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C401106-5A7B-4678-82C3-4CA518B54D93}" xr6:coauthVersionLast="47" xr6:coauthVersionMax="47" xr10:uidLastSave="{00000000-0000-0000-0000-000000000000}"/>
  <bookViews>
    <workbookView xWindow="-120" yWindow="-120" windowWidth="20730" windowHeight="11040" xr2:uid="{A6BD7D58-2B95-4564-AE4E-E4D0E17FC013}"/>
  </bookViews>
  <sheets>
    <sheet name="HOME" sheetId="1" r:id="rId1"/>
    <sheet name="Checklist" sheetId="2" r:id="rId2"/>
    <sheet name="Support" sheetId="3" state="hidden" r:id="rId3"/>
  </sheets>
  <definedNames>
    <definedName name="Event">HOME!$E$9</definedName>
    <definedName name="EventName">HOME!$E$9</definedName>
    <definedName name="_xlnm.Print_Area" localSheetId="1">Checklist!$B$2:$I$78</definedName>
    <definedName name="_xlnm.Print_Area" localSheetId="0">HOME!$B$2:$G$16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" i="2" l="1"/>
  <c r="H76" i="2"/>
  <c r="H75" i="2"/>
  <c r="H73" i="2"/>
  <c r="H72" i="2"/>
  <c r="H71" i="2"/>
  <c r="H70" i="2"/>
  <c r="H68" i="2"/>
  <c r="H67" i="2"/>
  <c r="H66" i="2"/>
  <c r="H65" i="2"/>
  <c r="H64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1" i="2"/>
  <c r="H40" i="2"/>
  <c r="H39" i="2"/>
  <c r="H38" i="2"/>
  <c r="H37" i="2"/>
  <c r="H36" i="2"/>
  <c r="H35" i="2"/>
  <c r="H33" i="2"/>
  <c r="H32" i="2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8" i="2"/>
  <c r="H9" i="2"/>
  <c r="H10" i="2"/>
  <c r="H11" i="2"/>
  <c r="H12" i="2"/>
  <c r="H7" i="2"/>
  <c r="H1" i="2" l="1"/>
  <c r="D3" i="3"/>
  <c r="D6" i="3"/>
  <c r="D4" i="3"/>
  <c r="D5" i="3"/>
  <c r="C3" i="2"/>
  <c r="E5" i="3" l="1"/>
  <c r="E6" i="3" s="1"/>
  <c r="C4" i="3" l="1"/>
</calcChain>
</file>

<file path=xl/sharedStrings.xml><?xml version="1.0" encoding="utf-8"?>
<sst xmlns="http://schemas.openxmlformats.org/spreadsheetml/2006/main" count="88" uniqueCount="81">
  <si>
    <t>Event</t>
  </si>
  <si>
    <t>Event Snapshot</t>
  </si>
  <si>
    <t>Event Date</t>
  </si>
  <si>
    <t>Objective of event</t>
  </si>
  <si>
    <t>Budget</t>
  </si>
  <si>
    <t>Development Staff Involved</t>
  </si>
  <si>
    <t>Overall Event Budget Est</t>
  </si>
  <si>
    <t>Person/Dept. Responsible</t>
  </si>
  <si>
    <t>Date Due</t>
  </si>
  <si>
    <t>Status</t>
  </si>
  <si>
    <t>Note</t>
  </si>
  <si>
    <t>Task</t>
  </si>
  <si>
    <t>Printed Materials</t>
  </si>
  <si>
    <t>Save the date</t>
  </si>
  <si>
    <t>Invited by</t>
  </si>
  <si>
    <t>Invitation</t>
  </si>
  <si>
    <t>Invitation Envelope</t>
  </si>
  <si>
    <t>Response Card</t>
  </si>
  <si>
    <t>Response Envelope</t>
  </si>
  <si>
    <t>Map</t>
  </si>
  <si>
    <t>Inserts</t>
  </si>
  <si>
    <t>Program</t>
  </si>
  <si>
    <t>Other</t>
  </si>
  <si>
    <t>Determine Guest List</t>
  </si>
  <si>
    <t>Obtain/Manage guest List</t>
  </si>
  <si>
    <t>address invites hand or type</t>
  </si>
  <si>
    <t>send invites</t>
  </si>
  <si>
    <t>track and confirm R.S.V.P.S</t>
  </si>
  <si>
    <t>Seating Assigments</t>
  </si>
  <si>
    <t>Internal Invite List</t>
  </si>
  <si>
    <t>Nametags</t>
  </si>
  <si>
    <t>Misc</t>
  </si>
  <si>
    <t>Topic - Speech/Presentation</t>
  </si>
  <si>
    <t>Event Timeline</t>
  </si>
  <si>
    <t>Written Program At Event</t>
  </si>
  <si>
    <t>Venue</t>
  </si>
  <si>
    <t>Location (&amp; Contact Info)</t>
  </si>
  <si>
    <t>Caterer (&amp; Contact Info)</t>
  </si>
  <si>
    <t>Dev Contact - Venue/Cateree</t>
  </si>
  <si>
    <t>Menu Type (Buffet/Sit Down)</t>
  </si>
  <si>
    <t>Menu Ideas</t>
  </si>
  <si>
    <t>Beverages (Alcohol?)</t>
  </si>
  <si>
    <t>Décor (Linens/Colors)</t>
  </si>
  <si>
    <t>Centerpieces (Yes/No)</t>
  </si>
  <si>
    <t># Of Tables</t>
  </si>
  <si>
    <t># Of Seats At Tables</t>
  </si>
  <si>
    <t>Position Of Tables</t>
  </si>
  <si>
    <t>Coatcheck</t>
  </si>
  <si>
    <t>Podium/Stage/Light/Sound</t>
  </si>
  <si>
    <t>A/V (Yes/No and Type Dueed)</t>
  </si>
  <si>
    <t>A/V Contact Info</t>
  </si>
  <si>
    <t>Registration Table</t>
  </si>
  <si>
    <t>Entertainement (Yes/No)</t>
  </si>
  <si>
    <t>Entertainement Info</t>
  </si>
  <si>
    <t>Parking (Paid or Unpaid)</t>
  </si>
  <si>
    <t>Media</t>
  </si>
  <si>
    <t>Coverage Needed? (Yes/No)</t>
  </si>
  <si>
    <t>Type (Print/TV/Radio/Web)</t>
  </si>
  <si>
    <t>Nu Contact For Media</t>
  </si>
  <si>
    <t>Dev. Contact W/ Media</t>
  </si>
  <si>
    <t>Photography</t>
  </si>
  <si>
    <t>Needed? (Yes/No)</t>
  </si>
  <si>
    <t>Type (Direct/Décor/Banner)</t>
  </si>
  <si>
    <t>Dev. Contact W/ Sign Shop</t>
  </si>
  <si>
    <t>Miscellaneous</t>
  </si>
  <si>
    <t>Gifts For Attendees</t>
  </si>
  <si>
    <t>Follow Up By Whom</t>
  </si>
  <si>
    <t>Notes</t>
  </si>
  <si>
    <t>Progress Bar</t>
  </si>
  <si>
    <t>Concluded</t>
  </si>
  <si>
    <t>Opened</t>
  </si>
  <si>
    <t>%</t>
  </si>
  <si>
    <t>Guest Management</t>
  </si>
  <si>
    <t>Speaker(s)</t>
  </si>
  <si>
    <t>Contact Name Speaker Office</t>
  </si>
  <si>
    <t>Dev. Contact For speaker</t>
  </si>
  <si>
    <t>Localisation</t>
  </si>
  <si>
    <t>Steeve Jobs</t>
  </si>
  <si>
    <t>Barack Obama</t>
  </si>
  <si>
    <t>Michelle Obama</t>
  </si>
  <si>
    <t>Bill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</si>
</sst>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B353E"/>
      <name val="Calibri"/>
      <family val="2"/>
      <scheme val="minor"/>
    </font>
    <font>
      <sz val="12"/>
      <color rgb="FF2B353E"/>
      <name val="Calibri"/>
      <family val="2"/>
      <scheme val="minor"/>
    </font>
    <font>
      <sz val="16"/>
      <color rgb="FF2B353E"/>
      <name val="Calibri"/>
      <family val="2"/>
      <scheme val="minor"/>
    </font>
    <font>
      <sz val="20"/>
      <color rgb="FF3F4E5B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6"/>
      <color rgb="FF3F4E5B"/>
      <name val="Calibri"/>
      <family val="2"/>
      <scheme val="minor"/>
    </font>
    <font>
      <sz val="12"/>
      <color rgb="FF3F4E5B"/>
      <name val="Calibri"/>
      <family val="2"/>
      <scheme val="minor"/>
    </font>
    <font>
      <sz val="11"/>
      <color rgb="FF3F4E5B"/>
      <name val="Calibri"/>
      <family val="2"/>
      <scheme val="minor"/>
    </font>
    <font>
      <sz val="16"/>
      <color rgb="FF3F4E5B"/>
      <name val="Calibri"/>
      <family val="2"/>
      <scheme val="minor"/>
    </font>
    <font>
      <sz val="26"/>
      <color rgb="FF2B353E"/>
      <name val="Calibri"/>
      <family val="2"/>
      <scheme val="minor"/>
    </font>
    <font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3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 applyProtection="1">
      <alignment vertical="center"/>
      <protection locked="0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9" fontId="0" fillId="0" borderId="0" xfId="1" applyFont="1"/>
    <xf numFmtId="0" fontId="2" fillId="0" borderId="0" xfId="0" applyFont="1"/>
    <xf numFmtId="164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4" fontId="12" fillId="0" borderId="1" xfId="0" applyNumberFormat="1" applyFont="1" applyBorder="1" applyAlignment="1" applyProtection="1">
      <alignment vertical="center"/>
      <protection locked="0"/>
    </xf>
    <xf numFmtId="14" fontId="12" fillId="0" borderId="0" xfId="0" applyNumberFormat="1" applyFont="1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1B8AA"/>
      <color rgb="FF3F4E5B"/>
      <color rgb="FF2B3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3F4E5B"/>
            </a:solidFill>
            <a:ln>
              <a:noFill/>
            </a:ln>
            <a:effectLst/>
          </c:spPr>
          <c:invertIfNegative val="0"/>
          <c:val>
            <c:numRef>
              <c:f>Support!$E$5</c:f>
              <c:numCache>
                <c:formatCode>0%</c:formatCode>
                <c:ptCount val="1"/>
                <c:pt idx="0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9-43EA-B438-64625D7281A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Support!$E$6</c:f>
              <c:numCache>
                <c:formatCode>0%</c:formatCode>
                <c:ptCount val="1"/>
                <c:pt idx="0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9-43EA-B438-64625D72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9987983"/>
        <c:axId val="868913471"/>
      </c:barChart>
      <c:catAx>
        <c:axId val="789987983"/>
        <c:scaling>
          <c:orientation val="minMax"/>
        </c:scaling>
        <c:delete val="1"/>
        <c:axPos val="l"/>
        <c:majorTickMark val="none"/>
        <c:minorTickMark val="none"/>
        <c:tickLblPos val="nextTo"/>
        <c:crossAx val="868913471"/>
        <c:crosses val="autoZero"/>
        <c:auto val="1"/>
        <c:lblAlgn val="ctr"/>
        <c:lblOffset val="100"/>
        <c:noMultiLvlLbl val="0"/>
      </c:catAx>
      <c:valAx>
        <c:axId val="868913471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78998798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7" noThreeD="1"/>
</file>

<file path=xl/ctrlProps/ctrlProp10.xml><?xml version="1.0" encoding="utf-8"?>
<formControlPr xmlns="http://schemas.microsoft.com/office/spreadsheetml/2009/9/main" objectType="CheckBox" fmlaLink="$B17" noThreeD="1"/>
</file>

<file path=xl/ctrlProps/ctrlProp11.xml><?xml version="1.0" encoding="utf-8"?>
<formControlPr xmlns="http://schemas.microsoft.com/office/spreadsheetml/2009/9/main" objectType="CheckBox" fmlaLink="$B18" noThreeD="1"/>
</file>

<file path=xl/ctrlProps/ctrlProp12.xml><?xml version="1.0" encoding="utf-8"?>
<formControlPr xmlns="http://schemas.microsoft.com/office/spreadsheetml/2009/9/main" objectType="CheckBox" fmlaLink="$B19" noThreeD="1"/>
</file>

<file path=xl/ctrlProps/ctrlProp13.xml><?xml version="1.0" encoding="utf-8"?>
<formControlPr xmlns="http://schemas.microsoft.com/office/spreadsheetml/2009/9/main" objectType="CheckBox" fmlaLink="$B20" noThreeD="1"/>
</file>

<file path=xl/ctrlProps/ctrlProp14.xml><?xml version="1.0" encoding="utf-8"?>
<formControlPr xmlns="http://schemas.microsoft.com/office/spreadsheetml/2009/9/main" objectType="CheckBox" fmlaLink="$B21" noThreeD="1"/>
</file>

<file path=xl/ctrlProps/ctrlProp15.xml><?xml version="1.0" encoding="utf-8"?>
<formControlPr xmlns="http://schemas.microsoft.com/office/spreadsheetml/2009/9/main" objectType="CheckBox" fmlaLink="$B22" noThreeD="1"/>
</file>

<file path=xl/ctrlProps/ctrlProp16.xml><?xml version="1.0" encoding="utf-8"?>
<formControlPr xmlns="http://schemas.microsoft.com/office/spreadsheetml/2009/9/main" objectType="CheckBox" fmlaLink="$B23" noThreeD="1"/>
</file>

<file path=xl/ctrlProps/ctrlProp17.xml><?xml version="1.0" encoding="utf-8"?>
<formControlPr xmlns="http://schemas.microsoft.com/office/spreadsheetml/2009/9/main" objectType="CheckBox" fmlaLink="$B25" noThreeD="1"/>
</file>

<file path=xl/ctrlProps/ctrlProp18.xml><?xml version="1.0" encoding="utf-8"?>
<formControlPr xmlns="http://schemas.microsoft.com/office/spreadsheetml/2009/9/main" objectType="CheckBox" fmlaLink="$B26" noThreeD="1"/>
</file>

<file path=xl/ctrlProps/ctrlProp19.xml><?xml version="1.0" encoding="utf-8"?>
<formControlPr xmlns="http://schemas.microsoft.com/office/spreadsheetml/2009/9/main" objectType="CheckBox" fmlaLink="$B27" noThreeD="1"/>
</file>

<file path=xl/ctrlProps/ctrlProp2.xml><?xml version="1.0" encoding="utf-8"?>
<formControlPr xmlns="http://schemas.microsoft.com/office/spreadsheetml/2009/9/main" objectType="CheckBox" checked="Checked" fmlaLink="$B8" noThreeD="1"/>
</file>

<file path=xl/ctrlProps/ctrlProp20.xml><?xml version="1.0" encoding="utf-8"?>
<formControlPr xmlns="http://schemas.microsoft.com/office/spreadsheetml/2009/9/main" objectType="CheckBox" fmlaLink="$B28" noThreeD="1"/>
</file>

<file path=xl/ctrlProps/ctrlProp21.xml><?xml version="1.0" encoding="utf-8"?>
<formControlPr xmlns="http://schemas.microsoft.com/office/spreadsheetml/2009/9/main" objectType="CheckBox" fmlaLink="$B29" noThreeD="1"/>
</file>

<file path=xl/ctrlProps/ctrlProp22.xml><?xml version="1.0" encoding="utf-8"?>
<formControlPr xmlns="http://schemas.microsoft.com/office/spreadsheetml/2009/9/main" objectType="CheckBox" fmlaLink="$B30" noThreeD="1"/>
</file>

<file path=xl/ctrlProps/ctrlProp23.xml><?xml version="1.0" encoding="utf-8"?>
<formControlPr xmlns="http://schemas.microsoft.com/office/spreadsheetml/2009/9/main" objectType="CheckBox" fmlaLink="$B31" noThreeD="1"/>
</file>

<file path=xl/ctrlProps/ctrlProp24.xml><?xml version="1.0" encoding="utf-8"?>
<formControlPr xmlns="http://schemas.microsoft.com/office/spreadsheetml/2009/9/main" objectType="CheckBox" fmlaLink="$B32" noThreeD="1"/>
</file>

<file path=xl/ctrlProps/ctrlProp25.xml><?xml version="1.0" encoding="utf-8"?>
<formControlPr xmlns="http://schemas.microsoft.com/office/spreadsheetml/2009/9/main" objectType="CheckBox" fmlaLink="$B33" noThreeD="1"/>
</file>

<file path=xl/ctrlProps/ctrlProp26.xml><?xml version="1.0" encoding="utf-8"?>
<formControlPr xmlns="http://schemas.microsoft.com/office/spreadsheetml/2009/9/main" objectType="CheckBox" fmlaLink="$B35" noThreeD="1"/>
</file>

<file path=xl/ctrlProps/ctrlProp27.xml><?xml version="1.0" encoding="utf-8"?>
<formControlPr xmlns="http://schemas.microsoft.com/office/spreadsheetml/2009/9/main" objectType="CheckBox" fmlaLink="$B36" noThreeD="1"/>
</file>

<file path=xl/ctrlProps/ctrlProp28.xml><?xml version="1.0" encoding="utf-8"?>
<formControlPr xmlns="http://schemas.microsoft.com/office/spreadsheetml/2009/9/main" objectType="CheckBox" fmlaLink="$B37" noThreeD="1"/>
</file>

<file path=xl/ctrlProps/ctrlProp29.xml><?xml version="1.0" encoding="utf-8"?>
<formControlPr xmlns="http://schemas.microsoft.com/office/spreadsheetml/2009/9/main" objectType="CheckBox" fmlaLink="$B38" noThreeD="1"/>
</file>

<file path=xl/ctrlProps/ctrlProp3.xml><?xml version="1.0" encoding="utf-8"?>
<formControlPr xmlns="http://schemas.microsoft.com/office/spreadsheetml/2009/9/main" objectType="CheckBox" checked="Checked" fmlaLink="$B9" noThreeD="1"/>
</file>

<file path=xl/ctrlProps/ctrlProp30.xml><?xml version="1.0" encoding="utf-8"?>
<formControlPr xmlns="http://schemas.microsoft.com/office/spreadsheetml/2009/9/main" objectType="CheckBox" fmlaLink="$B39" noThreeD="1"/>
</file>

<file path=xl/ctrlProps/ctrlProp31.xml><?xml version="1.0" encoding="utf-8"?>
<formControlPr xmlns="http://schemas.microsoft.com/office/spreadsheetml/2009/9/main" objectType="CheckBox" fmlaLink="$B40" noThreeD="1"/>
</file>

<file path=xl/ctrlProps/ctrlProp32.xml><?xml version="1.0" encoding="utf-8"?>
<formControlPr xmlns="http://schemas.microsoft.com/office/spreadsheetml/2009/9/main" objectType="CheckBox" fmlaLink="$B41" noThreeD="1"/>
</file>

<file path=xl/ctrlProps/ctrlProp33.xml><?xml version="1.0" encoding="utf-8"?>
<formControlPr xmlns="http://schemas.microsoft.com/office/spreadsheetml/2009/9/main" objectType="CheckBox" fmlaLink="$B43" noThreeD="1"/>
</file>

<file path=xl/ctrlProps/ctrlProp34.xml><?xml version="1.0" encoding="utf-8"?>
<formControlPr xmlns="http://schemas.microsoft.com/office/spreadsheetml/2009/9/main" objectType="CheckBox" fmlaLink="$B44" noThreeD="1"/>
</file>

<file path=xl/ctrlProps/ctrlProp35.xml><?xml version="1.0" encoding="utf-8"?>
<formControlPr xmlns="http://schemas.microsoft.com/office/spreadsheetml/2009/9/main" objectType="CheckBox" fmlaLink="$B45" noThreeD="1"/>
</file>

<file path=xl/ctrlProps/ctrlProp36.xml><?xml version="1.0" encoding="utf-8"?>
<formControlPr xmlns="http://schemas.microsoft.com/office/spreadsheetml/2009/9/main" objectType="CheckBox" fmlaLink="$B46" noThreeD="1"/>
</file>

<file path=xl/ctrlProps/ctrlProp37.xml><?xml version="1.0" encoding="utf-8"?>
<formControlPr xmlns="http://schemas.microsoft.com/office/spreadsheetml/2009/9/main" objectType="CheckBox" fmlaLink="$B47" noThreeD="1"/>
</file>

<file path=xl/ctrlProps/ctrlProp38.xml><?xml version="1.0" encoding="utf-8"?>
<formControlPr xmlns="http://schemas.microsoft.com/office/spreadsheetml/2009/9/main" objectType="CheckBox" fmlaLink="$B48" noThreeD="1"/>
</file>

<file path=xl/ctrlProps/ctrlProp39.xml><?xml version="1.0" encoding="utf-8"?>
<formControlPr xmlns="http://schemas.microsoft.com/office/spreadsheetml/2009/9/main" objectType="CheckBox" fmlaLink="$B49" noThreeD="1"/>
</file>

<file path=xl/ctrlProps/ctrlProp4.xml><?xml version="1.0" encoding="utf-8"?>
<formControlPr xmlns="http://schemas.microsoft.com/office/spreadsheetml/2009/9/main" objectType="CheckBox" checked="Checked" fmlaLink="$B10" noThreeD="1"/>
</file>

<file path=xl/ctrlProps/ctrlProp40.xml><?xml version="1.0" encoding="utf-8"?>
<formControlPr xmlns="http://schemas.microsoft.com/office/spreadsheetml/2009/9/main" objectType="CheckBox" fmlaLink="$B50" noThreeD="1"/>
</file>

<file path=xl/ctrlProps/ctrlProp41.xml><?xml version="1.0" encoding="utf-8"?>
<formControlPr xmlns="http://schemas.microsoft.com/office/spreadsheetml/2009/9/main" objectType="CheckBox" fmlaLink="$B51" noThreeD="1"/>
</file>

<file path=xl/ctrlProps/ctrlProp42.xml><?xml version="1.0" encoding="utf-8"?>
<formControlPr xmlns="http://schemas.microsoft.com/office/spreadsheetml/2009/9/main" objectType="CheckBox" fmlaLink="$B52" noThreeD="1"/>
</file>

<file path=xl/ctrlProps/ctrlProp43.xml><?xml version="1.0" encoding="utf-8"?>
<formControlPr xmlns="http://schemas.microsoft.com/office/spreadsheetml/2009/9/main" objectType="CheckBox" fmlaLink="$B53" noThreeD="1"/>
</file>

<file path=xl/ctrlProps/ctrlProp44.xml><?xml version="1.0" encoding="utf-8"?>
<formControlPr xmlns="http://schemas.microsoft.com/office/spreadsheetml/2009/9/main" objectType="CheckBox" fmlaLink="$B54" noThreeD="1"/>
</file>

<file path=xl/ctrlProps/ctrlProp45.xml><?xml version="1.0" encoding="utf-8"?>
<formControlPr xmlns="http://schemas.microsoft.com/office/spreadsheetml/2009/9/main" objectType="CheckBox" fmlaLink="$B55" noThreeD="1"/>
</file>

<file path=xl/ctrlProps/ctrlProp46.xml><?xml version="1.0" encoding="utf-8"?>
<formControlPr xmlns="http://schemas.microsoft.com/office/spreadsheetml/2009/9/main" objectType="CheckBox" fmlaLink="$B56" noThreeD="1"/>
</file>

<file path=xl/ctrlProps/ctrlProp47.xml><?xml version="1.0" encoding="utf-8"?>
<formControlPr xmlns="http://schemas.microsoft.com/office/spreadsheetml/2009/9/main" objectType="CheckBox" fmlaLink="$B57" noThreeD="1"/>
</file>

<file path=xl/ctrlProps/ctrlProp48.xml><?xml version="1.0" encoding="utf-8"?>
<formControlPr xmlns="http://schemas.microsoft.com/office/spreadsheetml/2009/9/main" objectType="CheckBox" fmlaLink="$B58" noThreeD="1"/>
</file>

<file path=xl/ctrlProps/ctrlProp49.xml><?xml version="1.0" encoding="utf-8"?>
<formControlPr xmlns="http://schemas.microsoft.com/office/spreadsheetml/2009/9/main" objectType="CheckBox" fmlaLink="$B59" noThreeD="1"/>
</file>

<file path=xl/ctrlProps/ctrlProp5.xml><?xml version="1.0" encoding="utf-8"?>
<formControlPr xmlns="http://schemas.microsoft.com/office/spreadsheetml/2009/9/main" objectType="CheckBox" checked="Checked" fmlaLink="$B11" noThreeD="1"/>
</file>

<file path=xl/ctrlProps/ctrlProp50.xml><?xml version="1.0" encoding="utf-8"?>
<formControlPr xmlns="http://schemas.microsoft.com/office/spreadsheetml/2009/9/main" objectType="CheckBox" fmlaLink="$B60" noThreeD="1"/>
</file>

<file path=xl/ctrlProps/ctrlProp51.xml><?xml version="1.0" encoding="utf-8"?>
<formControlPr xmlns="http://schemas.microsoft.com/office/spreadsheetml/2009/9/main" objectType="CheckBox" fmlaLink="$B61" noThreeD="1"/>
</file>

<file path=xl/ctrlProps/ctrlProp52.xml><?xml version="1.0" encoding="utf-8"?>
<formControlPr xmlns="http://schemas.microsoft.com/office/spreadsheetml/2009/9/main" objectType="CheckBox" fmlaLink="$B62" noThreeD="1"/>
</file>

<file path=xl/ctrlProps/ctrlProp53.xml><?xml version="1.0" encoding="utf-8"?>
<formControlPr xmlns="http://schemas.microsoft.com/office/spreadsheetml/2009/9/main" objectType="CheckBox" fmlaLink="$B64" noThreeD="1"/>
</file>

<file path=xl/ctrlProps/ctrlProp54.xml><?xml version="1.0" encoding="utf-8"?>
<formControlPr xmlns="http://schemas.microsoft.com/office/spreadsheetml/2009/9/main" objectType="CheckBox" fmlaLink="$B65" noThreeD="1"/>
</file>

<file path=xl/ctrlProps/ctrlProp55.xml><?xml version="1.0" encoding="utf-8"?>
<formControlPr xmlns="http://schemas.microsoft.com/office/spreadsheetml/2009/9/main" objectType="CheckBox" fmlaLink="$B66" noThreeD="1"/>
</file>

<file path=xl/ctrlProps/ctrlProp56.xml><?xml version="1.0" encoding="utf-8"?>
<formControlPr xmlns="http://schemas.microsoft.com/office/spreadsheetml/2009/9/main" objectType="CheckBox" fmlaLink="$B67" noThreeD="1"/>
</file>

<file path=xl/ctrlProps/ctrlProp57.xml><?xml version="1.0" encoding="utf-8"?>
<formControlPr xmlns="http://schemas.microsoft.com/office/spreadsheetml/2009/9/main" objectType="CheckBox" fmlaLink="$B68" noThreeD="1"/>
</file>

<file path=xl/ctrlProps/ctrlProp58.xml><?xml version="1.0" encoding="utf-8"?>
<formControlPr xmlns="http://schemas.microsoft.com/office/spreadsheetml/2009/9/main" objectType="CheckBox" fmlaLink="$B70" noThreeD="1"/>
</file>

<file path=xl/ctrlProps/ctrlProp59.xml><?xml version="1.0" encoding="utf-8"?>
<formControlPr xmlns="http://schemas.microsoft.com/office/spreadsheetml/2009/9/main" objectType="CheckBox" fmlaLink="$B71" noThreeD="1"/>
</file>

<file path=xl/ctrlProps/ctrlProp6.xml><?xml version="1.0" encoding="utf-8"?>
<formControlPr xmlns="http://schemas.microsoft.com/office/spreadsheetml/2009/9/main" objectType="CheckBox" checked="Checked" fmlaLink="$B12" noThreeD="1"/>
</file>

<file path=xl/ctrlProps/ctrlProp60.xml><?xml version="1.0" encoding="utf-8"?>
<formControlPr xmlns="http://schemas.microsoft.com/office/spreadsheetml/2009/9/main" objectType="CheckBox" fmlaLink="$B72" noThreeD="1"/>
</file>

<file path=xl/ctrlProps/ctrlProp61.xml><?xml version="1.0" encoding="utf-8"?>
<formControlPr xmlns="http://schemas.microsoft.com/office/spreadsheetml/2009/9/main" objectType="CheckBox" fmlaLink="$B73" noThreeD="1"/>
</file>

<file path=xl/ctrlProps/ctrlProp62.xml><?xml version="1.0" encoding="utf-8"?>
<formControlPr xmlns="http://schemas.microsoft.com/office/spreadsheetml/2009/9/main" objectType="CheckBox" fmlaLink="$B75" noThreeD="1"/>
</file>

<file path=xl/ctrlProps/ctrlProp63.xml><?xml version="1.0" encoding="utf-8"?>
<formControlPr xmlns="http://schemas.microsoft.com/office/spreadsheetml/2009/9/main" objectType="CheckBox" fmlaLink="$B76" noThreeD="1"/>
</file>

<file path=xl/ctrlProps/ctrlProp64.xml><?xml version="1.0" encoding="utf-8"?>
<formControlPr xmlns="http://schemas.microsoft.com/office/spreadsheetml/2009/9/main" objectType="CheckBox" fmlaLink="$B77" noThreeD="1"/>
</file>

<file path=xl/ctrlProps/ctrlProp7.xml><?xml version="1.0" encoding="utf-8"?>
<formControlPr xmlns="http://schemas.microsoft.com/office/spreadsheetml/2009/9/main" objectType="CheckBox" fmlaLink="$B14" noThreeD="1"/>
</file>

<file path=xl/ctrlProps/ctrlProp8.xml><?xml version="1.0" encoding="utf-8"?>
<formControlPr xmlns="http://schemas.microsoft.com/office/spreadsheetml/2009/9/main" objectType="CheckBox" fmlaLink="$B15" noThreeD="1"/>
</file>

<file path=xl/ctrlProps/ctrlProp9.xml><?xml version="1.0" encoding="utf-8"?>
<formControlPr xmlns="http://schemas.microsoft.com/office/spreadsheetml/2009/9/main" objectType="CheckBox" fmlaLink="$B16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hecklist!B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9525</xdr:colOff>
      <xdr:row>15</xdr:row>
      <xdr:rowOff>4112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850571" y="598714"/>
          <a:ext cx="3329668" cy="4753005"/>
        </a:xfrm>
        <a:prstGeom prst="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18887</xdr:colOff>
      <xdr:row>2</xdr:row>
      <xdr:rowOff>0</xdr:rowOff>
    </xdr:from>
    <xdr:to>
      <xdr:col>6</xdr:col>
      <xdr:colOff>1087</xdr:colOff>
      <xdr:row>5</xdr:row>
      <xdr:rowOff>148728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109034" y="605118"/>
          <a:ext cx="5910112" cy="105640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3200">
              <a:solidFill>
                <a:srgbClr val="2B353E"/>
              </a:solidFill>
            </a:rPr>
            <a:t>Event</a:t>
          </a:r>
          <a:r>
            <a:rPr lang="pt-BR" sz="3200" baseline="0">
              <a:solidFill>
                <a:srgbClr val="2B353E"/>
              </a:solidFill>
            </a:rPr>
            <a:t> Checklist Template</a:t>
          </a:r>
          <a:endParaRPr lang="pt-BR" sz="3200">
            <a:solidFill>
              <a:srgbClr val="2B353E"/>
            </a:solidFill>
          </a:endParaRPr>
        </a:p>
      </xdr:txBody>
    </xdr:sp>
    <xdr:clientData/>
  </xdr:twoCellAnchor>
  <xdr:twoCellAnchor>
    <xdr:from>
      <xdr:col>3</xdr:col>
      <xdr:colOff>529734</xdr:colOff>
      <xdr:row>7</xdr:row>
      <xdr:rowOff>184334</xdr:rowOff>
    </xdr:from>
    <xdr:to>
      <xdr:col>5</xdr:col>
      <xdr:colOff>151387</xdr:colOff>
      <xdr:row>9</xdr:row>
      <xdr:rowOff>43706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5700448" y="2170977"/>
          <a:ext cx="4887618" cy="1138443"/>
          <a:chOff x="4618200" y="2028267"/>
          <a:chExt cx="4888418" cy="1135161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4618201" y="2028267"/>
            <a:ext cx="4888417" cy="56169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2000">
                <a:solidFill>
                  <a:srgbClr val="2B353E"/>
                </a:solidFill>
              </a:rPr>
              <a:t>Name</a:t>
            </a:r>
          </a:p>
        </xdr:txBody>
      </xdr:sp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618200" y="2608857"/>
            <a:ext cx="4888418" cy="554571"/>
          </a:xfrm>
          <a:prstGeom prst="roundRect">
            <a:avLst/>
          </a:prstGeom>
          <a:noFill/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</xdr:grpSp>
    <xdr:clientData/>
  </xdr:twoCellAnchor>
  <xdr:twoCellAnchor>
    <xdr:from>
      <xdr:col>3</xdr:col>
      <xdr:colOff>529543</xdr:colOff>
      <xdr:row>12</xdr:row>
      <xdr:rowOff>23287</xdr:rowOff>
    </xdr:from>
    <xdr:to>
      <xdr:col>5</xdr:col>
      <xdr:colOff>151578</xdr:colOff>
      <xdr:row>14</xdr:row>
      <xdr:rowOff>105816</xdr:rowOff>
    </xdr:to>
    <xdr:sp macro="" textlink="">
      <xdr:nvSpPr>
        <xdr:cNvPr id="7" name="Retângulo: Cantos Arredondados 6">
          <a:hlinkClick xmlns:r="http://schemas.openxmlformats.org/officeDocument/2006/relationships" r:id="rId1" tooltip="Event Checklist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19690" y="4214287"/>
          <a:ext cx="4888800" cy="687647"/>
        </a:xfrm>
        <a:prstGeom prst="roundRect">
          <a:avLst/>
        </a:prstGeom>
        <a:gradFill flip="none" rotWithShape="1">
          <a:gsLst>
            <a:gs pos="0">
              <a:schemeClr val="accent1">
                <a:lumMod val="89000"/>
              </a:schemeClr>
            </a:gs>
            <a:gs pos="23000">
              <a:schemeClr val="accent1">
                <a:lumMod val="89000"/>
              </a:schemeClr>
            </a:gs>
            <a:gs pos="69000">
              <a:schemeClr val="accent1">
                <a:lumMod val="75000"/>
              </a:schemeClr>
            </a:gs>
            <a:gs pos="97000">
              <a:schemeClr val="accent1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Checklist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</xdr:row>
          <xdr:rowOff>0</xdr:rowOff>
        </xdr:from>
        <xdr:to>
          <xdr:col>2</xdr:col>
          <xdr:colOff>333375</xdr:colOff>
          <xdr:row>7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0</xdr:rowOff>
        </xdr:from>
        <xdr:to>
          <xdr:col>2</xdr:col>
          <xdr:colOff>333375</xdr:colOff>
          <xdr:row>8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0</xdr:rowOff>
        </xdr:from>
        <xdr:to>
          <xdr:col>2</xdr:col>
          <xdr:colOff>333375</xdr:colOff>
          <xdr:row>9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0</xdr:rowOff>
        </xdr:from>
        <xdr:to>
          <xdr:col>2</xdr:col>
          <xdr:colOff>333375</xdr:colOff>
          <xdr:row>10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10</xdr:row>
          <xdr:rowOff>0</xdr:rowOff>
        </xdr:from>
        <xdr:to>
          <xdr:col>2</xdr:col>
          <xdr:colOff>333375</xdr:colOff>
          <xdr:row>11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</xdr:row>
          <xdr:rowOff>0</xdr:rowOff>
        </xdr:from>
        <xdr:to>
          <xdr:col>2</xdr:col>
          <xdr:colOff>333375</xdr:colOff>
          <xdr:row>12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13</xdr:row>
          <xdr:rowOff>0</xdr:rowOff>
        </xdr:from>
        <xdr:to>
          <xdr:col>2</xdr:col>
          <xdr:colOff>333375</xdr:colOff>
          <xdr:row>14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14</xdr:row>
          <xdr:rowOff>0</xdr:rowOff>
        </xdr:from>
        <xdr:to>
          <xdr:col>2</xdr:col>
          <xdr:colOff>333375</xdr:colOff>
          <xdr:row>15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15</xdr:row>
          <xdr:rowOff>0</xdr:rowOff>
        </xdr:from>
        <xdr:to>
          <xdr:col>2</xdr:col>
          <xdr:colOff>333375</xdr:colOff>
          <xdr:row>16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16</xdr:row>
          <xdr:rowOff>0</xdr:rowOff>
        </xdr:from>
        <xdr:to>
          <xdr:col>2</xdr:col>
          <xdr:colOff>333375</xdr:colOff>
          <xdr:row>17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17</xdr:row>
          <xdr:rowOff>0</xdr:rowOff>
        </xdr:from>
        <xdr:to>
          <xdr:col>2</xdr:col>
          <xdr:colOff>333375</xdr:colOff>
          <xdr:row>18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18</xdr:row>
          <xdr:rowOff>0</xdr:rowOff>
        </xdr:from>
        <xdr:to>
          <xdr:col>2</xdr:col>
          <xdr:colOff>333375</xdr:colOff>
          <xdr:row>19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0</xdr:rowOff>
        </xdr:from>
        <xdr:to>
          <xdr:col>2</xdr:col>
          <xdr:colOff>333375</xdr:colOff>
          <xdr:row>20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20</xdr:row>
          <xdr:rowOff>0</xdr:rowOff>
        </xdr:from>
        <xdr:to>
          <xdr:col>2</xdr:col>
          <xdr:colOff>333375</xdr:colOff>
          <xdr:row>21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21</xdr:row>
          <xdr:rowOff>19050</xdr:rowOff>
        </xdr:from>
        <xdr:to>
          <xdr:col>2</xdr:col>
          <xdr:colOff>333375</xdr:colOff>
          <xdr:row>22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22</xdr:row>
          <xdr:rowOff>0</xdr:rowOff>
        </xdr:from>
        <xdr:to>
          <xdr:col>2</xdr:col>
          <xdr:colOff>333375</xdr:colOff>
          <xdr:row>23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24</xdr:row>
          <xdr:rowOff>0</xdr:rowOff>
        </xdr:from>
        <xdr:to>
          <xdr:col>2</xdr:col>
          <xdr:colOff>333375</xdr:colOff>
          <xdr:row>25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25</xdr:row>
          <xdr:rowOff>0</xdr:rowOff>
        </xdr:from>
        <xdr:to>
          <xdr:col>2</xdr:col>
          <xdr:colOff>333375</xdr:colOff>
          <xdr:row>26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26</xdr:row>
          <xdr:rowOff>0</xdr:rowOff>
        </xdr:from>
        <xdr:to>
          <xdr:col>2</xdr:col>
          <xdr:colOff>333375</xdr:colOff>
          <xdr:row>27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27</xdr:row>
          <xdr:rowOff>0</xdr:rowOff>
        </xdr:from>
        <xdr:to>
          <xdr:col>2</xdr:col>
          <xdr:colOff>333375</xdr:colOff>
          <xdr:row>28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28</xdr:row>
          <xdr:rowOff>0</xdr:rowOff>
        </xdr:from>
        <xdr:to>
          <xdr:col>2</xdr:col>
          <xdr:colOff>333375</xdr:colOff>
          <xdr:row>29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29</xdr:row>
          <xdr:rowOff>0</xdr:rowOff>
        </xdr:from>
        <xdr:to>
          <xdr:col>2</xdr:col>
          <xdr:colOff>333375</xdr:colOff>
          <xdr:row>30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30</xdr:row>
          <xdr:rowOff>0</xdr:rowOff>
        </xdr:from>
        <xdr:to>
          <xdr:col>2</xdr:col>
          <xdr:colOff>333375</xdr:colOff>
          <xdr:row>31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31</xdr:row>
          <xdr:rowOff>0</xdr:rowOff>
        </xdr:from>
        <xdr:to>
          <xdr:col>2</xdr:col>
          <xdr:colOff>333375</xdr:colOff>
          <xdr:row>32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32</xdr:row>
          <xdr:rowOff>0</xdr:rowOff>
        </xdr:from>
        <xdr:to>
          <xdr:col>2</xdr:col>
          <xdr:colOff>333375</xdr:colOff>
          <xdr:row>33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34</xdr:row>
          <xdr:rowOff>0</xdr:rowOff>
        </xdr:from>
        <xdr:to>
          <xdr:col>2</xdr:col>
          <xdr:colOff>333375</xdr:colOff>
          <xdr:row>35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35</xdr:row>
          <xdr:rowOff>0</xdr:rowOff>
        </xdr:from>
        <xdr:to>
          <xdr:col>2</xdr:col>
          <xdr:colOff>333375</xdr:colOff>
          <xdr:row>36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36</xdr:row>
          <xdr:rowOff>0</xdr:rowOff>
        </xdr:from>
        <xdr:to>
          <xdr:col>2</xdr:col>
          <xdr:colOff>333375</xdr:colOff>
          <xdr:row>37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37</xdr:row>
          <xdr:rowOff>0</xdr:rowOff>
        </xdr:from>
        <xdr:to>
          <xdr:col>2</xdr:col>
          <xdr:colOff>333375</xdr:colOff>
          <xdr:row>38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38</xdr:row>
          <xdr:rowOff>0</xdr:rowOff>
        </xdr:from>
        <xdr:to>
          <xdr:col>2</xdr:col>
          <xdr:colOff>333375</xdr:colOff>
          <xdr:row>39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39</xdr:row>
          <xdr:rowOff>0</xdr:rowOff>
        </xdr:from>
        <xdr:to>
          <xdr:col>2</xdr:col>
          <xdr:colOff>333375</xdr:colOff>
          <xdr:row>40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40</xdr:row>
          <xdr:rowOff>0</xdr:rowOff>
        </xdr:from>
        <xdr:to>
          <xdr:col>2</xdr:col>
          <xdr:colOff>333375</xdr:colOff>
          <xdr:row>41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42</xdr:row>
          <xdr:rowOff>0</xdr:rowOff>
        </xdr:from>
        <xdr:to>
          <xdr:col>2</xdr:col>
          <xdr:colOff>333375</xdr:colOff>
          <xdr:row>43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43</xdr:row>
          <xdr:rowOff>0</xdr:rowOff>
        </xdr:from>
        <xdr:to>
          <xdr:col>2</xdr:col>
          <xdr:colOff>333375</xdr:colOff>
          <xdr:row>44</xdr:row>
          <xdr:rowOff>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44</xdr:row>
          <xdr:rowOff>0</xdr:rowOff>
        </xdr:from>
        <xdr:to>
          <xdr:col>2</xdr:col>
          <xdr:colOff>333375</xdr:colOff>
          <xdr:row>45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45</xdr:row>
          <xdr:rowOff>0</xdr:rowOff>
        </xdr:from>
        <xdr:to>
          <xdr:col>2</xdr:col>
          <xdr:colOff>333375</xdr:colOff>
          <xdr:row>46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46</xdr:row>
          <xdr:rowOff>0</xdr:rowOff>
        </xdr:from>
        <xdr:to>
          <xdr:col>2</xdr:col>
          <xdr:colOff>333375</xdr:colOff>
          <xdr:row>47</xdr:row>
          <xdr:rowOff>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47</xdr:row>
          <xdr:rowOff>0</xdr:rowOff>
        </xdr:from>
        <xdr:to>
          <xdr:col>2</xdr:col>
          <xdr:colOff>333375</xdr:colOff>
          <xdr:row>48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48</xdr:row>
          <xdr:rowOff>0</xdr:rowOff>
        </xdr:from>
        <xdr:to>
          <xdr:col>2</xdr:col>
          <xdr:colOff>333375</xdr:colOff>
          <xdr:row>49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49</xdr:row>
          <xdr:rowOff>0</xdr:rowOff>
        </xdr:from>
        <xdr:to>
          <xdr:col>2</xdr:col>
          <xdr:colOff>333375</xdr:colOff>
          <xdr:row>50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50</xdr:row>
          <xdr:rowOff>0</xdr:rowOff>
        </xdr:from>
        <xdr:to>
          <xdr:col>2</xdr:col>
          <xdr:colOff>333375</xdr:colOff>
          <xdr:row>51</xdr:row>
          <xdr:rowOff>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51</xdr:row>
          <xdr:rowOff>0</xdr:rowOff>
        </xdr:from>
        <xdr:to>
          <xdr:col>2</xdr:col>
          <xdr:colOff>333375</xdr:colOff>
          <xdr:row>52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52</xdr:row>
          <xdr:rowOff>0</xdr:rowOff>
        </xdr:from>
        <xdr:to>
          <xdr:col>2</xdr:col>
          <xdr:colOff>333375</xdr:colOff>
          <xdr:row>53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53</xdr:row>
          <xdr:rowOff>0</xdr:rowOff>
        </xdr:from>
        <xdr:to>
          <xdr:col>2</xdr:col>
          <xdr:colOff>333375</xdr:colOff>
          <xdr:row>54</xdr:row>
          <xdr:rowOff>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54</xdr:row>
          <xdr:rowOff>0</xdr:rowOff>
        </xdr:from>
        <xdr:to>
          <xdr:col>2</xdr:col>
          <xdr:colOff>333375</xdr:colOff>
          <xdr:row>55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55</xdr:row>
          <xdr:rowOff>0</xdr:rowOff>
        </xdr:from>
        <xdr:to>
          <xdr:col>2</xdr:col>
          <xdr:colOff>333375</xdr:colOff>
          <xdr:row>56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56</xdr:row>
          <xdr:rowOff>0</xdr:rowOff>
        </xdr:from>
        <xdr:to>
          <xdr:col>2</xdr:col>
          <xdr:colOff>333375</xdr:colOff>
          <xdr:row>57</xdr:row>
          <xdr:rowOff>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57</xdr:row>
          <xdr:rowOff>0</xdr:rowOff>
        </xdr:from>
        <xdr:to>
          <xdr:col>2</xdr:col>
          <xdr:colOff>333375</xdr:colOff>
          <xdr:row>58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58</xdr:row>
          <xdr:rowOff>0</xdr:rowOff>
        </xdr:from>
        <xdr:to>
          <xdr:col>2</xdr:col>
          <xdr:colOff>333375</xdr:colOff>
          <xdr:row>59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59</xdr:row>
          <xdr:rowOff>0</xdr:rowOff>
        </xdr:from>
        <xdr:to>
          <xdr:col>2</xdr:col>
          <xdr:colOff>333375</xdr:colOff>
          <xdr:row>60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60</xdr:row>
          <xdr:rowOff>0</xdr:rowOff>
        </xdr:from>
        <xdr:to>
          <xdr:col>2</xdr:col>
          <xdr:colOff>333375</xdr:colOff>
          <xdr:row>61</xdr:row>
          <xdr:rowOff>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61</xdr:row>
          <xdr:rowOff>0</xdr:rowOff>
        </xdr:from>
        <xdr:to>
          <xdr:col>2</xdr:col>
          <xdr:colOff>333375</xdr:colOff>
          <xdr:row>62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63</xdr:row>
          <xdr:rowOff>0</xdr:rowOff>
        </xdr:from>
        <xdr:to>
          <xdr:col>2</xdr:col>
          <xdr:colOff>333375</xdr:colOff>
          <xdr:row>64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64</xdr:row>
          <xdr:rowOff>0</xdr:rowOff>
        </xdr:from>
        <xdr:to>
          <xdr:col>2</xdr:col>
          <xdr:colOff>333375</xdr:colOff>
          <xdr:row>65</xdr:row>
          <xdr:rowOff>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0</xdr:rowOff>
        </xdr:from>
        <xdr:to>
          <xdr:col>2</xdr:col>
          <xdr:colOff>333375</xdr:colOff>
          <xdr:row>66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66</xdr:row>
          <xdr:rowOff>0</xdr:rowOff>
        </xdr:from>
        <xdr:to>
          <xdr:col>2</xdr:col>
          <xdr:colOff>333375</xdr:colOff>
          <xdr:row>67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67</xdr:row>
          <xdr:rowOff>0</xdr:rowOff>
        </xdr:from>
        <xdr:to>
          <xdr:col>2</xdr:col>
          <xdr:colOff>333375</xdr:colOff>
          <xdr:row>68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69</xdr:row>
          <xdr:rowOff>0</xdr:rowOff>
        </xdr:from>
        <xdr:to>
          <xdr:col>2</xdr:col>
          <xdr:colOff>333375</xdr:colOff>
          <xdr:row>70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70</xdr:row>
          <xdr:rowOff>0</xdr:rowOff>
        </xdr:from>
        <xdr:to>
          <xdr:col>2</xdr:col>
          <xdr:colOff>333375</xdr:colOff>
          <xdr:row>71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71</xdr:row>
          <xdr:rowOff>0</xdr:rowOff>
        </xdr:from>
        <xdr:to>
          <xdr:col>2</xdr:col>
          <xdr:colOff>333375</xdr:colOff>
          <xdr:row>72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72</xdr:row>
          <xdr:rowOff>0</xdr:rowOff>
        </xdr:from>
        <xdr:to>
          <xdr:col>2</xdr:col>
          <xdr:colOff>333375</xdr:colOff>
          <xdr:row>73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74</xdr:row>
          <xdr:rowOff>0</xdr:rowOff>
        </xdr:from>
        <xdr:to>
          <xdr:col>2</xdr:col>
          <xdr:colOff>333375</xdr:colOff>
          <xdr:row>75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75</xdr:row>
          <xdr:rowOff>0</xdr:rowOff>
        </xdr:from>
        <xdr:to>
          <xdr:col>2</xdr:col>
          <xdr:colOff>333375</xdr:colOff>
          <xdr:row>76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76</xdr:row>
          <xdr:rowOff>0</xdr:rowOff>
        </xdr:from>
        <xdr:to>
          <xdr:col>2</xdr:col>
          <xdr:colOff>333375</xdr:colOff>
          <xdr:row>77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5</xdr:col>
      <xdr:colOff>1217839</xdr:colOff>
      <xdr:row>2</xdr:row>
      <xdr:rowOff>39085</xdr:rowOff>
    </xdr:from>
    <xdr:to>
      <xdr:col>8</xdr:col>
      <xdr:colOff>4082</xdr:colOff>
      <xdr:row>3</xdr:row>
      <xdr:rowOff>208192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6256564" y="467710"/>
          <a:ext cx="2262868" cy="607257"/>
          <a:chOff x="6256564" y="467710"/>
          <a:chExt cx="2262868" cy="607257"/>
        </a:xfrm>
      </xdr:grpSpPr>
      <xdr:graphicFrame macro="">
        <xdr:nvGraphicFramePr>
          <xdr:cNvPr id="75" name="Gráfico 74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GraphicFramePr>
            <a:graphicFrameLocks/>
          </xdr:cNvGraphicFramePr>
        </xdr:nvGraphicFramePr>
        <xdr:xfrm>
          <a:off x="6256564" y="701135"/>
          <a:ext cx="2262868" cy="3738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Support!C4">
        <xdr:nvSpPr>
          <xdr:cNvPr id="76" name="Retângulo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/>
        </xdr:nvSpPr>
        <xdr:spPr>
          <a:xfrm>
            <a:off x="6334266" y="484335"/>
            <a:ext cx="1152384" cy="28863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09A693FD-2D28-489A-B805-41D16ECFA222}" type="TxLink">
              <a:rPr lang="en-US" sz="1400" b="0" i="0" u="none" strike="noStrike">
                <a:solidFill>
                  <a:srgbClr val="3F4E5B"/>
                </a:solidFill>
                <a:latin typeface="Calibri"/>
                <a:cs typeface="Calibri"/>
              </a:rPr>
              <a:pPr algn="l"/>
              <a:t>Progress 9%</a:t>
            </a:fld>
            <a:endParaRPr lang="pt-BR" sz="2400" b="0">
              <a:solidFill>
                <a:srgbClr val="3F4E5B"/>
              </a:solidFill>
            </a:endParaRP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/>
        </xdr:nvSpPr>
        <xdr:spPr>
          <a:xfrm>
            <a:off x="6376307" y="820510"/>
            <a:ext cx="2016579" cy="130629"/>
          </a:xfrm>
          <a:prstGeom prst="roundRect">
            <a:avLst>
              <a:gd name="adj" fmla="val 50000"/>
            </a:avLst>
          </a:prstGeom>
          <a:noFill/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600" b="0">
              <a:solidFill>
                <a:srgbClr val="3F4E5B"/>
              </a:solidFill>
            </a:endParaRPr>
          </a:p>
        </xdr:txBody>
      </xdr:sp>
      <xdr:sp macro="" textlink="Support!D3">
        <xdr:nvSpPr>
          <xdr:cNvPr id="2" name="Retângul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7336220" y="467710"/>
            <a:ext cx="1069100" cy="3218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DF275132-E9B4-4352-B06A-6FA9247E0259}" type="TxLink">
              <a:rPr lang="en-US" sz="1200" b="0" i="0" u="none" strike="noStrike">
                <a:solidFill>
                  <a:srgbClr val="3F4E5B"/>
                </a:solidFill>
                <a:latin typeface="Calibri"/>
                <a:cs typeface="Calibri"/>
              </a:rPr>
              <a:pPr algn="r"/>
              <a:t>6 / 64</a:t>
            </a:fld>
            <a:endParaRPr lang="pt-BR" sz="1200">
              <a:solidFill>
                <a:srgbClr val="3F4E5B"/>
              </a:solidFill>
            </a:endParaRPr>
          </a:p>
        </xdr:txBody>
      </xdr:sp>
    </xdr:grpSp>
    <xdr:clientData/>
  </xdr:twoCellAnchor>
  <xdr:twoCellAnchor editAs="oneCell">
    <xdr:from>
      <xdr:col>0</xdr:col>
      <xdr:colOff>123825</xdr:colOff>
      <xdr:row>0</xdr:row>
      <xdr:rowOff>142875</xdr:rowOff>
    </xdr:from>
    <xdr:to>
      <xdr:col>0</xdr:col>
      <xdr:colOff>375825</xdr:colOff>
      <xdr:row>1</xdr:row>
      <xdr:rowOff>90075</xdr:rowOff>
    </xdr:to>
    <xdr:pic>
      <xdr:nvPicPr>
        <xdr:cNvPr id="4" name="Imagem 3">
          <a:hlinkClick xmlns:r="http://schemas.openxmlformats.org/officeDocument/2006/relationships" r:id="rId2" tooltip="Back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42875"/>
          <a:ext cx="252000" cy="2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4089-4B11-4F0A-812C-0F6938BB63CD}">
  <sheetPr codeName="Sheet1"/>
  <dimension ref="C4:F17"/>
  <sheetViews>
    <sheetView showGridLines="0" showRowColHeaders="0" tabSelected="1" zoomScale="70" zoomScaleNormal="70" workbookViewId="0">
      <selection activeCell="E9" sqref="E9"/>
    </sheetView>
  </sheetViews>
  <sheetFormatPr defaultColWidth="5.7109375" defaultRowHeight="24" customHeight="1" x14ac:dyDescent="0.25"/>
  <cols>
    <col min="1" max="1" width="22" style="2" customWidth="1"/>
    <col min="2" max="2" width="5.7109375" style="2"/>
    <col min="3" max="3" width="49.7109375" style="2" customWidth="1"/>
    <col min="4" max="4" width="9.42578125" style="2" customWidth="1"/>
    <col min="5" max="5" width="69.5703125" style="2" customWidth="1"/>
    <col min="6" max="6" width="9.7109375" style="2" customWidth="1"/>
    <col min="7" max="17" width="5.7109375" style="2"/>
    <col min="18" max="18" width="8.7109375" style="2" customWidth="1"/>
    <col min="19" max="16384" width="5.7109375" style="2"/>
  </cols>
  <sheetData>
    <row r="4" spans="3:6" ht="24" customHeight="1" x14ac:dyDescent="0.25">
      <c r="C4" s="1"/>
      <c r="D4" s="1"/>
      <c r="E4" s="1"/>
      <c r="F4" s="1"/>
    </row>
    <row r="5" spans="3:6" ht="24" customHeight="1" x14ac:dyDescent="0.25">
      <c r="C5" s="1"/>
      <c r="D5" s="1"/>
      <c r="E5" s="1"/>
      <c r="F5" s="1"/>
    </row>
    <row r="6" spans="3:6" ht="24" customHeight="1" x14ac:dyDescent="0.25">
      <c r="C6" s="1"/>
      <c r="D6" s="1"/>
      <c r="E6" s="1"/>
      <c r="F6" s="1"/>
    </row>
    <row r="7" spans="3:6" ht="15" customHeight="1" x14ac:dyDescent="0.25">
      <c r="C7" s="1"/>
      <c r="D7" s="1"/>
      <c r="E7" s="1"/>
      <c r="F7" s="1"/>
    </row>
    <row r="8" spans="3:6" ht="64.5" customHeight="1" x14ac:dyDescent="0.25">
      <c r="C8" s="1"/>
      <c r="D8" s="1"/>
      <c r="E8" s="1"/>
      <c r="F8" s="1"/>
    </row>
    <row r="9" spans="3:6" ht="36" customHeight="1" x14ac:dyDescent="0.25">
      <c r="C9" s="1"/>
      <c r="D9" s="1"/>
      <c r="E9" s="3" t="s">
        <v>0</v>
      </c>
      <c r="F9" s="1"/>
    </row>
    <row r="10" spans="3:6" ht="24" customHeight="1" x14ac:dyDescent="0.25">
      <c r="C10" s="1"/>
      <c r="D10" s="1"/>
      <c r="E10" s="1"/>
      <c r="F10" s="1"/>
    </row>
    <row r="11" spans="3:6" ht="24" customHeight="1" x14ac:dyDescent="0.25">
      <c r="C11" s="1"/>
      <c r="D11" s="1"/>
      <c r="E11" s="1"/>
      <c r="F11" s="1"/>
    </row>
    <row r="12" spans="3:6" ht="24" customHeight="1" x14ac:dyDescent="0.25">
      <c r="C12" s="1"/>
      <c r="D12" s="1"/>
      <c r="E12" s="1"/>
      <c r="F12" s="1"/>
    </row>
    <row r="13" spans="3:6" ht="24" customHeight="1" x14ac:dyDescent="0.25">
      <c r="C13" s="1"/>
      <c r="D13" s="1"/>
      <c r="E13" s="1"/>
      <c r="F13" s="1"/>
    </row>
    <row r="14" spans="3:6" ht="24" customHeight="1" x14ac:dyDescent="0.25">
      <c r="C14" s="1"/>
      <c r="D14" s="1"/>
      <c r="E14" s="1"/>
      <c r="F14" s="1"/>
    </row>
    <row r="15" spans="3:6" ht="45.75" customHeight="1" x14ac:dyDescent="0.25">
      <c r="C15" s="1"/>
      <c r="D15" s="1"/>
      <c r="E15" s="1"/>
      <c r="F15" s="1"/>
    </row>
    <row r="17" ht="17.25" customHeight="1" x14ac:dyDescent="0.25"/>
  </sheetData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1D14-6940-42B3-A8B7-ABC18CD63B5B}">
  <sheetPr codeName="sheetX"/>
  <dimension ref="B1:AL84"/>
  <sheetViews>
    <sheetView showGridLines="0" showRowColHeaders="0" zoomScaleNormal="100" workbookViewId="0">
      <selection activeCell="B2" sqref="B2"/>
    </sheetView>
  </sheetViews>
  <sheetFormatPr defaultColWidth="5.7109375" defaultRowHeight="24" customHeight="1" x14ac:dyDescent="0.25"/>
  <cols>
    <col min="1" max="1" width="5.7109375" style="14"/>
    <col min="2" max="2" width="2.7109375" style="20" customWidth="1"/>
    <col min="3" max="3" width="5.7109375" style="15" customWidth="1"/>
    <col min="4" max="4" width="30.7109375" style="16" customWidth="1"/>
    <col min="5" max="6" width="30.7109375" style="14" customWidth="1"/>
    <col min="7" max="8" width="10.7109375" style="14" customWidth="1"/>
    <col min="9" max="9" width="2.7109375" style="14" customWidth="1"/>
    <col min="10" max="10" width="5.7109375" style="14"/>
    <col min="11" max="11" width="10.7109375" style="14" bestFit="1" customWidth="1"/>
    <col min="12" max="16384" width="5.7109375" style="14"/>
  </cols>
  <sheetData>
    <row r="1" spans="2:11" s="4" customFormat="1" ht="24" customHeight="1" x14ac:dyDescent="0.25">
      <c r="B1" s="18"/>
      <c r="C1" s="6"/>
      <c r="D1" s="5"/>
      <c r="H1" s="25" t="str">
        <f>COUNTIF(Checklist!H6:H77,"Concluded")&amp;" / "&amp;COUNTA(Checklist!H6:H77)</f>
        <v>6 / 64</v>
      </c>
      <c r="I1" s="26"/>
      <c r="J1" s="26"/>
    </row>
    <row r="2" spans="2:11" s="4" customFormat="1" ht="10.15" customHeight="1" x14ac:dyDescent="0.25">
      <c r="B2" s="18"/>
      <c r="C2" s="6"/>
      <c r="D2" s="5"/>
    </row>
    <row r="3" spans="2:11" s="24" customFormat="1" ht="35.1" customHeight="1" x14ac:dyDescent="0.25">
      <c r="B3" s="23"/>
      <c r="C3" s="24" t="str">
        <f>Event&amp;" Checklist"</f>
        <v>Event Checklist</v>
      </c>
      <c r="K3" s="27"/>
    </row>
    <row r="4" spans="2:11" s="4" customFormat="1" ht="24" customHeight="1" x14ac:dyDescent="0.25">
      <c r="B4" s="18"/>
      <c r="C4" s="6"/>
      <c r="D4" s="5"/>
    </row>
    <row r="5" spans="2:11" s="5" customFormat="1" ht="24" customHeight="1" x14ac:dyDescent="0.25">
      <c r="B5" s="19"/>
      <c r="C5" s="32"/>
      <c r="D5" s="33" t="s">
        <v>11</v>
      </c>
      <c r="E5" s="33" t="s">
        <v>10</v>
      </c>
      <c r="F5" s="33" t="s">
        <v>7</v>
      </c>
      <c r="G5" s="33" t="s">
        <v>8</v>
      </c>
      <c r="H5" s="33" t="s">
        <v>9</v>
      </c>
    </row>
    <row r="6" spans="2:11" ht="24" customHeight="1" x14ac:dyDescent="0.25">
      <c r="C6" s="7" t="s">
        <v>1</v>
      </c>
      <c r="D6" s="8"/>
      <c r="E6" s="9"/>
      <c r="F6" s="9"/>
      <c r="G6" s="9"/>
      <c r="H6" s="13"/>
    </row>
    <row r="7" spans="2:11" ht="24" customHeight="1" x14ac:dyDescent="0.25">
      <c r="B7" s="20" t="b">
        <v>1</v>
      </c>
      <c r="C7" s="10"/>
      <c r="D7" s="11" t="s">
        <v>2</v>
      </c>
      <c r="E7" s="17"/>
      <c r="F7" s="17" t="s">
        <v>77</v>
      </c>
      <c r="G7" s="30">
        <v>43862</v>
      </c>
      <c r="H7" s="12" t="str">
        <f>IFERROR(IF(B7=TRUE,"Concluded",IF(B7=FALSE,"Opened","")),"")</f>
        <v>Concluded</v>
      </c>
    </row>
    <row r="8" spans="2:11" ht="24" customHeight="1" x14ac:dyDescent="0.25">
      <c r="B8" s="20" t="b">
        <v>1</v>
      </c>
      <c r="C8" s="10"/>
      <c r="D8" s="11" t="s">
        <v>76</v>
      </c>
      <c r="E8" s="17"/>
      <c r="F8" s="17" t="s">
        <v>78</v>
      </c>
      <c r="G8" s="30">
        <v>43864</v>
      </c>
      <c r="H8" s="12" t="str">
        <f t="shared" ref="H8:H71" si="0">IFERROR(IF(B8=TRUE,"Concluded",IF(B8=FALSE,"Opened","")),"")</f>
        <v>Concluded</v>
      </c>
      <c r="K8" s="31"/>
    </row>
    <row r="9" spans="2:11" ht="24" customHeight="1" x14ac:dyDescent="0.25">
      <c r="B9" s="20" t="b">
        <v>1</v>
      </c>
      <c r="C9" s="10"/>
      <c r="D9" s="11" t="s">
        <v>3</v>
      </c>
      <c r="E9" s="17"/>
      <c r="F9" s="17" t="s">
        <v>79</v>
      </c>
      <c r="G9" s="30">
        <v>43895</v>
      </c>
      <c r="H9" s="12" t="str">
        <f t="shared" si="0"/>
        <v>Concluded</v>
      </c>
    </row>
    <row r="10" spans="2:11" ht="24" customHeight="1" x14ac:dyDescent="0.25">
      <c r="B10" s="20" t="b">
        <v>1</v>
      </c>
      <c r="C10" s="10"/>
      <c r="D10" s="11" t="s">
        <v>5</v>
      </c>
      <c r="E10" s="17"/>
      <c r="F10" s="17" t="s">
        <v>79</v>
      </c>
      <c r="G10" s="30">
        <v>43897</v>
      </c>
      <c r="H10" s="12" t="str">
        <f t="shared" si="0"/>
        <v>Concluded</v>
      </c>
    </row>
    <row r="11" spans="2:11" ht="24" customHeight="1" x14ac:dyDescent="0.25">
      <c r="B11" s="20" t="b">
        <v>1</v>
      </c>
      <c r="C11" s="10"/>
      <c r="D11" s="11" t="s">
        <v>6</v>
      </c>
      <c r="E11" s="17"/>
      <c r="F11" s="17" t="s">
        <v>77</v>
      </c>
      <c r="G11" s="30">
        <v>43899</v>
      </c>
      <c r="H11" s="12" t="str">
        <f t="shared" si="0"/>
        <v>Concluded</v>
      </c>
    </row>
    <row r="12" spans="2:11" ht="24" customHeight="1" x14ac:dyDescent="0.25">
      <c r="B12" s="20" t="b">
        <v>1</v>
      </c>
      <c r="C12" s="10"/>
      <c r="D12" s="11" t="s">
        <v>4</v>
      </c>
      <c r="E12" s="17"/>
      <c r="F12" s="17" t="s">
        <v>80</v>
      </c>
      <c r="G12" s="30">
        <v>43901</v>
      </c>
      <c r="H12" s="12" t="str">
        <f t="shared" si="0"/>
        <v>Concluded</v>
      </c>
    </row>
    <row r="13" spans="2:11" ht="24" customHeight="1" x14ac:dyDescent="0.25">
      <c r="C13" s="7" t="s">
        <v>12</v>
      </c>
      <c r="D13" s="8"/>
      <c r="E13" s="9"/>
      <c r="F13" s="9"/>
      <c r="G13" s="9"/>
      <c r="H13" s="13"/>
    </row>
    <row r="14" spans="2:11" ht="24" customHeight="1" x14ac:dyDescent="0.25">
      <c r="B14" s="20" t="b">
        <v>0</v>
      </c>
      <c r="C14" s="10"/>
      <c r="D14" s="11" t="s">
        <v>13</v>
      </c>
      <c r="E14" s="17"/>
      <c r="F14" s="17"/>
      <c r="G14" s="17"/>
      <c r="H14" s="12" t="str">
        <f t="shared" si="0"/>
        <v>Opened</v>
      </c>
    </row>
    <row r="15" spans="2:11" ht="24" customHeight="1" x14ac:dyDescent="0.25">
      <c r="B15" s="20" t="b">
        <v>0</v>
      </c>
      <c r="C15" s="10"/>
      <c r="D15" s="11" t="s">
        <v>14</v>
      </c>
      <c r="E15" s="17"/>
      <c r="F15" s="17"/>
      <c r="G15" s="17"/>
      <c r="H15" s="12" t="str">
        <f t="shared" si="0"/>
        <v>Opened</v>
      </c>
    </row>
    <row r="16" spans="2:11" ht="24" customHeight="1" x14ac:dyDescent="0.25">
      <c r="B16" s="20" t="b">
        <v>0</v>
      </c>
      <c r="C16" s="10"/>
      <c r="D16" s="11" t="s">
        <v>15</v>
      </c>
      <c r="E16" s="17"/>
      <c r="F16" s="17"/>
      <c r="G16" s="17"/>
      <c r="H16" s="12" t="str">
        <f t="shared" si="0"/>
        <v>Opened</v>
      </c>
    </row>
    <row r="17" spans="2:8" ht="24" customHeight="1" x14ac:dyDescent="0.25">
      <c r="B17" s="20" t="b">
        <v>0</v>
      </c>
      <c r="C17" s="10"/>
      <c r="D17" s="11" t="s">
        <v>16</v>
      </c>
      <c r="E17" s="17"/>
      <c r="F17" s="17"/>
      <c r="G17" s="17"/>
      <c r="H17" s="12" t="str">
        <f t="shared" si="0"/>
        <v>Opened</v>
      </c>
    </row>
    <row r="18" spans="2:8" ht="24" customHeight="1" x14ac:dyDescent="0.25">
      <c r="B18" s="20" t="b">
        <v>0</v>
      </c>
      <c r="C18" s="10"/>
      <c r="D18" s="11" t="s">
        <v>17</v>
      </c>
      <c r="E18" s="17"/>
      <c r="F18" s="17"/>
      <c r="G18" s="17"/>
      <c r="H18" s="12" t="str">
        <f t="shared" si="0"/>
        <v>Opened</v>
      </c>
    </row>
    <row r="19" spans="2:8" ht="24" customHeight="1" x14ac:dyDescent="0.25">
      <c r="B19" s="20" t="b">
        <v>0</v>
      </c>
      <c r="C19" s="10"/>
      <c r="D19" s="11" t="s">
        <v>18</v>
      </c>
      <c r="E19" s="17"/>
      <c r="F19" s="17"/>
      <c r="G19" s="17"/>
      <c r="H19" s="12" t="str">
        <f t="shared" si="0"/>
        <v>Opened</v>
      </c>
    </row>
    <row r="20" spans="2:8" ht="24" customHeight="1" x14ac:dyDescent="0.25">
      <c r="B20" s="20" t="b">
        <v>0</v>
      </c>
      <c r="C20" s="10"/>
      <c r="D20" s="11" t="s">
        <v>19</v>
      </c>
      <c r="E20" s="17"/>
      <c r="F20" s="17"/>
      <c r="G20" s="17"/>
      <c r="H20" s="12" t="str">
        <f t="shared" si="0"/>
        <v>Opened</v>
      </c>
    </row>
    <row r="21" spans="2:8" ht="24" customHeight="1" x14ac:dyDescent="0.25">
      <c r="B21" s="20" t="b">
        <v>0</v>
      </c>
      <c r="C21" s="10"/>
      <c r="D21" s="11" t="s">
        <v>20</v>
      </c>
      <c r="E21" s="17"/>
      <c r="F21" s="17"/>
      <c r="G21" s="17"/>
      <c r="H21" s="12" t="str">
        <f t="shared" si="0"/>
        <v>Opened</v>
      </c>
    </row>
    <row r="22" spans="2:8" ht="24" customHeight="1" x14ac:dyDescent="0.25">
      <c r="B22" s="20" t="b">
        <v>0</v>
      </c>
      <c r="C22" s="10"/>
      <c r="D22" s="11" t="s">
        <v>21</v>
      </c>
      <c r="E22" s="17"/>
      <c r="F22" s="17"/>
      <c r="G22" s="17"/>
      <c r="H22" s="12" t="str">
        <f t="shared" si="0"/>
        <v>Opened</v>
      </c>
    </row>
    <row r="23" spans="2:8" ht="24" customHeight="1" x14ac:dyDescent="0.25">
      <c r="B23" s="20" t="b">
        <v>0</v>
      </c>
      <c r="C23" s="10"/>
      <c r="D23" s="11" t="s">
        <v>22</v>
      </c>
      <c r="E23" s="17"/>
      <c r="F23" s="17"/>
      <c r="G23" s="17"/>
      <c r="H23" s="12" t="str">
        <f t="shared" si="0"/>
        <v>Opened</v>
      </c>
    </row>
    <row r="24" spans="2:8" ht="24" customHeight="1" x14ac:dyDescent="0.25">
      <c r="C24" s="7" t="s">
        <v>72</v>
      </c>
      <c r="D24" s="8"/>
      <c r="E24" s="9"/>
      <c r="F24" s="9"/>
      <c r="G24" s="9"/>
      <c r="H24" s="13"/>
    </row>
    <row r="25" spans="2:8" ht="24" customHeight="1" x14ac:dyDescent="0.25">
      <c r="B25" s="20" t="b">
        <v>0</v>
      </c>
      <c r="C25" s="10"/>
      <c r="D25" s="11" t="s">
        <v>23</v>
      </c>
      <c r="E25" s="17"/>
      <c r="F25" s="17"/>
      <c r="G25" s="17"/>
      <c r="H25" s="12" t="str">
        <f t="shared" si="0"/>
        <v>Opened</v>
      </c>
    </row>
    <row r="26" spans="2:8" ht="24" customHeight="1" x14ac:dyDescent="0.25">
      <c r="B26" s="20" t="b">
        <v>0</v>
      </c>
      <c r="C26" s="10"/>
      <c r="D26" s="11" t="s">
        <v>24</v>
      </c>
      <c r="E26" s="17"/>
      <c r="F26" s="17"/>
      <c r="G26" s="17"/>
      <c r="H26" s="12" t="str">
        <f t="shared" si="0"/>
        <v>Opened</v>
      </c>
    </row>
    <row r="27" spans="2:8" ht="24" customHeight="1" x14ac:dyDescent="0.25">
      <c r="B27" s="20" t="b">
        <v>0</v>
      </c>
      <c r="C27" s="10"/>
      <c r="D27" s="11" t="s">
        <v>25</v>
      </c>
      <c r="E27" s="17"/>
      <c r="F27" s="17"/>
      <c r="G27" s="17"/>
      <c r="H27" s="12" t="str">
        <f t="shared" si="0"/>
        <v>Opened</v>
      </c>
    </row>
    <row r="28" spans="2:8" ht="24" customHeight="1" x14ac:dyDescent="0.25">
      <c r="B28" s="20" t="b">
        <v>0</v>
      </c>
      <c r="C28" s="10"/>
      <c r="D28" s="11" t="s">
        <v>26</v>
      </c>
      <c r="E28" s="17"/>
      <c r="F28" s="17"/>
      <c r="G28" s="17"/>
      <c r="H28" s="12" t="str">
        <f t="shared" si="0"/>
        <v>Opened</v>
      </c>
    </row>
    <row r="29" spans="2:8" ht="24" customHeight="1" x14ac:dyDescent="0.25">
      <c r="B29" s="20" t="b">
        <v>0</v>
      </c>
      <c r="C29" s="10"/>
      <c r="D29" s="11" t="s">
        <v>27</v>
      </c>
      <c r="E29" s="17"/>
      <c r="F29" s="17"/>
      <c r="G29" s="17"/>
      <c r="H29" s="12" t="str">
        <f t="shared" si="0"/>
        <v>Opened</v>
      </c>
    </row>
    <row r="30" spans="2:8" ht="24" customHeight="1" x14ac:dyDescent="0.25">
      <c r="B30" s="20" t="b">
        <v>0</v>
      </c>
      <c r="C30" s="10"/>
      <c r="D30" s="11" t="s">
        <v>28</v>
      </c>
      <c r="E30" s="17"/>
      <c r="F30" s="17"/>
      <c r="G30" s="17"/>
      <c r="H30" s="12" t="str">
        <f t="shared" si="0"/>
        <v>Opened</v>
      </c>
    </row>
    <row r="31" spans="2:8" ht="24" customHeight="1" x14ac:dyDescent="0.25">
      <c r="B31" s="20" t="b">
        <v>0</v>
      </c>
      <c r="C31" s="10"/>
      <c r="D31" s="11" t="s">
        <v>29</v>
      </c>
      <c r="E31" s="17"/>
      <c r="F31" s="17"/>
      <c r="G31" s="17"/>
      <c r="H31" s="12" t="str">
        <f t="shared" si="0"/>
        <v>Opened</v>
      </c>
    </row>
    <row r="32" spans="2:8" ht="24" customHeight="1" x14ac:dyDescent="0.25">
      <c r="B32" s="20" t="b">
        <v>0</v>
      </c>
      <c r="C32" s="10"/>
      <c r="D32" s="11" t="s">
        <v>30</v>
      </c>
      <c r="E32" s="17"/>
      <c r="F32" s="17"/>
      <c r="G32" s="17"/>
      <c r="H32" s="12" t="str">
        <f t="shared" si="0"/>
        <v>Opened</v>
      </c>
    </row>
    <row r="33" spans="2:8" ht="24" customHeight="1" x14ac:dyDescent="0.25">
      <c r="B33" s="20" t="b">
        <v>0</v>
      </c>
      <c r="C33" s="10"/>
      <c r="D33" s="11" t="s">
        <v>31</v>
      </c>
      <c r="E33" s="17"/>
      <c r="F33" s="17"/>
      <c r="G33" s="17"/>
      <c r="H33" s="12" t="str">
        <f t="shared" si="0"/>
        <v>Opened</v>
      </c>
    </row>
    <row r="34" spans="2:8" ht="24" customHeight="1" x14ac:dyDescent="0.25">
      <c r="C34" s="7" t="s">
        <v>21</v>
      </c>
      <c r="D34" s="8"/>
      <c r="E34" s="9"/>
      <c r="F34" s="9"/>
      <c r="G34" s="9"/>
      <c r="H34" s="13"/>
    </row>
    <row r="35" spans="2:8" ht="24" customHeight="1" x14ac:dyDescent="0.25">
      <c r="B35" s="20" t="b">
        <v>0</v>
      </c>
      <c r="C35" s="10"/>
      <c r="D35" s="11" t="s">
        <v>73</v>
      </c>
      <c r="E35" s="17"/>
      <c r="F35" s="17"/>
      <c r="G35" s="17"/>
      <c r="H35" s="12" t="str">
        <f t="shared" si="0"/>
        <v>Opened</v>
      </c>
    </row>
    <row r="36" spans="2:8" ht="24" customHeight="1" x14ac:dyDescent="0.25">
      <c r="B36" s="20" t="b">
        <v>0</v>
      </c>
      <c r="C36" s="10"/>
      <c r="D36" s="11" t="s">
        <v>74</v>
      </c>
      <c r="E36" s="17"/>
      <c r="F36" s="17"/>
      <c r="G36" s="17"/>
      <c r="H36" s="12" t="str">
        <f t="shared" si="0"/>
        <v>Opened</v>
      </c>
    </row>
    <row r="37" spans="2:8" ht="24" customHeight="1" x14ac:dyDescent="0.25">
      <c r="B37" s="20" t="b">
        <v>0</v>
      </c>
      <c r="C37" s="10"/>
      <c r="D37" s="11" t="s">
        <v>75</v>
      </c>
      <c r="E37" s="17"/>
      <c r="F37" s="17"/>
      <c r="G37" s="17"/>
      <c r="H37" s="12" t="str">
        <f t="shared" si="0"/>
        <v>Opened</v>
      </c>
    </row>
    <row r="38" spans="2:8" ht="24" customHeight="1" x14ac:dyDescent="0.25">
      <c r="B38" s="20" t="b">
        <v>0</v>
      </c>
      <c r="C38" s="10"/>
      <c r="D38" s="11" t="s">
        <v>32</v>
      </c>
      <c r="E38" s="17"/>
      <c r="F38" s="17"/>
      <c r="G38" s="17"/>
      <c r="H38" s="12" t="str">
        <f t="shared" si="0"/>
        <v>Opened</v>
      </c>
    </row>
    <row r="39" spans="2:8" ht="24" customHeight="1" x14ac:dyDescent="0.25">
      <c r="B39" s="20" t="b">
        <v>0</v>
      </c>
      <c r="C39" s="10"/>
      <c r="D39" s="11" t="s">
        <v>33</v>
      </c>
      <c r="E39" s="17"/>
      <c r="F39" s="17"/>
      <c r="G39" s="17"/>
      <c r="H39" s="12" t="str">
        <f t="shared" si="0"/>
        <v>Opened</v>
      </c>
    </row>
    <row r="40" spans="2:8" ht="24" customHeight="1" x14ac:dyDescent="0.25">
      <c r="B40" s="20" t="b">
        <v>0</v>
      </c>
      <c r="C40" s="10"/>
      <c r="D40" s="11" t="s">
        <v>34</v>
      </c>
      <c r="E40" s="17"/>
      <c r="F40" s="17"/>
      <c r="G40" s="17"/>
      <c r="H40" s="12" t="str">
        <f t="shared" si="0"/>
        <v>Opened</v>
      </c>
    </row>
    <row r="41" spans="2:8" ht="24" customHeight="1" x14ac:dyDescent="0.25">
      <c r="B41" s="20" t="b">
        <v>0</v>
      </c>
      <c r="C41" s="10"/>
      <c r="D41" s="11" t="s">
        <v>31</v>
      </c>
      <c r="E41" s="17"/>
      <c r="F41" s="17"/>
      <c r="G41" s="17"/>
      <c r="H41" s="12" t="str">
        <f t="shared" si="0"/>
        <v>Opened</v>
      </c>
    </row>
    <row r="42" spans="2:8" ht="24" customHeight="1" x14ac:dyDescent="0.25">
      <c r="C42" s="7" t="s">
        <v>35</v>
      </c>
      <c r="D42" s="8"/>
      <c r="E42" s="9"/>
      <c r="F42" s="9"/>
      <c r="G42" s="9"/>
      <c r="H42" s="13"/>
    </row>
    <row r="43" spans="2:8" ht="24" customHeight="1" x14ac:dyDescent="0.25">
      <c r="B43" s="20" t="b">
        <v>0</v>
      </c>
      <c r="C43" s="10"/>
      <c r="D43" s="11" t="s">
        <v>36</v>
      </c>
      <c r="E43" s="17"/>
      <c r="F43" s="17"/>
      <c r="G43" s="17"/>
      <c r="H43" s="12" t="str">
        <f t="shared" si="0"/>
        <v>Opened</v>
      </c>
    </row>
    <row r="44" spans="2:8" ht="24" customHeight="1" x14ac:dyDescent="0.25">
      <c r="B44" s="20" t="b">
        <v>0</v>
      </c>
      <c r="C44" s="10"/>
      <c r="D44" s="11" t="s">
        <v>37</v>
      </c>
      <c r="E44" s="17"/>
      <c r="F44" s="17"/>
      <c r="G44" s="17"/>
      <c r="H44" s="12" t="str">
        <f t="shared" si="0"/>
        <v>Opened</v>
      </c>
    </row>
    <row r="45" spans="2:8" ht="24" customHeight="1" x14ac:dyDescent="0.25">
      <c r="B45" s="20" t="b">
        <v>0</v>
      </c>
      <c r="C45" s="10"/>
      <c r="D45" s="11" t="s">
        <v>38</v>
      </c>
      <c r="E45" s="17"/>
      <c r="F45" s="17"/>
      <c r="G45" s="17"/>
      <c r="H45" s="12" t="str">
        <f t="shared" si="0"/>
        <v>Opened</v>
      </c>
    </row>
    <row r="46" spans="2:8" ht="24" customHeight="1" x14ac:dyDescent="0.25">
      <c r="B46" s="20" t="b">
        <v>0</v>
      </c>
      <c r="C46" s="10"/>
      <c r="D46" s="11" t="s">
        <v>39</v>
      </c>
      <c r="E46" s="17"/>
      <c r="F46" s="17"/>
      <c r="G46" s="17"/>
      <c r="H46" s="12" t="str">
        <f t="shared" si="0"/>
        <v>Opened</v>
      </c>
    </row>
    <row r="47" spans="2:8" ht="24" customHeight="1" x14ac:dyDescent="0.25">
      <c r="B47" s="20" t="b">
        <v>0</v>
      </c>
      <c r="C47" s="10"/>
      <c r="D47" s="11" t="s">
        <v>40</v>
      </c>
      <c r="E47" s="17"/>
      <c r="F47" s="17"/>
      <c r="G47" s="17"/>
      <c r="H47" s="12" t="str">
        <f t="shared" si="0"/>
        <v>Opened</v>
      </c>
    </row>
    <row r="48" spans="2:8" ht="24" customHeight="1" x14ac:dyDescent="0.25">
      <c r="B48" s="20" t="b">
        <v>0</v>
      </c>
      <c r="C48" s="10"/>
      <c r="D48" s="11" t="s">
        <v>41</v>
      </c>
      <c r="E48" s="17"/>
      <c r="F48" s="17"/>
      <c r="G48" s="17"/>
      <c r="H48" s="12" t="str">
        <f t="shared" si="0"/>
        <v>Opened</v>
      </c>
    </row>
    <row r="49" spans="2:38" ht="24" customHeight="1" x14ac:dyDescent="0.25">
      <c r="B49" s="20" t="b">
        <v>0</v>
      </c>
      <c r="C49" s="10"/>
      <c r="D49" s="11" t="s">
        <v>42</v>
      </c>
      <c r="E49" s="17"/>
      <c r="F49" s="17"/>
      <c r="G49" s="17"/>
      <c r="H49" s="12" t="str">
        <f t="shared" si="0"/>
        <v>Opened</v>
      </c>
    </row>
    <row r="50" spans="2:38" ht="24" customHeight="1" x14ac:dyDescent="0.25">
      <c r="B50" s="20" t="b">
        <v>0</v>
      </c>
      <c r="C50" s="10"/>
      <c r="D50" s="11" t="s">
        <v>43</v>
      </c>
      <c r="E50" s="17"/>
      <c r="F50" s="17"/>
      <c r="G50" s="17"/>
      <c r="H50" s="12" t="str">
        <f t="shared" si="0"/>
        <v>Opened</v>
      </c>
    </row>
    <row r="51" spans="2:38" ht="24" customHeight="1" x14ac:dyDescent="0.25">
      <c r="B51" s="20" t="b">
        <v>0</v>
      </c>
      <c r="C51" s="10"/>
      <c r="D51" s="11" t="s">
        <v>44</v>
      </c>
      <c r="E51" s="17"/>
      <c r="F51" s="17"/>
      <c r="G51" s="17"/>
      <c r="H51" s="12" t="str">
        <f t="shared" si="0"/>
        <v>Opened</v>
      </c>
    </row>
    <row r="52" spans="2:38" ht="24" customHeight="1" x14ac:dyDescent="0.25">
      <c r="B52" s="20" t="b">
        <v>0</v>
      </c>
      <c r="C52" s="10"/>
      <c r="D52" s="11" t="s">
        <v>45</v>
      </c>
      <c r="E52" s="17"/>
      <c r="F52" s="17"/>
      <c r="G52" s="17"/>
      <c r="H52" s="12" t="str">
        <f t="shared" si="0"/>
        <v>Opened</v>
      </c>
    </row>
    <row r="53" spans="2:38" ht="24" customHeight="1" x14ac:dyDescent="0.25">
      <c r="B53" s="20" t="b">
        <v>0</v>
      </c>
      <c r="C53" s="10"/>
      <c r="D53" s="11" t="s">
        <v>46</v>
      </c>
      <c r="E53" s="17"/>
      <c r="F53" s="17"/>
      <c r="G53" s="17"/>
      <c r="H53" s="12" t="str">
        <f t="shared" si="0"/>
        <v>Opened</v>
      </c>
    </row>
    <row r="54" spans="2:38" ht="24" customHeight="1" x14ac:dyDescent="0.25">
      <c r="B54" s="20" t="b">
        <v>0</v>
      </c>
      <c r="C54" s="10"/>
      <c r="D54" s="11" t="s">
        <v>47</v>
      </c>
      <c r="E54" s="17"/>
      <c r="F54" s="17"/>
      <c r="G54" s="17"/>
      <c r="H54" s="12" t="str">
        <f t="shared" si="0"/>
        <v>Opened</v>
      </c>
    </row>
    <row r="55" spans="2:38" ht="24" customHeight="1" x14ac:dyDescent="0.25">
      <c r="B55" s="20" t="b">
        <v>0</v>
      </c>
      <c r="C55" s="10"/>
      <c r="D55" s="11" t="s">
        <v>48</v>
      </c>
      <c r="E55" s="17"/>
      <c r="F55" s="17"/>
      <c r="G55" s="17"/>
      <c r="H55" s="12" t="str">
        <f t="shared" si="0"/>
        <v>Opened</v>
      </c>
    </row>
    <row r="56" spans="2:38" ht="24" customHeight="1" x14ac:dyDescent="0.25">
      <c r="B56" s="20" t="b">
        <v>0</v>
      </c>
      <c r="C56" s="10"/>
      <c r="D56" s="11" t="s">
        <v>49</v>
      </c>
      <c r="E56" s="17"/>
      <c r="F56" s="17"/>
      <c r="G56" s="17"/>
      <c r="H56" s="12" t="str">
        <f t="shared" si="0"/>
        <v>Opened</v>
      </c>
    </row>
    <row r="57" spans="2:38" ht="24" customHeight="1" x14ac:dyDescent="0.25">
      <c r="B57" s="20" t="b">
        <v>0</v>
      </c>
      <c r="C57" s="10"/>
      <c r="D57" s="11" t="s">
        <v>50</v>
      </c>
      <c r="E57" s="17"/>
      <c r="F57" s="17"/>
      <c r="G57" s="17"/>
      <c r="H57" s="12" t="str">
        <f t="shared" si="0"/>
        <v>Opened</v>
      </c>
    </row>
    <row r="58" spans="2:38" ht="24" customHeight="1" x14ac:dyDescent="0.25">
      <c r="B58" s="20" t="b">
        <v>0</v>
      </c>
      <c r="C58" s="10"/>
      <c r="D58" s="11" t="s">
        <v>51</v>
      </c>
      <c r="E58" s="17"/>
      <c r="F58" s="17"/>
      <c r="G58" s="17"/>
      <c r="H58" s="12" t="str">
        <f t="shared" si="0"/>
        <v>Opened</v>
      </c>
    </row>
    <row r="59" spans="2:38" ht="24" customHeight="1" x14ac:dyDescent="0.25">
      <c r="B59" s="20" t="b">
        <v>0</v>
      </c>
      <c r="C59" s="10"/>
      <c r="D59" s="11" t="s">
        <v>52</v>
      </c>
      <c r="E59" s="17"/>
      <c r="F59" s="17"/>
      <c r="G59" s="17"/>
      <c r="H59" s="12" t="str">
        <f t="shared" si="0"/>
        <v>Opened</v>
      </c>
    </row>
    <row r="60" spans="2:38" ht="24" customHeight="1" x14ac:dyDescent="0.25">
      <c r="B60" s="20" t="b">
        <v>0</v>
      </c>
      <c r="C60" s="10"/>
      <c r="D60" s="11" t="s">
        <v>53</v>
      </c>
      <c r="E60" s="17"/>
      <c r="F60" s="17"/>
      <c r="G60" s="17"/>
      <c r="H60" s="12" t="str">
        <f t="shared" si="0"/>
        <v>Opened</v>
      </c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2:38" ht="24" customHeight="1" x14ac:dyDescent="0.25">
      <c r="B61" s="20" t="b">
        <v>0</v>
      </c>
      <c r="C61" s="10"/>
      <c r="D61" s="11" t="s">
        <v>54</v>
      </c>
      <c r="E61" s="17"/>
      <c r="F61" s="17"/>
      <c r="G61" s="17"/>
      <c r="H61" s="12" t="str">
        <f t="shared" si="0"/>
        <v>Opened</v>
      </c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2:38" ht="24" customHeight="1" x14ac:dyDescent="0.25">
      <c r="B62" s="20" t="b">
        <v>0</v>
      </c>
      <c r="C62" s="10"/>
      <c r="D62" s="11" t="s">
        <v>31</v>
      </c>
      <c r="E62" s="17"/>
      <c r="F62" s="17"/>
      <c r="G62" s="17"/>
      <c r="H62" s="12" t="str">
        <f t="shared" si="0"/>
        <v>Opened</v>
      </c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2:38" ht="24" customHeight="1" x14ac:dyDescent="0.25">
      <c r="C63" s="7" t="s">
        <v>55</v>
      </c>
      <c r="D63" s="8"/>
      <c r="E63" s="9"/>
      <c r="F63" s="9"/>
      <c r="G63" s="9"/>
      <c r="H63" s="13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2:38" ht="24" customHeight="1" x14ac:dyDescent="0.25">
      <c r="B64" s="20" t="b">
        <v>0</v>
      </c>
      <c r="C64" s="10"/>
      <c r="D64" s="11" t="s">
        <v>56</v>
      </c>
      <c r="E64" s="17"/>
      <c r="F64" s="17"/>
      <c r="G64" s="17"/>
      <c r="H64" s="12" t="str">
        <f t="shared" si="0"/>
        <v>Opened</v>
      </c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2:38" ht="24" customHeight="1" x14ac:dyDescent="0.25">
      <c r="B65" s="20" t="b">
        <v>0</v>
      </c>
      <c r="C65" s="10"/>
      <c r="D65" s="11" t="s">
        <v>57</v>
      </c>
      <c r="E65" s="17"/>
      <c r="F65" s="17"/>
      <c r="G65" s="17"/>
      <c r="H65" s="12" t="str">
        <f t="shared" si="0"/>
        <v>Opened</v>
      </c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2:38" ht="24" customHeight="1" x14ac:dyDescent="0.25">
      <c r="B66" s="20" t="b">
        <v>0</v>
      </c>
      <c r="C66" s="10"/>
      <c r="D66" s="11" t="s">
        <v>58</v>
      </c>
      <c r="E66" s="17"/>
      <c r="F66" s="17"/>
      <c r="G66" s="17"/>
      <c r="H66" s="12" t="str">
        <f t="shared" si="0"/>
        <v>Opened</v>
      </c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2:38" ht="24" customHeight="1" x14ac:dyDescent="0.25">
      <c r="B67" s="20" t="b">
        <v>0</v>
      </c>
      <c r="C67" s="10"/>
      <c r="D67" s="11" t="s">
        <v>59</v>
      </c>
      <c r="E67" s="17"/>
      <c r="F67" s="17"/>
      <c r="G67" s="17"/>
      <c r="H67" s="12" t="str">
        <f t="shared" si="0"/>
        <v>Opened</v>
      </c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2:38" ht="24" customHeight="1" x14ac:dyDescent="0.25">
      <c r="B68" s="20" t="b">
        <v>0</v>
      </c>
      <c r="C68" s="10"/>
      <c r="D68" s="11" t="s">
        <v>31</v>
      </c>
      <c r="E68" s="17"/>
      <c r="F68" s="17"/>
      <c r="G68" s="17"/>
      <c r="H68" s="12" t="str">
        <f t="shared" si="0"/>
        <v>Opened</v>
      </c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2:38" ht="24" customHeight="1" x14ac:dyDescent="0.25">
      <c r="C69" s="7" t="s">
        <v>60</v>
      </c>
      <c r="D69" s="8"/>
      <c r="E69" s="9"/>
      <c r="F69" s="9"/>
      <c r="G69" s="9"/>
      <c r="H69" s="13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2:38" ht="24" customHeight="1" x14ac:dyDescent="0.25">
      <c r="B70" s="20" t="b">
        <v>0</v>
      </c>
      <c r="C70" s="10"/>
      <c r="D70" s="11" t="s">
        <v>61</v>
      </c>
      <c r="E70" s="17"/>
      <c r="F70" s="17"/>
      <c r="G70" s="17"/>
      <c r="H70" s="12" t="str">
        <f t="shared" si="0"/>
        <v>Opened</v>
      </c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2:38" ht="24" customHeight="1" x14ac:dyDescent="0.25">
      <c r="B71" s="20" t="b">
        <v>0</v>
      </c>
      <c r="C71" s="10"/>
      <c r="D71" s="11" t="s">
        <v>62</v>
      </c>
      <c r="E71" s="17"/>
      <c r="F71" s="17"/>
      <c r="G71" s="17"/>
      <c r="H71" s="12" t="str">
        <f t="shared" si="0"/>
        <v>Opened</v>
      </c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2:38" ht="24" customHeight="1" x14ac:dyDescent="0.25">
      <c r="B72" s="20" t="b">
        <v>0</v>
      </c>
      <c r="C72" s="10"/>
      <c r="D72" s="11" t="s">
        <v>63</v>
      </c>
      <c r="E72" s="17"/>
      <c r="F72" s="17"/>
      <c r="G72" s="17"/>
      <c r="H72" s="12" t="str">
        <f t="shared" ref="H72:H73" si="1">IFERROR(IF(B72=TRUE,"Concluded",IF(B72=FALSE,"Opened","")),"")</f>
        <v>Opened</v>
      </c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2:38" ht="24" customHeight="1" x14ac:dyDescent="0.25">
      <c r="B73" s="20" t="b">
        <v>0</v>
      </c>
      <c r="C73" s="10"/>
      <c r="D73" s="11" t="s">
        <v>31</v>
      </c>
      <c r="E73" s="17"/>
      <c r="F73" s="17"/>
      <c r="G73" s="17"/>
      <c r="H73" s="12" t="str">
        <f t="shared" si="1"/>
        <v>Opened</v>
      </c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2:38" ht="24" customHeight="1" x14ac:dyDescent="0.25">
      <c r="C74" s="7" t="s">
        <v>64</v>
      </c>
      <c r="D74" s="8"/>
      <c r="E74" s="9"/>
      <c r="F74" s="9"/>
      <c r="G74" s="9"/>
      <c r="H74" s="13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2:38" ht="24" customHeight="1" x14ac:dyDescent="0.25">
      <c r="B75" s="20" t="b">
        <v>0</v>
      </c>
      <c r="C75" s="10"/>
      <c r="D75" s="11" t="s">
        <v>65</v>
      </c>
      <c r="E75" s="17"/>
      <c r="F75" s="17"/>
      <c r="G75" s="17"/>
      <c r="H75" s="12" t="str">
        <f t="shared" ref="H75:H77" si="2">IFERROR(IF(B75=TRUE,"Concluded",IF(B75=FALSE,"Opened","")),"")</f>
        <v>Opened</v>
      </c>
    </row>
    <row r="76" spans="2:38" ht="24" customHeight="1" x14ac:dyDescent="0.25">
      <c r="B76" s="20" t="b">
        <v>0</v>
      </c>
      <c r="C76" s="10"/>
      <c r="D76" s="11" t="s">
        <v>66</v>
      </c>
      <c r="E76" s="17"/>
      <c r="F76" s="17"/>
      <c r="G76" s="17"/>
      <c r="H76" s="12" t="str">
        <f t="shared" si="2"/>
        <v>Opened</v>
      </c>
    </row>
    <row r="77" spans="2:38" ht="24" customHeight="1" x14ac:dyDescent="0.25">
      <c r="B77" s="20" t="b">
        <v>0</v>
      </c>
      <c r="C77" s="10"/>
      <c r="D77" s="11" t="s">
        <v>67</v>
      </c>
      <c r="E77" s="17"/>
      <c r="F77" s="17"/>
      <c r="G77" s="17"/>
      <c r="H77" s="12" t="str">
        <f t="shared" si="2"/>
        <v>Opened</v>
      </c>
    </row>
    <row r="78" spans="2:38" ht="13.15" customHeight="1" x14ac:dyDescent="0.25">
      <c r="B78" s="29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spans="2:38" ht="24" customHeight="1" x14ac:dyDescent="0.25">
      <c r="B79" s="29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2:38" ht="24" customHeight="1" x14ac:dyDescent="0.25">
      <c r="B80" s="2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spans="2:13" ht="24" customHeight="1" x14ac:dyDescent="0.25">
      <c r="B81" s="29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spans="2:13" ht="24" customHeight="1" x14ac:dyDescent="0.25">
      <c r="B82" s="29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2:13" ht="24" customHeight="1" x14ac:dyDescent="0.25">
      <c r="B83" s="29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spans="2:13" ht="24" customHeight="1" x14ac:dyDescent="0.25">
      <c r="B84" s="29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</sheetData>
  <sheetProtection selectLockedCells="1"/>
  <dataValidations count="1">
    <dataValidation type="date" operator="greaterThan" allowBlank="1" showInputMessage="1" showErrorMessage="1" sqref="G7:G77" xr:uid="{93E47966-6ABB-420A-9776-1314D732182C}">
      <formula1>1</formula1>
    </dataValidation>
  </dataValidations>
  <pageMargins left="0.25" right="0.25" top="0.75" bottom="0.75" header="0.3" footer="0.3"/>
  <pageSetup paperSize="9" scale="77" orientation="portrait" r:id="rId1"/>
  <rowBreaks count="1" manualBreakCount="1">
    <brk id="41" min="1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</xdr:row>
                    <xdr:rowOff>0</xdr:rowOff>
                  </from>
                  <to>
                    <xdr:col>2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0</xdr:rowOff>
                  </from>
                  <to>
                    <xdr:col>2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0</xdr:rowOff>
                  </from>
                  <to>
                    <xdr:col>2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0</xdr:rowOff>
                  </from>
                  <to>
                    <xdr:col>2</xdr:col>
                    <xdr:colOff>333375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10</xdr:row>
                    <xdr:rowOff>0</xdr:rowOff>
                  </from>
                  <to>
                    <xdr:col>2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11</xdr:row>
                    <xdr:rowOff>0</xdr:rowOff>
                  </from>
                  <to>
                    <xdr:col>2</xdr:col>
                    <xdr:colOff>333375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13</xdr:row>
                    <xdr:rowOff>0</xdr:rowOff>
                  </from>
                  <to>
                    <xdr:col>2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14</xdr:row>
                    <xdr:rowOff>0</xdr:rowOff>
                  </from>
                  <to>
                    <xdr:col>2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15</xdr:row>
                    <xdr:rowOff>0</xdr:rowOff>
                  </from>
                  <to>
                    <xdr:col>2</xdr:col>
                    <xdr:colOff>333375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16</xdr:row>
                    <xdr:rowOff>0</xdr:rowOff>
                  </from>
                  <to>
                    <xdr:col>2</xdr:col>
                    <xdr:colOff>333375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17</xdr:row>
                    <xdr:rowOff>0</xdr:rowOff>
                  </from>
                  <to>
                    <xdr:col>2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18</xdr:row>
                    <xdr:rowOff>0</xdr:rowOff>
                  </from>
                  <to>
                    <xdr:col>2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0</xdr:rowOff>
                  </from>
                  <to>
                    <xdr:col>2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20</xdr:row>
                    <xdr:rowOff>0</xdr:rowOff>
                  </from>
                  <to>
                    <xdr:col>2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21</xdr:row>
                    <xdr:rowOff>19050</xdr:rowOff>
                  </from>
                  <to>
                    <xdr:col>2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9" name="Check Box 22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22</xdr:row>
                    <xdr:rowOff>0</xdr:rowOff>
                  </from>
                  <to>
                    <xdr:col>2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0" name="Check Box 23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24</xdr:row>
                    <xdr:rowOff>0</xdr:rowOff>
                  </from>
                  <to>
                    <xdr:col>2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1" name="Check Box 24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25</xdr:row>
                    <xdr:rowOff>0</xdr:rowOff>
                  </from>
                  <to>
                    <xdr:col>2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2" name="Check Box 25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26</xdr:row>
                    <xdr:rowOff>0</xdr:rowOff>
                  </from>
                  <to>
                    <xdr:col>2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3" name="Check Box 26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27</xdr:row>
                    <xdr:rowOff>0</xdr:rowOff>
                  </from>
                  <to>
                    <xdr:col>2</xdr:col>
                    <xdr:colOff>333375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4" name="Check Box 27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28</xdr:row>
                    <xdr:rowOff>0</xdr:rowOff>
                  </from>
                  <to>
                    <xdr:col>2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5" name="Check Box 28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29</xdr:row>
                    <xdr:rowOff>0</xdr:rowOff>
                  </from>
                  <to>
                    <xdr:col>2</xdr:col>
                    <xdr:colOff>333375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6" name="Check Box 29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30</xdr:row>
                    <xdr:rowOff>0</xdr:rowOff>
                  </from>
                  <to>
                    <xdr:col>2</xdr:col>
                    <xdr:colOff>333375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7" name="Check Box 30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31</xdr:row>
                    <xdr:rowOff>0</xdr:rowOff>
                  </from>
                  <to>
                    <xdr:col>2</xdr:col>
                    <xdr:colOff>333375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8" name="Check Box 31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32</xdr:row>
                    <xdr:rowOff>0</xdr:rowOff>
                  </from>
                  <to>
                    <xdr:col>2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9" name="Check Box 32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34</xdr:row>
                    <xdr:rowOff>0</xdr:rowOff>
                  </from>
                  <to>
                    <xdr:col>2</xdr:col>
                    <xdr:colOff>333375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0" name="Check Box 33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35</xdr:row>
                    <xdr:rowOff>0</xdr:rowOff>
                  </from>
                  <to>
                    <xdr:col>2</xdr:col>
                    <xdr:colOff>333375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1" name="Check Box 34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36</xdr:row>
                    <xdr:rowOff>0</xdr:rowOff>
                  </from>
                  <to>
                    <xdr:col>2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2" name="Check Box 35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37</xdr:row>
                    <xdr:rowOff>0</xdr:rowOff>
                  </from>
                  <to>
                    <xdr:col>2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3" name="Check Box 36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38</xdr:row>
                    <xdr:rowOff>0</xdr:rowOff>
                  </from>
                  <to>
                    <xdr:col>2</xdr:col>
                    <xdr:colOff>333375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4" name="Check Box 37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39</xdr:row>
                    <xdr:rowOff>0</xdr:rowOff>
                  </from>
                  <to>
                    <xdr:col>2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5" name="Check Box 38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40</xdr:row>
                    <xdr:rowOff>0</xdr:rowOff>
                  </from>
                  <to>
                    <xdr:col>2</xdr:col>
                    <xdr:colOff>333375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6" name="Check Box 39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42</xdr:row>
                    <xdr:rowOff>0</xdr:rowOff>
                  </from>
                  <to>
                    <xdr:col>2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7" name="Check Box 40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43</xdr:row>
                    <xdr:rowOff>0</xdr:rowOff>
                  </from>
                  <to>
                    <xdr:col>2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8" name="Check Box 41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44</xdr:row>
                    <xdr:rowOff>0</xdr:rowOff>
                  </from>
                  <to>
                    <xdr:col>2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9" name="Check Box 42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45</xdr:row>
                    <xdr:rowOff>0</xdr:rowOff>
                  </from>
                  <to>
                    <xdr:col>2</xdr:col>
                    <xdr:colOff>333375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0" name="Check Box 43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46</xdr:row>
                    <xdr:rowOff>0</xdr:rowOff>
                  </from>
                  <to>
                    <xdr:col>2</xdr:col>
                    <xdr:colOff>333375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1" name="Check Box 44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47</xdr:row>
                    <xdr:rowOff>0</xdr:rowOff>
                  </from>
                  <to>
                    <xdr:col>2</xdr:col>
                    <xdr:colOff>333375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2" name="Check Box 45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48</xdr:row>
                    <xdr:rowOff>0</xdr:rowOff>
                  </from>
                  <to>
                    <xdr:col>2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3" name="Check Box 46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49</xdr:row>
                    <xdr:rowOff>0</xdr:rowOff>
                  </from>
                  <to>
                    <xdr:col>2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4" name="Check Box 47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50</xdr:row>
                    <xdr:rowOff>0</xdr:rowOff>
                  </from>
                  <to>
                    <xdr:col>2</xdr:col>
                    <xdr:colOff>333375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5" name="Check Box 48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51</xdr:row>
                    <xdr:rowOff>0</xdr:rowOff>
                  </from>
                  <to>
                    <xdr:col>2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6" name="Check Box 49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52</xdr:row>
                    <xdr:rowOff>0</xdr:rowOff>
                  </from>
                  <to>
                    <xdr:col>2</xdr:col>
                    <xdr:colOff>333375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7" name="Check Box 50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53</xdr:row>
                    <xdr:rowOff>0</xdr:rowOff>
                  </from>
                  <to>
                    <xdr:col>2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8" name="Check Box 51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54</xdr:row>
                    <xdr:rowOff>0</xdr:rowOff>
                  </from>
                  <to>
                    <xdr:col>2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9" name="Check Box 52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55</xdr:row>
                    <xdr:rowOff>0</xdr:rowOff>
                  </from>
                  <to>
                    <xdr:col>2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0" name="Check Box 53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56</xdr:row>
                    <xdr:rowOff>0</xdr:rowOff>
                  </from>
                  <to>
                    <xdr:col>2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1" name="Check Box 54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57</xdr:row>
                    <xdr:rowOff>0</xdr:rowOff>
                  </from>
                  <to>
                    <xdr:col>2</xdr:col>
                    <xdr:colOff>333375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2" name="Check Box 55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58</xdr:row>
                    <xdr:rowOff>0</xdr:rowOff>
                  </from>
                  <to>
                    <xdr:col>2</xdr:col>
                    <xdr:colOff>333375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3" name="Check Box 56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59</xdr:row>
                    <xdr:rowOff>0</xdr:rowOff>
                  </from>
                  <to>
                    <xdr:col>2</xdr:col>
                    <xdr:colOff>333375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4" name="Check Box 57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60</xdr:row>
                    <xdr:rowOff>0</xdr:rowOff>
                  </from>
                  <to>
                    <xdr:col>2</xdr:col>
                    <xdr:colOff>333375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5" name="Check Box 58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61</xdr:row>
                    <xdr:rowOff>0</xdr:rowOff>
                  </from>
                  <to>
                    <xdr:col>2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6" name="Check Box 59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63</xdr:row>
                    <xdr:rowOff>0</xdr:rowOff>
                  </from>
                  <to>
                    <xdr:col>2</xdr:col>
                    <xdr:colOff>333375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57" name="Check Box 60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64</xdr:row>
                    <xdr:rowOff>0</xdr:rowOff>
                  </from>
                  <to>
                    <xdr:col>2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8" name="Check Box 61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0</xdr:rowOff>
                  </from>
                  <to>
                    <xdr:col>2</xdr:col>
                    <xdr:colOff>333375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9" name="Check Box 62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66</xdr:row>
                    <xdr:rowOff>0</xdr:rowOff>
                  </from>
                  <to>
                    <xdr:col>2</xdr:col>
                    <xdr:colOff>333375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0" name="Check Box 63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67</xdr:row>
                    <xdr:rowOff>0</xdr:rowOff>
                  </from>
                  <to>
                    <xdr:col>2</xdr:col>
                    <xdr:colOff>333375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1" name="Check Box 64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69</xdr:row>
                    <xdr:rowOff>0</xdr:rowOff>
                  </from>
                  <to>
                    <xdr:col>2</xdr:col>
                    <xdr:colOff>333375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2" name="Check Box 65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70</xdr:row>
                    <xdr:rowOff>0</xdr:rowOff>
                  </from>
                  <to>
                    <xdr:col>2</xdr:col>
                    <xdr:colOff>333375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3" name="Check Box 66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71</xdr:row>
                    <xdr:rowOff>0</xdr:rowOff>
                  </from>
                  <to>
                    <xdr:col>2</xdr:col>
                    <xdr:colOff>333375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4" name="Check Box 67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72</xdr:row>
                    <xdr:rowOff>0</xdr:rowOff>
                  </from>
                  <to>
                    <xdr:col>2</xdr:col>
                    <xdr:colOff>333375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5" name="Check Box 68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74</xdr:row>
                    <xdr:rowOff>0</xdr:rowOff>
                  </from>
                  <to>
                    <xdr:col>2</xdr:col>
                    <xdr:colOff>333375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6" name="Check Box 69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75</xdr:row>
                    <xdr:rowOff>0</xdr:rowOff>
                  </from>
                  <to>
                    <xdr:col>2</xdr:col>
                    <xdr:colOff>333375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67" name="Check Box 70">
              <controlPr locked="0" defaultSize="0" autoFill="0" autoLine="0" autoPict="0">
                <anchor moveWithCells="1">
                  <from>
                    <xdr:col>2</xdr:col>
                    <xdr:colOff>66675</xdr:colOff>
                    <xdr:row>76</xdr:row>
                    <xdr:rowOff>0</xdr:rowOff>
                  </from>
                  <to>
                    <xdr:col>2</xdr:col>
                    <xdr:colOff>333375</xdr:colOff>
                    <xdr:row>77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D5A1-7A97-4D30-AB8A-B229AE8D0719}">
  <sheetPr codeName="Sheet2"/>
  <dimension ref="C2:E6"/>
  <sheetViews>
    <sheetView showGridLines="0" showRowColHeaders="0" workbookViewId="0">
      <selection activeCell="C13" sqref="C13"/>
    </sheetView>
  </sheetViews>
  <sheetFormatPr defaultColWidth="5.7109375" defaultRowHeight="24" customHeight="1" x14ac:dyDescent="0.25"/>
  <cols>
    <col min="2" max="2" width="2.7109375" customWidth="1"/>
    <col min="3" max="3" width="36.5703125" customWidth="1"/>
  </cols>
  <sheetData>
    <row r="2" spans="3:5" ht="10.15" customHeight="1" x14ac:dyDescent="0.25"/>
    <row r="3" spans="3:5" ht="24" customHeight="1" x14ac:dyDescent="0.25">
      <c r="C3" s="22" t="s">
        <v>68</v>
      </c>
      <c r="D3" t="str">
        <f>COUNTIF(Checklist!H6:H77,"Concluded")&amp;" / "&amp;COUNTA(Checklist!H6:H77)</f>
        <v>6 / 64</v>
      </c>
    </row>
    <row r="4" spans="3:5" ht="24" customHeight="1" x14ac:dyDescent="0.25">
      <c r="C4" t="str">
        <f>"Progress "&amp;TEXT(E5,"0%")</f>
        <v>Progress 9%</v>
      </c>
      <c r="D4">
        <f>COUNTA(Checklist!H6:H77)</f>
        <v>64</v>
      </c>
      <c r="E4" t="s">
        <v>71</v>
      </c>
    </row>
    <row r="5" spans="3:5" ht="24" customHeight="1" x14ac:dyDescent="0.25">
      <c r="C5" t="s">
        <v>69</v>
      </c>
      <c r="D5">
        <f>COUNTIF(Checklist!$H$6:$H$77,C5)</f>
        <v>6</v>
      </c>
      <c r="E5" s="21">
        <f>D5/D4</f>
        <v>9.375E-2</v>
      </c>
    </row>
    <row r="6" spans="3:5" ht="24" customHeight="1" x14ac:dyDescent="0.25">
      <c r="C6" t="s">
        <v>70</v>
      </c>
      <c r="D6">
        <f>COUNTIF(Checklist!$H$6:$H$77,C6)</f>
        <v>58</v>
      </c>
      <c r="E6" s="21">
        <f>1-E5</f>
        <v>0.90625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HOME</vt:lpstr>
      <vt:lpstr>Checklist</vt:lpstr>
      <vt:lpstr>Support</vt:lpstr>
      <vt:lpstr>Event</vt:lpstr>
      <vt:lpstr>EventName</vt:lpstr>
      <vt:lpstr>Checklist!Print_Area</vt:lpstr>
      <vt:lpstr>HOME!Print_Area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2020-10-21T00:05:29Z</cp:lastPrinted>
  <dcterms:created xsi:type="dcterms:W3CDTF">2020-10-19T15:49:39Z</dcterms:created>
  <dcterms:modified xsi:type="dcterms:W3CDTF">2022-10-21T09:15:33Z</dcterms:modified>
</cp:coreProperties>
</file>