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Startup Business Budget Template\Startup Business Budget Template_Excel\"/>
    </mc:Choice>
  </mc:AlternateContent>
  <xr:revisionPtr revIDLastSave="0" documentId="13_ncr:1_{8DC90838-7253-4132-8A34-77F8E66BE93F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65" i="1" l="1"/>
  <c r="C59" i="1"/>
  <c r="C66" i="1" s="1"/>
  <c r="B59" i="1"/>
  <c r="B66" i="1" s="1"/>
  <c r="D66" i="1" s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59" i="1" s="1"/>
  <c r="C42" i="1"/>
  <c r="B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42" i="1" s="1"/>
  <c r="C15" i="1"/>
  <c r="B15" i="1"/>
  <c r="B65" i="1" s="1"/>
  <c r="D14" i="1"/>
  <c r="D13" i="1"/>
  <c r="D15" i="1" s="1"/>
  <c r="D12" i="1"/>
  <c r="D11" i="1"/>
  <c r="D10" i="1"/>
  <c r="B67" i="1" l="1"/>
  <c r="D65" i="1"/>
  <c r="C67" i="1"/>
  <c r="D67" i="1" l="1"/>
</calcChain>
</file>

<file path=xl/sharedStrings.xml><?xml version="1.0" encoding="utf-8"?>
<sst xmlns="http://schemas.openxmlformats.org/spreadsheetml/2006/main" count="79" uniqueCount="68">
  <si>
    <t>STARTUP BUSINESS BUDGET</t>
  </si>
  <si>
    <t>Business Firm Name:</t>
  </si>
  <si>
    <t>Location:</t>
  </si>
  <si>
    <t>License No:</t>
  </si>
  <si>
    <t>Contact No:</t>
  </si>
  <si>
    <t>TIN No:</t>
  </si>
  <si>
    <t>Budgeted Date:</t>
  </si>
  <si>
    <t>Partner 1 Name:</t>
  </si>
  <si>
    <t>Partner 2 Name:</t>
  </si>
  <si>
    <t>INCOME</t>
  </si>
  <si>
    <t>DESCRIPTION</t>
  </si>
  <si>
    <t>BUDGET</t>
  </si>
  <si>
    <t>ACTUAL</t>
  </si>
  <si>
    <t>DIFFERENCE</t>
  </si>
  <si>
    <t>Partner 1 Share</t>
  </si>
  <si>
    <t>Partner 2 Share</t>
  </si>
  <si>
    <t>Bank Loan</t>
  </si>
  <si>
    <t>Investors</t>
  </si>
  <si>
    <t>Other</t>
  </si>
  <si>
    <t>TOTAL INCOME</t>
  </si>
  <si>
    <t>EXPENDITURE</t>
  </si>
  <si>
    <t>FIXED</t>
  </si>
  <si>
    <t>Civil Engineer</t>
  </si>
  <si>
    <t>Office Block</t>
  </si>
  <si>
    <t>Glass Partitions Material</t>
  </si>
  <si>
    <t>Electrical Equipment</t>
  </si>
  <si>
    <t>Tables &amp; Chairs</t>
  </si>
  <si>
    <t>File Cabinets</t>
  </si>
  <si>
    <t>Systems</t>
  </si>
  <si>
    <t>White Board/Glass Board</t>
  </si>
  <si>
    <t>Projector</t>
  </si>
  <si>
    <t>Video Surveillance</t>
  </si>
  <si>
    <t>Cabins</t>
  </si>
  <si>
    <t>Air Purifiers</t>
  </si>
  <si>
    <t>central ac duct layout</t>
  </si>
  <si>
    <t>Cabinets for Staff</t>
  </si>
  <si>
    <t>Telephone System/Fax</t>
  </si>
  <si>
    <t>Internet Connection</t>
  </si>
  <si>
    <t>Stationary</t>
  </si>
  <si>
    <t>Vending Machine</t>
  </si>
  <si>
    <t>Water Supply</t>
  </si>
  <si>
    <t>Rest Rooms</t>
  </si>
  <si>
    <t>Sanitation</t>
  </si>
  <si>
    <t>Business Cards</t>
  </si>
  <si>
    <t>FIXED TOTAL</t>
  </si>
  <si>
    <t>VARIABLE</t>
  </si>
  <si>
    <t>Working Staff</t>
  </si>
  <si>
    <t>Non Working Staff</t>
  </si>
  <si>
    <t>Technical Equipment</t>
  </si>
  <si>
    <t>Requirments</t>
  </si>
  <si>
    <t>Sales</t>
  </si>
  <si>
    <t>Advertising</t>
  </si>
  <si>
    <t>Public Relation</t>
  </si>
  <si>
    <t>Taxes&amp; License Renual</t>
  </si>
  <si>
    <t>Travel</t>
  </si>
  <si>
    <t>Utilities</t>
  </si>
  <si>
    <t>Salaries&amp; Wages</t>
  </si>
  <si>
    <t>Incentives</t>
  </si>
  <si>
    <t>Operating Expense</t>
  </si>
  <si>
    <t>Non Operating Expense</t>
  </si>
  <si>
    <t>VARIABLE TOTAL</t>
  </si>
  <si>
    <t>SUMMARY</t>
  </si>
  <si>
    <t>TOTAL EXPENDITURE</t>
  </si>
  <si>
    <t>FINAL VARIANCE</t>
  </si>
  <si>
    <t>Terms &amp; Condition:</t>
  </si>
  <si>
    <t>1.The following Terms and Conditions of Business apply to all present and future.</t>
  </si>
  <si>
    <t xml:space="preserve">2. Offers made by us to and contracts concluded by us with entrepreneurs </t>
  </si>
  <si>
    <t>Managing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</si>
</sst>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>
    <font>
      <sz val="11"/>
      <color rgb="FF000000"/>
      <name val="Calibri"/>
    </font>
    <font>
      <b/>
      <sz val="22"/>
      <color rgb="FF0BC5A6"/>
      <name val="Roboto"/>
    </font>
    <font>
      <sz val="11"/>
      <name val="Calibri"/>
    </font>
    <font>
      <sz val="11"/>
      <color rgb="FF3F3F3F"/>
      <name val="Roboto"/>
    </font>
    <font>
      <sz val="11"/>
      <color rgb="FF000000"/>
      <name val="Roboto"/>
    </font>
    <font>
      <b/>
      <sz val="12"/>
      <color rgb="FFFFFFFF"/>
      <name val="Roboto"/>
    </font>
    <font>
      <sz val="11"/>
      <color rgb="FF262626"/>
      <name val="Roboto"/>
    </font>
    <font>
      <sz val="10"/>
      <color rgb="FF3F3F3F"/>
      <name val="Roboto"/>
    </font>
    <font>
      <b/>
      <sz val="11"/>
      <color rgb="FF262626"/>
      <name val="Roboto Slab"/>
    </font>
    <font>
      <sz val="10"/>
      <color rgb="FF262626"/>
      <name val="Roboto"/>
    </font>
    <font>
      <sz val="11"/>
      <color rgb="FF262626"/>
      <name val="Calibri"/>
    </font>
    <font>
      <sz val="12"/>
      <color rgb="FF262626"/>
      <name val="Roboto"/>
    </font>
    <font>
      <sz val="11"/>
      <color rgb="FF3A3838"/>
      <name val="Roboto"/>
    </font>
    <font>
      <sz val="10"/>
      <color rgb="FF3A3838"/>
      <name val="Roboto"/>
    </font>
    <font>
      <sz val="11"/>
      <color rgb="FF3A3838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C5A6"/>
        <bgColor rgb="FF0BC5A6"/>
      </patternFill>
    </fill>
    <fill>
      <patternFill patternType="solid">
        <fgColor rgb="FFF8F8F8"/>
        <bgColor rgb="FFF8F8F8"/>
      </patternFill>
    </fill>
  </fills>
  <borders count="8">
    <border>
      <left/>
      <right/>
      <top/>
      <bottom/>
      <diagonal/>
    </border>
    <border>
      <left style="thick">
        <color rgb="FF0BC5A6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0" fillId="3" borderId="4" xfId="0" applyFont="1" applyFill="1" applyBorder="1"/>
    <xf numFmtId="0" fontId="3" fillId="0" borderId="0" xfId="0" applyFont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4" fillId="0" borderId="0" xfId="0" applyFont="1"/>
    <xf numFmtId="0" fontId="5" fillId="3" borderId="4" xfId="0" applyFont="1" applyFill="1" applyBorder="1" applyAlignment="1">
      <alignment horizontal="left" vertical="center"/>
    </xf>
    <xf numFmtId="0" fontId="0" fillId="0" borderId="0" xfId="0" applyFont="1"/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164" fontId="7" fillId="0" borderId="6" xfId="0" applyNumberFormat="1" applyFont="1" applyBorder="1" applyAlignment="1">
      <alignment horizontal="center" vertical="center"/>
    </xf>
    <xf numFmtId="0" fontId="7" fillId="2" borderId="7" xfId="0" applyFont="1" applyFill="1" applyBorder="1" applyAlignment="1">
      <alignment horizontal="left" vertical="center"/>
    </xf>
    <xf numFmtId="164" fontId="7" fillId="2" borderId="7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10" fillId="0" borderId="0" xfId="0" applyFont="1"/>
    <xf numFmtId="0" fontId="7" fillId="0" borderId="5" xfId="0" applyFont="1" applyBorder="1" applyAlignment="1">
      <alignment horizontal="left" vertical="center"/>
    </xf>
    <xf numFmtId="164" fontId="7" fillId="0" borderId="5" xfId="0" applyNumberFormat="1" applyFont="1" applyBorder="1" applyAlignment="1">
      <alignment horizontal="center" vertical="center"/>
    </xf>
    <xf numFmtId="164" fontId="11" fillId="4" borderId="4" xfId="0" applyNumberFormat="1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left" vertical="center"/>
    </xf>
    <xf numFmtId="164" fontId="7" fillId="4" borderId="7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0" fillId="0" borderId="5" xfId="0" applyFont="1" applyBorder="1" applyAlignment="1">
      <alignment horizontal="center"/>
    </xf>
    <xf numFmtId="0" fontId="2" fillId="0" borderId="5" xfId="0" applyFont="1" applyBorder="1"/>
    <xf numFmtId="0" fontId="12" fillId="0" borderId="0" xfId="0" applyFont="1" applyAlignment="1">
      <alignment horizontal="left"/>
    </xf>
    <xf numFmtId="0" fontId="0" fillId="0" borderId="0" xfId="0" applyFont="1" applyAlignment="1"/>
    <xf numFmtId="0" fontId="1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zoomScaleNormal="100" workbookViewId="0">
      <selection sqref="A1:C1"/>
    </sheetView>
  </sheetViews>
  <sheetFormatPr defaultColWidth="14.453125" defaultRowHeight="15" customHeight="1"/>
  <cols>
    <col min="1" max="1" width="25.54296875" customWidth="1"/>
    <col min="2" max="2" width="15.6328125" customWidth="1"/>
    <col min="3" max="3" width="22.453125" customWidth="1"/>
    <col min="4" max="4" width="23.26953125" customWidth="1"/>
    <col min="5" max="26" width="8.7265625" customWidth="1"/>
  </cols>
  <sheetData>
    <row r="1" spans="1:26" ht="34.5" customHeight="1">
      <c r="A1" s="29" t="s">
        <v>0</v>
      </c>
      <c r="B1" s="30"/>
      <c r="C1" s="31"/>
      <c r="D1" s="1"/>
    </row>
    <row r="3" spans="1:26" ht="24.75" customHeight="1">
      <c r="A3" s="2" t="s">
        <v>1</v>
      </c>
      <c r="B3" s="3"/>
      <c r="C3" s="2" t="s">
        <v>2</v>
      </c>
      <c r="D3" s="3"/>
    </row>
    <row r="4" spans="1:26" ht="24.75" customHeight="1">
      <c r="A4" s="2" t="s">
        <v>3</v>
      </c>
      <c r="B4" s="4"/>
      <c r="C4" s="2" t="s">
        <v>4</v>
      </c>
      <c r="D4" s="4"/>
    </row>
    <row r="5" spans="1:26" ht="24.75" customHeight="1">
      <c r="A5" s="2" t="s">
        <v>5</v>
      </c>
      <c r="B5" s="4"/>
      <c r="C5" s="2" t="s">
        <v>6</v>
      </c>
      <c r="D5" s="4"/>
    </row>
    <row r="6" spans="1:26" ht="24.75" customHeight="1">
      <c r="A6" s="2" t="s">
        <v>7</v>
      </c>
      <c r="B6" s="4"/>
      <c r="C6" s="2" t="s">
        <v>8</v>
      </c>
      <c r="D6" s="4"/>
    </row>
    <row r="7" spans="1:26" ht="24.75" customHeight="1">
      <c r="A7" s="5"/>
      <c r="B7" s="5"/>
      <c r="C7" s="5"/>
      <c r="D7" s="5"/>
    </row>
    <row r="8" spans="1:26" ht="24.75" customHeight="1">
      <c r="A8" s="6" t="s">
        <v>9</v>
      </c>
      <c r="B8" s="7"/>
      <c r="C8" s="7"/>
      <c r="D8" s="7"/>
    </row>
    <row r="9" spans="1:26" ht="24.75" customHeight="1">
      <c r="A9" s="8" t="s">
        <v>10</v>
      </c>
      <c r="B9" s="9" t="s">
        <v>11</v>
      </c>
      <c r="C9" s="9" t="s">
        <v>12</v>
      </c>
      <c r="D9" s="9" t="s">
        <v>13</v>
      </c>
    </row>
    <row r="10" spans="1:26" ht="24.75" customHeight="1">
      <c r="A10" s="10" t="s">
        <v>14</v>
      </c>
      <c r="B10" s="11">
        <v>1600</v>
      </c>
      <c r="C10" s="11">
        <v>1800</v>
      </c>
      <c r="D10" s="11">
        <f t="shared" ref="D10:D14" si="0">B10-C10</f>
        <v>-200</v>
      </c>
    </row>
    <row r="11" spans="1:26" ht="24.75" customHeight="1">
      <c r="A11" s="10" t="s">
        <v>15</v>
      </c>
      <c r="B11" s="11">
        <v>1600</v>
      </c>
      <c r="C11" s="11">
        <v>1800</v>
      </c>
      <c r="D11" s="11">
        <f t="shared" si="0"/>
        <v>-200</v>
      </c>
    </row>
    <row r="12" spans="1:26" ht="24.75" customHeight="1">
      <c r="A12" s="12" t="s">
        <v>16</v>
      </c>
      <c r="B12" s="13">
        <v>16000</v>
      </c>
      <c r="C12" s="13">
        <v>15000</v>
      </c>
      <c r="D12" s="13">
        <f t="shared" si="0"/>
        <v>1000</v>
      </c>
    </row>
    <row r="13" spans="1:26" ht="24.75" customHeight="1">
      <c r="A13" s="10" t="s">
        <v>17</v>
      </c>
      <c r="B13" s="11">
        <v>1300</v>
      </c>
      <c r="C13" s="11">
        <v>1100</v>
      </c>
      <c r="D13" s="11">
        <f t="shared" si="0"/>
        <v>200</v>
      </c>
    </row>
    <row r="14" spans="1:26" ht="24.75" customHeight="1">
      <c r="A14" s="10" t="s">
        <v>18</v>
      </c>
      <c r="B14" s="11">
        <v>1450</v>
      </c>
      <c r="C14" s="11">
        <v>1400</v>
      </c>
      <c r="D14" s="11">
        <f t="shared" si="0"/>
        <v>50</v>
      </c>
    </row>
    <row r="15" spans="1:26" ht="30" customHeight="1">
      <c r="A15" s="14" t="s">
        <v>19</v>
      </c>
      <c r="B15" s="15">
        <f t="shared" ref="B15:D15" si="1">SUM(B10:B14)</f>
        <v>21950</v>
      </c>
      <c r="C15" s="15">
        <f t="shared" si="1"/>
        <v>21100</v>
      </c>
      <c r="D15" s="15">
        <f t="shared" si="1"/>
        <v>850</v>
      </c>
    </row>
    <row r="16" spans="1:26" ht="24.75" customHeight="1">
      <c r="A16" s="16"/>
      <c r="B16" s="17"/>
      <c r="C16" s="17"/>
      <c r="D16" s="1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4" ht="24.75" customHeight="1"/>
    <row r="18" spans="1:4" ht="24.75" customHeight="1">
      <c r="A18" s="6" t="s">
        <v>20</v>
      </c>
      <c r="B18" s="7"/>
      <c r="C18" s="7"/>
      <c r="D18" s="7"/>
    </row>
    <row r="19" spans="1:4" ht="24.75" customHeight="1">
      <c r="A19" s="8" t="s">
        <v>21</v>
      </c>
      <c r="B19" s="9" t="s">
        <v>11</v>
      </c>
      <c r="C19" s="9" t="s">
        <v>12</v>
      </c>
      <c r="D19" s="9" t="s">
        <v>13</v>
      </c>
    </row>
    <row r="20" spans="1:4" ht="24.75" customHeight="1">
      <c r="A20" s="10" t="s">
        <v>22</v>
      </c>
      <c r="B20" s="18">
        <v>500</v>
      </c>
      <c r="C20" s="18">
        <v>450</v>
      </c>
      <c r="D20" s="11">
        <f t="shared" ref="D20:D41" si="2">B20-C20</f>
        <v>50</v>
      </c>
    </row>
    <row r="21" spans="1:4" ht="24.75" customHeight="1">
      <c r="A21" s="10" t="s">
        <v>23</v>
      </c>
      <c r="B21" s="11">
        <v>200</v>
      </c>
      <c r="C21" s="11">
        <v>189</v>
      </c>
      <c r="D21" s="11">
        <f t="shared" si="2"/>
        <v>11</v>
      </c>
    </row>
    <row r="22" spans="1:4" ht="24.75" customHeight="1">
      <c r="A22" s="10" t="s">
        <v>24</v>
      </c>
      <c r="B22" s="11">
        <v>200</v>
      </c>
      <c r="C22" s="11">
        <v>250</v>
      </c>
      <c r="D22" s="11">
        <f t="shared" si="2"/>
        <v>-50</v>
      </c>
    </row>
    <row r="23" spans="1:4" ht="24.75" customHeight="1">
      <c r="A23" s="10" t="s">
        <v>25</v>
      </c>
      <c r="B23" s="11">
        <v>500</v>
      </c>
      <c r="C23" s="11">
        <v>480</v>
      </c>
      <c r="D23" s="11">
        <f t="shared" si="2"/>
        <v>20</v>
      </c>
    </row>
    <row r="24" spans="1:4" ht="24.75" customHeight="1">
      <c r="A24" s="12" t="s">
        <v>26</v>
      </c>
      <c r="B24" s="13">
        <v>500</v>
      </c>
      <c r="C24" s="13">
        <v>520</v>
      </c>
      <c r="D24" s="13">
        <f t="shared" si="2"/>
        <v>-20</v>
      </c>
    </row>
    <row r="25" spans="1:4" ht="24.75" customHeight="1">
      <c r="A25" s="10" t="s">
        <v>27</v>
      </c>
      <c r="B25" s="11">
        <v>150</v>
      </c>
      <c r="C25" s="11">
        <v>125</v>
      </c>
      <c r="D25" s="11">
        <f t="shared" si="2"/>
        <v>25</v>
      </c>
    </row>
    <row r="26" spans="1:4" ht="24.75" customHeight="1">
      <c r="A26" s="10" t="s">
        <v>28</v>
      </c>
      <c r="B26" s="11">
        <v>500</v>
      </c>
      <c r="C26" s="11">
        <v>500</v>
      </c>
      <c r="D26" s="11">
        <f t="shared" si="2"/>
        <v>0</v>
      </c>
    </row>
    <row r="27" spans="1:4" ht="24.75" customHeight="1">
      <c r="A27" s="12" t="s">
        <v>29</v>
      </c>
      <c r="B27" s="13">
        <v>350</v>
      </c>
      <c r="C27" s="13">
        <v>345</v>
      </c>
      <c r="D27" s="13">
        <f t="shared" si="2"/>
        <v>5</v>
      </c>
    </row>
    <row r="28" spans="1:4" ht="24.75" customHeight="1">
      <c r="A28" s="10" t="s">
        <v>30</v>
      </c>
      <c r="B28" s="11">
        <v>400</v>
      </c>
      <c r="C28" s="11">
        <v>450</v>
      </c>
      <c r="D28" s="11">
        <f t="shared" si="2"/>
        <v>-50</v>
      </c>
    </row>
    <row r="29" spans="1:4" ht="24.75" customHeight="1">
      <c r="A29" s="10" t="s">
        <v>31</v>
      </c>
      <c r="B29" s="11">
        <v>100</v>
      </c>
      <c r="C29" s="11">
        <v>105</v>
      </c>
      <c r="D29" s="11">
        <f t="shared" si="2"/>
        <v>-5</v>
      </c>
    </row>
    <row r="30" spans="1:4" ht="24.75" customHeight="1">
      <c r="A30" s="10" t="s">
        <v>32</v>
      </c>
      <c r="B30" s="11">
        <v>500</v>
      </c>
      <c r="C30" s="11">
        <v>950</v>
      </c>
      <c r="D30" s="11">
        <f t="shared" si="2"/>
        <v>-450</v>
      </c>
    </row>
    <row r="31" spans="1:4" ht="24.75" customHeight="1">
      <c r="A31" s="10" t="s">
        <v>33</v>
      </c>
      <c r="B31" s="11">
        <v>150</v>
      </c>
      <c r="C31" s="11">
        <v>180</v>
      </c>
      <c r="D31" s="11">
        <f t="shared" si="2"/>
        <v>-30</v>
      </c>
    </row>
    <row r="32" spans="1:4" ht="24.75" customHeight="1">
      <c r="A32" s="10" t="s">
        <v>34</v>
      </c>
      <c r="B32" s="11">
        <v>250</v>
      </c>
      <c r="C32" s="11">
        <v>280</v>
      </c>
      <c r="D32" s="11">
        <f t="shared" si="2"/>
        <v>-30</v>
      </c>
    </row>
    <row r="33" spans="1:26" ht="24.75" customHeight="1">
      <c r="A33" s="10" t="s">
        <v>35</v>
      </c>
      <c r="B33" s="11">
        <v>800</v>
      </c>
      <c r="C33" s="11">
        <v>1000</v>
      </c>
      <c r="D33" s="11">
        <f t="shared" si="2"/>
        <v>-200</v>
      </c>
    </row>
    <row r="34" spans="1:26" ht="24.75" customHeight="1">
      <c r="A34" s="12" t="s">
        <v>36</v>
      </c>
      <c r="B34" s="13">
        <v>120</v>
      </c>
      <c r="C34" s="13">
        <v>125</v>
      </c>
      <c r="D34" s="13">
        <f t="shared" si="2"/>
        <v>-5</v>
      </c>
    </row>
    <row r="35" spans="1:26" ht="24.75" customHeight="1">
      <c r="A35" s="10" t="s">
        <v>37</v>
      </c>
      <c r="B35" s="11">
        <v>150</v>
      </c>
      <c r="C35" s="11">
        <v>150</v>
      </c>
      <c r="D35" s="11">
        <f t="shared" si="2"/>
        <v>0</v>
      </c>
    </row>
    <row r="36" spans="1:26" ht="24.75" customHeight="1">
      <c r="A36" s="10" t="s">
        <v>38</v>
      </c>
      <c r="B36" s="11">
        <v>400</v>
      </c>
      <c r="C36" s="11">
        <v>355</v>
      </c>
      <c r="D36" s="11">
        <f t="shared" si="2"/>
        <v>45</v>
      </c>
    </row>
    <row r="37" spans="1:26" ht="24.75" customHeight="1">
      <c r="A37" s="10" t="s">
        <v>39</v>
      </c>
      <c r="B37" s="11">
        <v>450</v>
      </c>
      <c r="C37" s="11">
        <v>400</v>
      </c>
      <c r="D37" s="11">
        <f t="shared" si="2"/>
        <v>50</v>
      </c>
    </row>
    <row r="38" spans="1:26" ht="24.75" customHeight="1">
      <c r="A38" s="10" t="s">
        <v>40</v>
      </c>
      <c r="B38" s="11">
        <v>120</v>
      </c>
      <c r="C38" s="11">
        <v>150</v>
      </c>
      <c r="D38" s="11">
        <f t="shared" si="2"/>
        <v>-30</v>
      </c>
    </row>
    <row r="39" spans="1:26" ht="24.75" customHeight="1">
      <c r="A39" s="10" t="s">
        <v>41</v>
      </c>
      <c r="B39" s="11">
        <v>1200</v>
      </c>
      <c r="C39" s="11">
        <v>1300</v>
      </c>
      <c r="D39" s="11">
        <f t="shared" si="2"/>
        <v>-100</v>
      </c>
    </row>
    <row r="40" spans="1:26" ht="24.75" customHeight="1">
      <c r="A40" s="10" t="s">
        <v>42</v>
      </c>
      <c r="B40" s="11">
        <v>160</v>
      </c>
      <c r="C40" s="11">
        <v>150</v>
      </c>
      <c r="D40" s="11">
        <f t="shared" si="2"/>
        <v>10</v>
      </c>
    </row>
    <row r="41" spans="1:26" ht="24.75" customHeight="1">
      <c r="A41" s="10" t="s">
        <v>43</v>
      </c>
      <c r="B41" s="11">
        <v>100</v>
      </c>
      <c r="C41" s="11">
        <v>55</v>
      </c>
      <c r="D41" s="11">
        <f t="shared" si="2"/>
        <v>45</v>
      </c>
    </row>
    <row r="42" spans="1:26" ht="30" customHeight="1">
      <c r="A42" s="14" t="s">
        <v>44</v>
      </c>
      <c r="B42" s="15">
        <f t="shared" ref="B42:D42" si="3">SUM(B20:B41)</f>
        <v>7800</v>
      </c>
      <c r="C42" s="15">
        <f t="shared" si="3"/>
        <v>8509</v>
      </c>
      <c r="D42" s="15">
        <f t="shared" si="3"/>
        <v>-709</v>
      </c>
    </row>
    <row r="43" spans="1:26" ht="24.75" customHeight="1"/>
    <row r="44" spans="1:26" ht="24.75" customHeight="1">
      <c r="A44" s="8" t="s">
        <v>45</v>
      </c>
      <c r="B44" s="9" t="s">
        <v>11</v>
      </c>
      <c r="C44" s="9" t="s">
        <v>12</v>
      </c>
      <c r="D44" s="9" t="s">
        <v>13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24.75" customHeight="1">
      <c r="A45" s="10" t="s">
        <v>46</v>
      </c>
      <c r="B45" s="11">
        <v>3500</v>
      </c>
      <c r="C45" s="11">
        <v>4200</v>
      </c>
      <c r="D45" s="11">
        <f t="shared" ref="D45:D58" si="4">B45-C45</f>
        <v>-700</v>
      </c>
    </row>
    <row r="46" spans="1:26" ht="24.75" customHeight="1">
      <c r="A46" s="10" t="s">
        <v>47</v>
      </c>
      <c r="B46" s="11">
        <v>2000</v>
      </c>
      <c r="C46" s="11">
        <v>1800</v>
      </c>
      <c r="D46" s="11">
        <f t="shared" si="4"/>
        <v>200</v>
      </c>
    </row>
    <row r="47" spans="1:26" ht="24.75" customHeight="1">
      <c r="A47" s="12" t="s">
        <v>48</v>
      </c>
      <c r="B47" s="13">
        <v>750</v>
      </c>
      <c r="C47" s="13">
        <v>735</v>
      </c>
      <c r="D47" s="13">
        <f t="shared" si="4"/>
        <v>15</v>
      </c>
    </row>
    <row r="48" spans="1:26" ht="24.75" customHeight="1">
      <c r="A48" s="10" t="s">
        <v>49</v>
      </c>
      <c r="B48" s="11">
        <v>200</v>
      </c>
      <c r="C48" s="11">
        <v>200</v>
      </c>
      <c r="D48" s="11">
        <f t="shared" si="4"/>
        <v>0</v>
      </c>
    </row>
    <row r="49" spans="1:4" ht="24.75" customHeight="1">
      <c r="A49" s="10" t="s">
        <v>50</v>
      </c>
      <c r="B49" s="11">
        <v>1500</v>
      </c>
      <c r="C49" s="11">
        <v>1560</v>
      </c>
      <c r="D49" s="11">
        <f t="shared" si="4"/>
        <v>-60</v>
      </c>
    </row>
    <row r="50" spans="1:4" ht="24.75" customHeight="1">
      <c r="A50" s="12" t="s">
        <v>51</v>
      </c>
      <c r="B50" s="13">
        <v>1000</v>
      </c>
      <c r="C50" s="13">
        <v>1001</v>
      </c>
      <c r="D50" s="13">
        <f t="shared" si="4"/>
        <v>-1</v>
      </c>
    </row>
    <row r="51" spans="1:4" ht="24.75" customHeight="1">
      <c r="A51" s="10" t="s">
        <v>52</v>
      </c>
      <c r="B51" s="11">
        <v>500</v>
      </c>
      <c r="C51" s="11">
        <v>500</v>
      </c>
      <c r="D51" s="11">
        <f t="shared" si="4"/>
        <v>0</v>
      </c>
    </row>
    <row r="52" spans="1:4" ht="24.75" customHeight="1">
      <c r="A52" s="20" t="s">
        <v>53</v>
      </c>
      <c r="B52" s="21">
        <v>350</v>
      </c>
      <c r="C52" s="21">
        <v>350</v>
      </c>
      <c r="D52" s="21">
        <f t="shared" si="4"/>
        <v>0</v>
      </c>
    </row>
    <row r="53" spans="1:4" ht="24.75" customHeight="1">
      <c r="A53" s="12" t="s">
        <v>54</v>
      </c>
      <c r="B53" s="13">
        <v>100</v>
      </c>
      <c r="C53" s="13">
        <v>100</v>
      </c>
      <c r="D53" s="13">
        <f t="shared" si="4"/>
        <v>0</v>
      </c>
    </row>
    <row r="54" spans="1:4" ht="24.75" customHeight="1">
      <c r="A54" s="10" t="s">
        <v>55</v>
      </c>
      <c r="B54" s="11">
        <v>150</v>
      </c>
      <c r="C54" s="11">
        <v>145</v>
      </c>
      <c r="D54" s="11">
        <f t="shared" si="4"/>
        <v>5</v>
      </c>
    </row>
    <row r="55" spans="1:4" ht="24.75" customHeight="1">
      <c r="A55" s="10" t="s">
        <v>56</v>
      </c>
      <c r="B55" s="11">
        <v>120</v>
      </c>
      <c r="C55" s="11">
        <v>110</v>
      </c>
      <c r="D55" s="11">
        <f t="shared" si="4"/>
        <v>10</v>
      </c>
    </row>
    <row r="56" spans="1:4" ht="24.75" customHeight="1">
      <c r="A56" s="12" t="s">
        <v>57</v>
      </c>
      <c r="B56" s="13">
        <v>100</v>
      </c>
      <c r="C56" s="13">
        <v>105</v>
      </c>
      <c r="D56" s="13">
        <f t="shared" si="4"/>
        <v>-5</v>
      </c>
    </row>
    <row r="57" spans="1:4" ht="24.75" customHeight="1">
      <c r="A57" s="10" t="s">
        <v>58</v>
      </c>
      <c r="B57" s="11">
        <v>145</v>
      </c>
      <c r="C57" s="11">
        <v>140</v>
      </c>
      <c r="D57" s="11">
        <f t="shared" si="4"/>
        <v>5</v>
      </c>
    </row>
    <row r="58" spans="1:4" ht="24.75" customHeight="1">
      <c r="A58" s="10" t="s">
        <v>59</v>
      </c>
      <c r="B58" s="11">
        <v>120</v>
      </c>
      <c r="C58" s="11">
        <v>120</v>
      </c>
      <c r="D58" s="11">
        <f t="shared" si="4"/>
        <v>0</v>
      </c>
    </row>
    <row r="59" spans="1:4" ht="24.75" customHeight="1">
      <c r="A59" s="14" t="s">
        <v>60</v>
      </c>
      <c r="B59" s="22">
        <f t="shared" ref="B59:D59" si="5">SUM(B45:B58)</f>
        <v>10535</v>
      </c>
      <c r="C59" s="22">
        <f t="shared" si="5"/>
        <v>11066</v>
      </c>
      <c r="D59" s="22">
        <f t="shared" si="5"/>
        <v>-531</v>
      </c>
    </row>
    <row r="60" spans="1:4" ht="15.75" customHeight="1"/>
    <row r="61" spans="1:4" ht="19.5" customHeight="1"/>
    <row r="62" spans="1:4" ht="24.75" customHeight="1"/>
    <row r="63" spans="1:4" ht="24.75" customHeight="1">
      <c r="A63" s="6" t="s">
        <v>61</v>
      </c>
    </row>
    <row r="64" spans="1:4" ht="24.75" customHeight="1">
      <c r="A64" s="8" t="s">
        <v>10</v>
      </c>
      <c r="B64" s="9" t="s">
        <v>11</v>
      </c>
      <c r="C64" s="9" t="s">
        <v>12</v>
      </c>
      <c r="D64" s="9" t="s">
        <v>13</v>
      </c>
    </row>
    <row r="65" spans="1:4" ht="24.75" customHeight="1">
      <c r="A65" s="23" t="s">
        <v>19</v>
      </c>
      <c r="B65" s="24">
        <f t="shared" ref="B65:C65" si="6">B15</f>
        <v>21950</v>
      </c>
      <c r="C65" s="24">
        <f t="shared" si="6"/>
        <v>21100</v>
      </c>
      <c r="D65" s="24">
        <f t="shared" ref="D65:D67" si="7">B65-C65</f>
        <v>850</v>
      </c>
    </row>
    <row r="66" spans="1:4" ht="24.75" customHeight="1">
      <c r="A66" s="23" t="s">
        <v>62</v>
      </c>
      <c r="B66" s="24">
        <f t="shared" ref="B66:C66" si="8">B59+B42</f>
        <v>18335</v>
      </c>
      <c r="C66" s="24">
        <f t="shared" si="8"/>
        <v>19575</v>
      </c>
      <c r="D66" s="24">
        <f t="shared" si="7"/>
        <v>-1240</v>
      </c>
    </row>
    <row r="67" spans="1:4" ht="24.75" customHeight="1">
      <c r="A67" s="23" t="s">
        <v>63</v>
      </c>
      <c r="B67" s="24">
        <f t="shared" ref="B67:C67" si="9">B65-B66</f>
        <v>3615</v>
      </c>
      <c r="C67" s="24">
        <f t="shared" si="9"/>
        <v>1525</v>
      </c>
      <c r="D67" s="24">
        <f t="shared" si="7"/>
        <v>2090</v>
      </c>
    </row>
    <row r="68" spans="1:4" ht="24.75" customHeight="1">
      <c r="A68" s="25"/>
      <c r="B68" s="26"/>
      <c r="C68" s="26"/>
      <c r="D68" s="26"/>
    </row>
    <row r="69" spans="1:4" ht="24.75" customHeight="1"/>
    <row r="70" spans="1:4" ht="24.75" customHeight="1">
      <c r="A70" s="27" t="s">
        <v>64</v>
      </c>
    </row>
    <row r="71" spans="1:4" ht="24.75" customHeight="1"/>
    <row r="72" spans="1:4" ht="24.75" customHeight="1">
      <c r="A72" s="36" t="s">
        <v>65</v>
      </c>
      <c r="B72" s="35"/>
      <c r="C72" s="35"/>
      <c r="D72" s="35"/>
    </row>
    <row r="73" spans="1:4" ht="24.75" customHeight="1">
      <c r="A73" s="36" t="s">
        <v>66</v>
      </c>
      <c r="B73" s="35"/>
      <c r="C73" s="35"/>
      <c r="D73" s="35"/>
    </row>
    <row r="74" spans="1:4" ht="15.75" customHeight="1"/>
    <row r="75" spans="1:4" ht="15.75" customHeight="1"/>
    <row r="76" spans="1:4" ht="15.75" customHeight="1"/>
    <row r="77" spans="1:4" ht="54.75" customHeight="1">
      <c r="A77" s="32"/>
      <c r="B77" s="33"/>
    </row>
    <row r="78" spans="1:4" ht="15.75" customHeight="1">
      <c r="A78" s="34" t="s">
        <v>67</v>
      </c>
      <c r="B78" s="35"/>
    </row>
    <row r="79" spans="1:4" ht="15.75" customHeight="1">
      <c r="A79" s="28"/>
      <c r="B79" s="28"/>
    </row>
    <row r="80" spans="1: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C1"/>
    <mergeCell ref="A77:B77"/>
    <mergeCell ref="A78:B78"/>
    <mergeCell ref="A73:D73"/>
    <mergeCell ref="A72:D7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2022-04-06T04:43:39Z</dcterms:modified>
</cp:coreProperties>
</file>