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LENOVO\Downloads\Yearly Corporate Budget Template\Yearly Corporate Budget Template_Excel\"/>
    </mc:Choice>
  </mc:AlternateContent>
  <xr:revisionPtr revIDLastSave="0" documentId="13_ncr:1_{050BBB82-D9B1-4548-A848-D58D18F4D8E2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42" i="1" l="1"/>
  <c r="C38" i="1"/>
  <c r="B38" i="1"/>
  <c r="D37" i="1"/>
  <c r="D36" i="1"/>
  <c r="D35" i="1"/>
  <c r="D34" i="1"/>
  <c r="D33" i="1"/>
  <c r="D32" i="1"/>
  <c r="D38" i="1" s="1"/>
  <c r="C29" i="1"/>
  <c r="B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29" i="1" s="1"/>
  <c r="D13" i="1"/>
  <c r="C10" i="1"/>
  <c r="B41" i="1" s="1"/>
  <c r="B43" i="1" s="1"/>
  <c r="B10" i="1"/>
  <c r="D9" i="1"/>
  <c r="D8" i="1"/>
  <c r="D7" i="1"/>
  <c r="D10" i="1" s="1"/>
</calcChain>
</file>

<file path=xl/sharedStrings.xml><?xml version="1.0" encoding="utf-8"?>
<sst xmlns="http://schemas.openxmlformats.org/spreadsheetml/2006/main" count="48" uniqueCount="39">
  <si>
    <t>YEARLY CORPORATE BUDGET</t>
  </si>
  <si>
    <t>Company Name:</t>
  </si>
  <si>
    <t>Location:</t>
  </si>
  <si>
    <t>INCOME</t>
  </si>
  <si>
    <t>BUDGET</t>
  </si>
  <si>
    <t>ACTUAL</t>
  </si>
  <si>
    <t>VARIANCE</t>
  </si>
  <si>
    <t>Profits</t>
  </si>
  <si>
    <t>Shares</t>
  </si>
  <si>
    <t>Others</t>
  </si>
  <si>
    <t>TOTAL</t>
  </si>
  <si>
    <t>MONTHLY EXPENSES</t>
  </si>
  <si>
    <t>Senior Employee Salaries</t>
  </si>
  <si>
    <t>Junior Employee Salaries</t>
  </si>
  <si>
    <t>Non-Working Staff Wages</t>
  </si>
  <si>
    <t>Security Salary</t>
  </si>
  <si>
    <t>Publicity/Public Relation</t>
  </si>
  <si>
    <t>Analyst Relation</t>
  </si>
  <si>
    <t>Customer Service Support</t>
  </si>
  <si>
    <t>Website Designing</t>
  </si>
  <si>
    <t>Website Maintenance</t>
  </si>
  <si>
    <t>Creative Services</t>
  </si>
  <si>
    <t>Product Designing Support</t>
  </si>
  <si>
    <t>Consulting Services</t>
  </si>
  <si>
    <t>Travel</t>
  </si>
  <si>
    <t>Utilities</t>
  </si>
  <si>
    <t>Shipping Department</t>
  </si>
  <si>
    <t>Delivery Department</t>
  </si>
  <si>
    <t>YEARLY EXPENSES</t>
  </si>
  <si>
    <t>Advertising</t>
  </si>
  <si>
    <t>Employee Benfits</t>
  </si>
  <si>
    <t>Publishing/Printing</t>
  </si>
  <si>
    <t>Customer Visits</t>
  </si>
  <si>
    <t>Sales Incentives</t>
  </si>
  <si>
    <t>Sales Training</t>
  </si>
  <si>
    <t>SUMMARY</t>
  </si>
  <si>
    <t>AMOUNT</t>
  </si>
  <si>
    <t>EXPENSES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</si>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</sst>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>
    <font>
      <sz val="11"/>
      <color theme="1"/>
      <name val="Calibri"/>
      <scheme val="minor"/>
    </font>
    <font>
      <b/>
      <sz val="26"/>
      <color rgb="FF33CCCC"/>
      <name val="Calibri"/>
      <scheme val="minor"/>
    </font>
    <font>
      <sz val="11"/>
      <name val="Calibri"/>
    </font>
    <font>
      <sz val="11"/>
      <color rgb="FF3A3838"/>
      <name val="Calibri"/>
      <scheme val="minor"/>
    </font>
    <font>
      <b/>
      <sz val="12"/>
      <color theme="0"/>
      <name val="Calibri"/>
      <scheme val="minor"/>
    </font>
    <font>
      <b/>
      <sz val="11"/>
      <color rgb="FF3F3F3F"/>
      <name val="Calibri"/>
      <scheme val="minor"/>
    </font>
    <font>
      <b/>
      <sz val="11"/>
      <color theme="1"/>
      <name val="Calibri"/>
      <scheme val="minor"/>
    </font>
    <font>
      <b/>
      <sz val="14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3CCCC"/>
        <bgColor rgb="FF33CCCC"/>
      </patternFill>
    </fill>
    <fill>
      <patternFill patternType="solid">
        <fgColor rgb="FFF8F8F8"/>
        <bgColor rgb="FFF8F8F8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horizontal="left"/>
    </xf>
    <xf numFmtId="0" fontId="0" fillId="0" borderId="4" xfId="0" applyFont="1" applyBorder="1"/>
    <xf numFmtId="0" fontId="0" fillId="0" borderId="5" xfId="0" applyFont="1" applyBorder="1"/>
    <xf numFmtId="0" fontId="4" fillId="3" borderId="6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4" fillId="3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164" fontId="6" fillId="0" borderId="6" xfId="0" applyNumberFormat="1" applyFont="1" applyBorder="1" applyAlignment="1">
      <alignment horizontal="center" vertical="center"/>
    </xf>
    <xf numFmtId="164" fontId="7" fillId="3" borderId="6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IN" sz="1400" b="0" i="0">
                <a:solidFill>
                  <a:srgbClr val="595959"/>
                </a:solidFill>
                <a:latin typeface="+mn-lt"/>
              </a:rPr>
              <a:t>SUMMARY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CCCC"/>
              </a:solidFill>
            </c:spPr>
            <c:extLst>
              <c:ext xmlns:c16="http://schemas.microsoft.com/office/drawing/2014/chart" uri="{C3380CC4-5D6E-409C-BE32-E72D297353CC}">
                <c16:uniqueId val="{00000001-24C5-4E27-8D60-E0CA01BCF0F7}"/>
              </c:ext>
            </c:extLst>
          </c:dPt>
          <c:dPt>
            <c:idx val="1"/>
            <c:bubble3D val="0"/>
            <c:spPr>
              <a:solidFill>
                <a:srgbClr val="99E7E5"/>
              </a:solidFill>
            </c:spPr>
            <c:extLst>
              <c:ext xmlns:c16="http://schemas.microsoft.com/office/drawing/2014/chart" uri="{C3380CC4-5D6E-409C-BE32-E72D297353CC}">
                <c16:uniqueId val="{00000003-24C5-4E27-8D60-E0CA01BCF0F7}"/>
              </c:ext>
            </c:extLst>
          </c:dPt>
          <c:dPt>
            <c:idx val="2"/>
            <c:bubble3D val="0"/>
            <c:spPr>
              <a:solidFill>
                <a:srgbClr val="269D9A"/>
              </a:solidFill>
            </c:spPr>
            <c:extLst>
              <c:ext xmlns:c16="http://schemas.microsoft.com/office/drawing/2014/chart" uri="{C3380CC4-5D6E-409C-BE32-E72D297353CC}">
                <c16:uniqueId val="{00000005-24C5-4E27-8D60-E0CA01BCF0F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Sheet1!$A$41:$A$43</c:f>
              <c:strCache>
                <c:ptCount val="3"/>
                <c:pt idx="0">
                  <c:v>INCOME</c:v>
                </c:pt>
                <c:pt idx="1">
                  <c:v>EXPENSES</c:v>
                </c:pt>
                <c:pt idx="2">
                  <c:v>BALANCE</c:v>
                </c:pt>
              </c:strCache>
            </c:strRef>
          </c:cat>
          <c:val>
            <c:numRef>
              <c:f>Sheet1!$B$41:$B$43</c:f>
              <c:numCache>
                <c:formatCode>"$"#,##0.00</c:formatCode>
                <c:ptCount val="3"/>
                <c:pt idx="0">
                  <c:v>45000</c:v>
                </c:pt>
                <c:pt idx="1">
                  <c:v>50581</c:v>
                </c:pt>
                <c:pt idx="2">
                  <c:v>-5581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C5-4E27-8D60-E0CA01BCF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638175</xdr:colOff>
      <xdr:row>54</xdr:row>
      <xdr:rowOff>101600</xdr:rowOff>
    </xdr:from>
    <xdr:ext cx="4572000" cy="28860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428625</xdr:colOff>
      <xdr:row>28</xdr:row>
      <xdr:rowOff>390525</xdr:rowOff>
    </xdr:from>
    <xdr:ext cx="876300" cy="35242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view="pageLayout" zoomScaleNormal="100" workbookViewId="0">
      <selection sqref="A1:D1"/>
    </sheetView>
  </sheetViews>
  <sheetFormatPr defaultColWidth="14.453125" defaultRowHeight="15" customHeight="1"/>
  <cols>
    <col min="1" max="1" width="22.36328125" customWidth="1"/>
    <col min="2" max="2" width="20.7265625" customWidth="1"/>
    <col min="3" max="3" width="20.54296875" customWidth="1"/>
    <col min="4" max="4" width="20.7265625" customWidth="1"/>
    <col min="5" max="6" width="9.08984375" customWidth="1"/>
    <col min="7" max="26" width="8.7265625" customWidth="1"/>
  </cols>
  <sheetData>
    <row r="1" spans="1:26" ht="39.75" customHeight="1">
      <c r="A1" s="15" t="s">
        <v>0</v>
      </c>
      <c r="B1" s="16"/>
      <c r="C1" s="16"/>
      <c r="D1" s="1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>
      <c r="A3" s="2" t="s">
        <v>1</v>
      </c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>
      <c r="A4" s="2" t="s">
        <v>2</v>
      </c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>
      <c r="A6" s="5" t="s">
        <v>3</v>
      </c>
      <c r="B6" s="6" t="s">
        <v>4</v>
      </c>
      <c r="C6" s="6" t="s">
        <v>5</v>
      </c>
      <c r="D6" s="6" t="s">
        <v>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7" t="s">
        <v>7</v>
      </c>
      <c r="B7" s="8">
        <v>25000</v>
      </c>
      <c r="C7" s="9">
        <v>22000</v>
      </c>
      <c r="D7" s="8">
        <f t="shared" ref="D7:D9" si="0">B7-C7</f>
        <v>3000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" customHeight="1">
      <c r="A8" s="7" t="s">
        <v>8</v>
      </c>
      <c r="B8" s="8">
        <v>12000</v>
      </c>
      <c r="C8" s="9">
        <v>15000</v>
      </c>
      <c r="D8" s="8">
        <f t="shared" si="0"/>
        <v>-3000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" customHeight="1">
      <c r="A9" s="7" t="s">
        <v>9</v>
      </c>
      <c r="B9" s="8">
        <v>10000</v>
      </c>
      <c r="C9" s="9">
        <v>8000</v>
      </c>
      <c r="D9" s="8">
        <f t="shared" si="0"/>
        <v>2000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customHeight="1">
      <c r="A10" s="5" t="s">
        <v>10</v>
      </c>
      <c r="B10" s="10">
        <f t="shared" ref="B10:D10" si="1">SUM(B7:B9)</f>
        <v>47000</v>
      </c>
      <c r="C10" s="10">
        <f t="shared" si="1"/>
        <v>45000</v>
      </c>
      <c r="D10" s="10">
        <f t="shared" si="1"/>
        <v>2000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>
      <c r="A11" s="1"/>
      <c r="B11" s="11"/>
      <c r="C11" s="11"/>
      <c r="D11" s="1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customHeight="1">
      <c r="A12" s="5" t="s">
        <v>11</v>
      </c>
      <c r="B12" s="6" t="s">
        <v>4</v>
      </c>
      <c r="C12" s="6" t="s">
        <v>5</v>
      </c>
      <c r="D12" s="6" t="s">
        <v>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>
      <c r="A13" s="7" t="s">
        <v>12</v>
      </c>
      <c r="B13" s="8">
        <v>5000</v>
      </c>
      <c r="C13" s="9">
        <v>5800</v>
      </c>
      <c r="D13" s="8">
        <f t="shared" ref="D13:D28" si="2">B13-C13</f>
        <v>-800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customHeight="1">
      <c r="A14" s="7" t="s">
        <v>13</v>
      </c>
      <c r="B14" s="8">
        <v>4500</v>
      </c>
      <c r="C14" s="9">
        <v>4300</v>
      </c>
      <c r="D14" s="8">
        <f t="shared" si="2"/>
        <v>200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" customHeight="1">
      <c r="A15" s="7" t="s">
        <v>14</v>
      </c>
      <c r="B15" s="8">
        <v>3500</v>
      </c>
      <c r="C15" s="9">
        <v>3800</v>
      </c>
      <c r="D15" s="8">
        <f t="shared" si="2"/>
        <v>-300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" customHeight="1">
      <c r="A16" s="7" t="s">
        <v>15</v>
      </c>
      <c r="B16" s="8">
        <v>3500</v>
      </c>
      <c r="C16" s="9">
        <v>3500</v>
      </c>
      <c r="D16" s="8">
        <f t="shared" si="2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" customHeight="1">
      <c r="A17" s="7" t="s">
        <v>16</v>
      </c>
      <c r="B17" s="8">
        <v>3000</v>
      </c>
      <c r="C17" s="9">
        <v>3166</v>
      </c>
      <c r="D17" s="8">
        <f t="shared" si="2"/>
        <v>-166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customHeight="1">
      <c r="A18" s="7" t="s">
        <v>17</v>
      </c>
      <c r="B18" s="8">
        <v>5200</v>
      </c>
      <c r="C18" s="9">
        <v>5000</v>
      </c>
      <c r="D18" s="8">
        <f t="shared" si="2"/>
        <v>200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0" customHeight="1">
      <c r="A19" s="7" t="s">
        <v>18</v>
      </c>
      <c r="B19" s="8">
        <v>3600</v>
      </c>
      <c r="C19" s="9">
        <v>3000</v>
      </c>
      <c r="D19" s="8">
        <f t="shared" si="2"/>
        <v>600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" customHeight="1">
      <c r="A20" s="7" t="s">
        <v>19</v>
      </c>
      <c r="B20" s="8">
        <v>600</v>
      </c>
      <c r="C20" s="9">
        <v>600</v>
      </c>
      <c r="D20" s="8">
        <f t="shared" si="2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" customHeight="1">
      <c r="A21" s="7" t="s">
        <v>20</v>
      </c>
      <c r="B21" s="8">
        <v>550</v>
      </c>
      <c r="C21" s="9">
        <v>500</v>
      </c>
      <c r="D21" s="8">
        <f t="shared" si="2"/>
        <v>50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" customHeight="1">
      <c r="A22" s="7" t="s">
        <v>21</v>
      </c>
      <c r="B22" s="8">
        <v>400</v>
      </c>
      <c r="C22" s="9">
        <v>450</v>
      </c>
      <c r="D22" s="8">
        <f t="shared" si="2"/>
        <v>-50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 customHeight="1">
      <c r="A23" s="7" t="s">
        <v>22</v>
      </c>
      <c r="B23" s="8">
        <v>320</v>
      </c>
      <c r="C23" s="9">
        <v>360</v>
      </c>
      <c r="D23" s="8">
        <f t="shared" si="2"/>
        <v>-40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0" customHeight="1">
      <c r="A24" s="7" t="s">
        <v>23</v>
      </c>
      <c r="B24" s="8">
        <v>400</v>
      </c>
      <c r="C24" s="9">
        <v>450</v>
      </c>
      <c r="D24" s="8">
        <f t="shared" si="2"/>
        <v>-50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0" customHeight="1">
      <c r="A25" s="7" t="s">
        <v>24</v>
      </c>
      <c r="B25" s="8">
        <v>265</v>
      </c>
      <c r="C25" s="9">
        <v>200</v>
      </c>
      <c r="D25" s="8">
        <f t="shared" si="2"/>
        <v>65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0" customHeight="1">
      <c r="A26" s="7" t="s">
        <v>25</v>
      </c>
      <c r="B26" s="8">
        <v>500</v>
      </c>
      <c r="C26" s="9">
        <v>550</v>
      </c>
      <c r="D26" s="8">
        <f t="shared" si="2"/>
        <v>-50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" customHeight="1">
      <c r="A27" s="7" t="s">
        <v>26</v>
      </c>
      <c r="B27" s="8">
        <v>3000</v>
      </c>
      <c r="C27" s="9">
        <v>3600</v>
      </c>
      <c r="D27" s="8">
        <f t="shared" si="2"/>
        <v>-600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0" customHeight="1">
      <c r="A28" s="7" t="s">
        <v>27</v>
      </c>
      <c r="B28" s="8">
        <v>2500</v>
      </c>
      <c r="C28" s="9">
        <v>2000</v>
      </c>
      <c r="D28" s="8">
        <f t="shared" si="2"/>
        <v>500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0" customHeight="1">
      <c r="A29" s="5" t="s">
        <v>10</v>
      </c>
      <c r="B29" s="10">
        <f t="shared" ref="B29:D29" si="3">SUM(B13:B28)</f>
        <v>36835</v>
      </c>
      <c r="C29" s="10">
        <f t="shared" si="3"/>
        <v>37276</v>
      </c>
      <c r="D29" s="10">
        <f t="shared" si="3"/>
        <v>-441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0" customHeight="1">
      <c r="A31" s="5" t="s">
        <v>28</v>
      </c>
      <c r="B31" s="6" t="s">
        <v>4</v>
      </c>
      <c r="C31" s="6" t="s">
        <v>5</v>
      </c>
      <c r="D31" s="6" t="s">
        <v>6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0" customHeight="1">
      <c r="A32" s="7" t="s">
        <v>29</v>
      </c>
      <c r="B32" s="8">
        <v>500</v>
      </c>
      <c r="C32" s="9">
        <v>395</v>
      </c>
      <c r="D32" s="8">
        <f t="shared" ref="D32:D37" si="4">B32-C32</f>
        <v>105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" customHeight="1">
      <c r="A33" s="7" t="s">
        <v>30</v>
      </c>
      <c r="B33" s="8">
        <v>740</v>
      </c>
      <c r="C33" s="9">
        <v>745</v>
      </c>
      <c r="D33" s="8">
        <f t="shared" si="4"/>
        <v>-5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0" customHeight="1">
      <c r="A34" s="7" t="s">
        <v>31</v>
      </c>
      <c r="B34" s="8">
        <v>360</v>
      </c>
      <c r="C34" s="9">
        <v>365</v>
      </c>
      <c r="D34" s="8">
        <f t="shared" si="4"/>
        <v>-5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" customHeight="1">
      <c r="A35" s="7" t="s">
        <v>32</v>
      </c>
      <c r="B35" s="8">
        <v>500</v>
      </c>
      <c r="C35" s="9">
        <v>800</v>
      </c>
      <c r="D35" s="8">
        <f t="shared" si="4"/>
        <v>-300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0" customHeight="1">
      <c r="A36" s="7" t="s">
        <v>33</v>
      </c>
      <c r="B36" s="8">
        <v>4500</v>
      </c>
      <c r="C36" s="9">
        <v>4000</v>
      </c>
      <c r="D36" s="8">
        <f t="shared" si="4"/>
        <v>500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0" customHeight="1">
      <c r="A37" s="7" t="s">
        <v>34</v>
      </c>
      <c r="B37" s="8">
        <v>7400</v>
      </c>
      <c r="C37" s="9">
        <v>7000</v>
      </c>
      <c r="D37" s="8">
        <f t="shared" si="4"/>
        <v>400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0" customHeight="1">
      <c r="A38" s="5" t="s">
        <v>10</v>
      </c>
      <c r="B38" s="10">
        <f t="shared" ref="B38:D38" si="5">SUM(B32:B37)</f>
        <v>14000</v>
      </c>
      <c r="C38" s="10">
        <f t="shared" si="5"/>
        <v>13305</v>
      </c>
      <c r="D38" s="10">
        <f t="shared" si="5"/>
        <v>695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.75" customHeight="1">
      <c r="A40" s="5" t="s">
        <v>35</v>
      </c>
      <c r="B40" s="6" t="s">
        <v>36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.75" customHeight="1">
      <c r="A41" s="12" t="s">
        <v>3</v>
      </c>
      <c r="B41" s="13">
        <f>C10</f>
        <v>45000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.75" customHeight="1">
      <c r="A42" s="12" t="s">
        <v>37</v>
      </c>
      <c r="B42" s="13">
        <f>C29+C38</f>
        <v>50581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.75" customHeight="1">
      <c r="A43" s="5" t="s">
        <v>38</v>
      </c>
      <c r="B43" s="14">
        <f>B41-B42</f>
        <v>-5581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D1"/>
  </mergeCells>
  <pageMargins left="0.7" right="0.63541666666666663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2022-04-07T06:35:57Z</dcterms:modified>
</cp:coreProperties>
</file>