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CycleCalendar" sheetId="5" r:id="rId1"/>
    <sheet name="Help" sheetId="6" r:id="rId2"/>
  </sheets>
  <definedNames>
    <definedName name="_xlnm._FilterDatabase" localSheetId="0" hidden="1">CycleCalendar!$Y$16:$Z$32</definedName>
    <definedName name="_xlnm.Print_Area" localSheetId="0">CycleCalendar!$A$5:$Z$43</definedName>
    <definedName name="valuevx">42.314159</definedName>
    <definedName name="vertex42_copyright" hidden="1">"© 2014 Vertex42 LLC"</definedName>
    <definedName name="vertex42_id" hidden="1">"menstrual-cycle-calendar.xlsx"</definedName>
    <definedName name="vertex42_title" hidden="1">"Menstrual Cycle Calendar and Period Tracker"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" i="5" l="1"/>
  <c r="A5" i="5" l="1"/>
  <c r="A7" i="5"/>
  <c r="I7" i="5" s="1"/>
  <c r="I11" i="5" s="1"/>
  <c r="Y8" i="5"/>
  <c r="Y19" i="5"/>
  <c r="Y20" i="5" s="1"/>
  <c r="Z14" i="5"/>
  <c r="W35" i="5"/>
  <c r="V35" i="5"/>
  <c r="U35" i="5"/>
  <c r="T35" i="5"/>
  <c r="S35" i="5"/>
  <c r="R35" i="5"/>
  <c r="Q35" i="5"/>
  <c r="O35" i="5"/>
  <c r="N35" i="5"/>
  <c r="M35" i="5"/>
  <c r="L35" i="5"/>
  <c r="K35" i="5"/>
  <c r="J35" i="5"/>
  <c r="I35" i="5"/>
  <c r="G35" i="5"/>
  <c r="F35" i="5"/>
  <c r="E35" i="5"/>
  <c r="D35" i="5"/>
  <c r="C35" i="5"/>
  <c r="B35" i="5"/>
  <c r="A35" i="5"/>
  <c r="W26" i="5"/>
  <c r="V26" i="5"/>
  <c r="U26" i="5"/>
  <c r="T26" i="5"/>
  <c r="S26" i="5"/>
  <c r="R26" i="5"/>
  <c r="Q26" i="5"/>
  <c r="O26" i="5"/>
  <c r="N26" i="5"/>
  <c r="M26" i="5"/>
  <c r="L26" i="5"/>
  <c r="K26" i="5"/>
  <c r="J26" i="5"/>
  <c r="I26" i="5"/>
  <c r="G26" i="5"/>
  <c r="F26" i="5"/>
  <c r="E26" i="5"/>
  <c r="D26" i="5"/>
  <c r="C26" i="5"/>
  <c r="B26" i="5"/>
  <c r="A26" i="5"/>
  <c r="W17" i="5"/>
  <c r="V17" i="5"/>
  <c r="U17" i="5"/>
  <c r="T17" i="5"/>
  <c r="S17" i="5"/>
  <c r="R17" i="5"/>
  <c r="Q17" i="5"/>
  <c r="O17" i="5"/>
  <c r="N17" i="5"/>
  <c r="M17" i="5"/>
  <c r="L17" i="5"/>
  <c r="K17" i="5"/>
  <c r="J17" i="5"/>
  <c r="I17" i="5"/>
  <c r="G17" i="5"/>
  <c r="F17" i="5"/>
  <c r="E17" i="5"/>
  <c r="D17" i="5"/>
  <c r="C17" i="5"/>
  <c r="B17" i="5"/>
  <c r="A17" i="5"/>
  <c r="W8" i="5"/>
  <c r="V8" i="5"/>
  <c r="U8" i="5"/>
  <c r="T8" i="5"/>
  <c r="S8" i="5"/>
  <c r="R8" i="5"/>
  <c r="Q8" i="5"/>
  <c r="O8" i="5"/>
  <c r="N8" i="5"/>
  <c r="M8" i="5"/>
  <c r="L8" i="5"/>
  <c r="K8" i="5"/>
  <c r="J8" i="5"/>
  <c r="I8" i="5"/>
  <c r="F13" i="5" l="1"/>
  <c r="C9" i="5"/>
  <c r="E10" i="5"/>
  <c r="C14" i="5"/>
  <c r="B9" i="5"/>
  <c r="F11" i="5"/>
  <c r="J11" i="5"/>
  <c r="D13" i="5"/>
  <c r="G13" i="5"/>
  <c r="D9" i="5"/>
  <c r="A9" i="5"/>
  <c r="A10" i="5"/>
  <c r="M13" i="5"/>
  <c r="B11" i="5"/>
  <c r="G14" i="5"/>
  <c r="B13" i="5"/>
  <c r="E12" i="5"/>
  <c r="C13" i="5"/>
  <c r="A11" i="5"/>
  <c r="E11" i="5"/>
  <c r="A12" i="5"/>
  <c r="C11" i="5"/>
  <c r="B12" i="5"/>
  <c r="G9" i="5"/>
  <c r="B10" i="5"/>
  <c r="D11" i="5"/>
  <c r="D10" i="5"/>
  <c r="F14" i="5"/>
  <c r="D12" i="5"/>
  <c r="E14" i="5"/>
  <c r="G12" i="5"/>
  <c r="G10" i="5"/>
  <c r="D14" i="5"/>
  <c r="E9" i="5"/>
  <c r="E13" i="5"/>
  <c r="A13" i="5"/>
  <c r="F12" i="5"/>
  <c r="I13" i="5"/>
  <c r="F9" i="5"/>
  <c r="B14" i="5"/>
  <c r="G11" i="5"/>
  <c r="A14" i="5"/>
  <c r="C12" i="5"/>
  <c r="C10" i="5"/>
  <c r="F10" i="5"/>
  <c r="K12" i="5"/>
  <c r="I14" i="5"/>
  <c r="K11" i="5"/>
  <c r="N14" i="5"/>
  <c r="L9" i="5"/>
  <c r="N9" i="5"/>
  <c r="I12" i="5"/>
  <c r="L13" i="5"/>
  <c r="O14" i="5"/>
  <c r="N11" i="5"/>
  <c r="K9" i="5"/>
  <c r="J10" i="5"/>
  <c r="M11" i="5"/>
  <c r="N12" i="5"/>
  <c r="L14" i="5"/>
  <c r="O12" i="5"/>
  <c r="M14" i="5"/>
  <c r="I9" i="5"/>
  <c r="O11" i="5"/>
  <c r="L12" i="5"/>
  <c r="M12" i="5"/>
  <c r="K10" i="5"/>
  <c r="O9" i="5"/>
  <c r="N10" i="5"/>
  <c r="J13" i="5"/>
  <c r="M9" i="5"/>
  <c r="K13" i="5"/>
  <c r="I10" i="5"/>
  <c r="L11" i="5"/>
  <c r="O10" i="5"/>
  <c r="Q7" i="5"/>
  <c r="N13" i="5"/>
  <c r="L10" i="5"/>
  <c r="O13" i="5"/>
  <c r="J14" i="5"/>
  <c r="J9" i="5"/>
  <c r="M10" i="5"/>
  <c r="K14" i="5"/>
  <c r="J12" i="5"/>
  <c r="Y21" i="5"/>
  <c r="Y22" i="5" s="1"/>
  <c r="Y23" i="5" s="1"/>
  <c r="Y24" i="5" s="1"/>
  <c r="Y25" i="5" s="1"/>
  <c r="Y26" i="5" s="1"/>
  <c r="Y27" i="5" s="1"/>
  <c r="Y28" i="5" s="1"/>
  <c r="A16" i="5" l="1"/>
  <c r="Q14" i="5"/>
  <c r="W9" i="5"/>
  <c r="W14" i="5"/>
  <c r="V9" i="5"/>
  <c r="Q10" i="5"/>
  <c r="T13" i="5"/>
  <c r="W13" i="5"/>
  <c r="W12" i="5"/>
  <c r="V11" i="5"/>
  <c r="V10" i="5"/>
  <c r="T9" i="5"/>
  <c r="U10" i="5"/>
  <c r="S14" i="5"/>
  <c r="V14" i="5"/>
  <c r="U13" i="5"/>
  <c r="T12" i="5"/>
  <c r="S11" i="5"/>
  <c r="S10" i="5"/>
  <c r="Q9" i="5"/>
  <c r="T11" i="5"/>
  <c r="Q12" i="5"/>
  <c r="T14" i="5"/>
  <c r="R13" i="5"/>
  <c r="R12" i="5"/>
  <c r="Q11" i="5"/>
  <c r="U14" i="5"/>
  <c r="R9" i="5"/>
  <c r="U12" i="5"/>
  <c r="R10" i="5"/>
  <c r="R14" i="5"/>
  <c r="S12" i="5"/>
  <c r="W10" i="5"/>
  <c r="T10" i="5"/>
  <c r="V12" i="5"/>
  <c r="R11" i="5"/>
  <c r="Q13" i="5"/>
  <c r="S13" i="5"/>
  <c r="U9" i="5"/>
  <c r="W11" i="5"/>
  <c r="V13" i="5"/>
  <c r="S9" i="5"/>
  <c r="U11" i="5"/>
  <c r="Y14" i="5"/>
  <c r="C19" i="5" l="1"/>
  <c r="A22" i="5"/>
  <c r="G20" i="5"/>
  <c r="G22" i="5"/>
  <c r="I16" i="5"/>
  <c r="D23" i="5"/>
  <c r="C23" i="5"/>
  <c r="D19" i="5"/>
  <c r="F20" i="5"/>
  <c r="A23" i="5"/>
  <c r="B18" i="5"/>
  <c r="F22" i="5"/>
  <c r="D22" i="5"/>
  <c r="D20" i="5"/>
  <c r="B21" i="5"/>
  <c r="G23" i="5"/>
  <c r="B19" i="5"/>
  <c r="A19" i="5"/>
  <c r="G19" i="5"/>
  <c r="E23" i="5"/>
  <c r="A20" i="5"/>
  <c r="D18" i="5"/>
  <c r="B23" i="5"/>
  <c r="F21" i="5"/>
  <c r="C20" i="5"/>
  <c r="F18" i="5"/>
  <c r="A18" i="5"/>
  <c r="C18" i="5"/>
  <c r="C22" i="5"/>
  <c r="C21" i="5"/>
  <c r="E19" i="5"/>
  <c r="E18" i="5"/>
  <c r="E21" i="5"/>
  <c r="E20" i="5"/>
  <c r="E22" i="5"/>
  <c r="F19" i="5"/>
  <c r="G21" i="5"/>
  <c r="F23" i="5"/>
  <c r="B20" i="5"/>
  <c r="D21" i="5"/>
  <c r="G18" i="5"/>
  <c r="B22" i="5"/>
  <c r="A21" i="5"/>
  <c r="O19" i="5" l="1"/>
  <c r="O21" i="5"/>
  <c r="N18" i="5"/>
  <c r="N21" i="5"/>
  <c r="K18" i="5"/>
  <c r="L18" i="5"/>
  <c r="L19" i="5"/>
  <c r="K21" i="5"/>
  <c r="K23" i="5"/>
  <c r="L20" i="5"/>
  <c r="L22" i="5"/>
  <c r="Q16" i="5"/>
  <c r="O23" i="5"/>
  <c r="I18" i="5"/>
  <c r="I19" i="5"/>
  <c r="J22" i="5"/>
  <c r="M18" i="5"/>
  <c r="J20" i="5"/>
  <c r="K22" i="5"/>
  <c r="J18" i="5"/>
  <c r="M19" i="5"/>
  <c r="L21" i="5"/>
  <c r="J21" i="5"/>
  <c r="J19" i="5"/>
  <c r="M21" i="5"/>
  <c r="K19" i="5"/>
  <c r="N20" i="5"/>
  <c r="L23" i="5"/>
  <c r="O20" i="5"/>
  <c r="N19" i="5"/>
  <c r="N22" i="5"/>
  <c r="I21" i="5"/>
  <c r="M22" i="5"/>
  <c r="K20" i="5"/>
  <c r="M20" i="5"/>
  <c r="I23" i="5"/>
  <c r="I22" i="5"/>
  <c r="O18" i="5"/>
  <c r="N23" i="5"/>
  <c r="J23" i="5"/>
  <c r="M23" i="5"/>
  <c r="O22" i="5"/>
  <c r="I20" i="5"/>
  <c r="V20" i="5" l="1"/>
  <c r="W22" i="5"/>
  <c r="W19" i="5"/>
  <c r="T19" i="5"/>
  <c r="U23" i="5"/>
  <c r="V19" i="5"/>
  <c r="V21" i="5"/>
  <c r="V23" i="5"/>
  <c r="W20" i="5"/>
  <c r="W21" i="5"/>
  <c r="A25" i="5"/>
  <c r="R18" i="5"/>
  <c r="R22" i="5"/>
  <c r="R19" i="5"/>
  <c r="Q22" i="5"/>
  <c r="V18" i="5"/>
  <c r="T22" i="5"/>
  <c r="S18" i="5"/>
  <c r="R23" i="5"/>
  <c r="S21" i="5"/>
  <c r="U20" i="5"/>
  <c r="S22" i="5"/>
  <c r="W18" i="5"/>
  <c r="U22" i="5"/>
  <c r="R21" i="5"/>
  <c r="U18" i="5"/>
  <c r="Q21" i="5"/>
  <c r="T21" i="5"/>
  <c r="S23" i="5"/>
  <c r="T20" i="5"/>
  <c r="Q23" i="5"/>
  <c r="Q20" i="5"/>
  <c r="S20" i="5"/>
  <c r="Q18" i="5"/>
  <c r="T18" i="5"/>
  <c r="U19" i="5"/>
  <c r="R20" i="5"/>
  <c r="W23" i="5"/>
  <c r="Q19" i="5"/>
  <c r="T23" i="5"/>
  <c r="S19" i="5"/>
  <c r="V22" i="5"/>
  <c r="U21" i="5"/>
  <c r="I25" i="5" l="1"/>
  <c r="F29" i="5"/>
  <c r="B32" i="5"/>
  <c r="A32" i="5"/>
  <c r="C30" i="5"/>
  <c r="F27" i="5"/>
  <c r="B29" i="5"/>
  <c r="C27" i="5"/>
  <c r="C29" i="5"/>
  <c r="D31" i="5"/>
  <c r="F32" i="5"/>
  <c r="F28" i="5"/>
  <c r="A31" i="5"/>
  <c r="F31" i="5"/>
  <c r="D29" i="5"/>
  <c r="B27" i="5"/>
  <c r="B28" i="5"/>
  <c r="G29" i="5"/>
  <c r="C31" i="5"/>
  <c r="E27" i="5"/>
  <c r="A30" i="5"/>
  <c r="G31" i="5"/>
  <c r="B31" i="5"/>
  <c r="E28" i="5"/>
  <c r="A27" i="5"/>
  <c r="G28" i="5"/>
  <c r="A29" i="5"/>
  <c r="F30" i="5"/>
  <c r="E32" i="5"/>
  <c r="G30" i="5"/>
  <c r="A28" i="5"/>
  <c r="B30" i="5"/>
  <c r="D30" i="5"/>
  <c r="D32" i="5"/>
  <c r="E29" i="5"/>
  <c r="G32" i="5"/>
  <c r="D27" i="5"/>
  <c r="C32" i="5"/>
  <c r="C28" i="5"/>
  <c r="E30" i="5"/>
  <c r="G27" i="5"/>
  <c r="D28" i="5"/>
  <c r="E31" i="5"/>
  <c r="M32" i="5" l="1"/>
  <c r="L30" i="5"/>
  <c r="Q25" i="5"/>
  <c r="K27" i="5"/>
  <c r="N32" i="5"/>
  <c r="L31" i="5"/>
  <c r="J29" i="5"/>
  <c r="M31" i="5"/>
  <c r="M29" i="5"/>
  <c r="K29" i="5"/>
  <c r="N31" i="5"/>
  <c r="L27" i="5"/>
  <c r="I30" i="5"/>
  <c r="J28" i="5"/>
  <c r="K31" i="5"/>
  <c r="I32" i="5"/>
  <c r="I27" i="5"/>
  <c r="O29" i="5"/>
  <c r="K32" i="5"/>
  <c r="N29" i="5"/>
  <c r="O27" i="5"/>
  <c r="J27" i="5"/>
  <c r="L32" i="5"/>
  <c r="I28" i="5"/>
  <c r="N30" i="5"/>
  <c r="M27" i="5"/>
  <c r="J30" i="5"/>
  <c r="O32" i="5"/>
  <c r="N27" i="5"/>
  <c r="K30" i="5"/>
  <c r="M30" i="5"/>
  <c r="O28" i="5"/>
  <c r="O31" i="5"/>
  <c r="N28" i="5"/>
  <c r="J31" i="5"/>
  <c r="I29" i="5"/>
  <c r="K28" i="5"/>
  <c r="O30" i="5"/>
  <c r="L28" i="5"/>
  <c r="J32" i="5"/>
  <c r="M28" i="5"/>
  <c r="I31" i="5"/>
  <c r="L29" i="5"/>
  <c r="T32" i="5" l="1"/>
  <c r="U30" i="5"/>
  <c r="W28" i="5"/>
  <c r="W29" i="5"/>
  <c r="W27" i="5"/>
  <c r="S30" i="5"/>
  <c r="V27" i="5"/>
  <c r="S27" i="5"/>
  <c r="T30" i="5"/>
  <c r="Q28" i="5"/>
  <c r="R32" i="5"/>
  <c r="W32" i="5"/>
  <c r="Q30" i="5"/>
  <c r="S28" i="5"/>
  <c r="R31" i="5"/>
  <c r="S29" i="5"/>
  <c r="R30" i="5"/>
  <c r="V28" i="5"/>
  <c r="A34" i="5"/>
  <c r="U32" i="5"/>
  <c r="S32" i="5"/>
  <c r="V29" i="5"/>
  <c r="T27" i="5"/>
  <c r="W31" i="5"/>
  <c r="R28" i="5"/>
  <c r="W30" i="5"/>
  <c r="T29" i="5"/>
  <c r="U31" i="5"/>
  <c r="Q32" i="5"/>
  <c r="T31" i="5"/>
  <c r="R29" i="5"/>
  <c r="Q29" i="5"/>
  <c r="V32" i="5"/>
  <c r="R27" i="5"/>
  <c r="S31" i="5"/>
  <c r="Q27" i="5"/>
  <c r="U27" i="5"/>
  <c r="V30" i="5"/>
  <c r="U28" i="5"/>
  <c r="Q31" i="5"/>
  <c r="T28" i="5"/>
  <c r="U29" i="5"/>
  <c r="V31" i="5"/>
  <c r="C41" i="5" l="1"/>
  <c r="E36" i="5"/>
  <c r="B36" i="5"/>
  <c r="A37" i="5"/>
  <c r="D38" i="5"/>
  <c r="G39" i="5"/>
  <c r="G40" i="5"/>
  <c r="I34" i="5"/>
  <c r="F38" i="5"/>
  <c r="G41" i="5"/>
  <c r="G38" i="5"/>
  <c r="A40" i="5"/>
  <c r="B40" i="5"/>
  <c r="B37" i="5"/>
  <c r="B41" i="5"/>
  <c r="G36" i="5"/>
  <c r="C40" i="5"/>
  <c r="D40" i="5"/>
  <c r="D37" i="5"/>
  <c r="B39" i="5"/>
  <c r="E40" i="5"/>
  <c r="E37" i="5"/>
  <c r="F40" i="5"/>
  <c r="A38" i="5"/>
  <c r="F37" i="5"/>
  <c r="F41" i="5"/>
  <c r="E41" i="5"/>
  <c r="C37" i="5"/>
  <c r="E38" i="5"/>
  <c r="G37" i="5"/>
  <c r="A39" i="5"/>
  <c r="A36" i="5"/>
  <c r="F39" i="5"/>
  <c r="F36" i="5"/>
  <c r="C39" i="5"/>
  <c r="D36" i="5"/>
  <c r="B38" i="5"/>
  <c r="E39" i="5"/>
  <c r="C38" i="5"/>
  <c r="D41" i="5"/>
  <c r="A41" i="5"/>
  <c r="C36" i="5"/>
  <c r="D39" i="5"/>
  <c r="Q34" i="5" l="1"/>
  <c r="I36" i="5"/>
  <c r="L37" i="5"/>
  <c r="O38" i="5"/>
  <c r="N39" i="5"/>
  <c r="I37" i="5"/>
  <c r="L38" i="5"/>
  <c r="O39" i="5"/>
  <c r="N40" i="5"/>
  <c r="K40" i="5"/>
  <c r="O41" i="5"/>
  <c r="M36" i="5"/>
  <c r="J39" i="5"/>
  <c r="N36" i="5"/>
  <c r="I41" i="5"/>
  <c r="O36" i="5"/>
  <c r="I38" i="5"/>
  <c r="J41" i="5"/>
  <c r="J38" i="5"/>
  <c r="O37" i="5"/>
  <c r="K38" i="5"/>
  <c r="L41" i="5"/>
  <c r="M38" i="5"/>
  <c r="M41" i="5"/>
  <c r="I39" i="5"/>
  <c r="N38" i="5"/>
  <c r="L36" i="5"/>
  <c r="K41" i="5"/>
  <c r="M39" i="5"/>
  <c r="I40" i="5"/>
  <c r="M37" i="5"/>
  <c r="J40" i="5"/>
  <c r="J37" i="5"/>
  <c r="O40" i="5"/>
  <c r="M40" i="5"/>
  <c r="J36" i="5"/>
  <c r="K39" i="5"/>
  <c r="K36" i="5"/>
  <c r="N37" i="5"/>
  <c r="L39" i="5"/>
  <c r="K37" i="5"/>
  <c r="N41" i="5"/>
  <c r="L40" i="5"/>
  <c r="Q36" i="5" l="1"/>
  <c r="T37" i="5"/>
  <c r="U39" i="5"/>
  <c r="W37" i="5"/>
  <c r="R41" i="5"/>
  <c r="U38" i="5"/>
  <c r="W36" i="5"/>
  <c r="V40" i="5"/>
  <c r="T38" i="5"/>
  <c r="R36" i="5"/>
  <c r="U36" i="5"/>
  <c r="V39" i="5"/>
  <c r="Q40" i="5"/>
  <c r="Q39" i="5"/>
  <c r="T36" i="5"/>
  <c r="T39" i="5"/>
  <c r="S36" i="5"/>
  <c r="W39" i="5"/>
  <c r="V36" i="5"/>
  <c r="W41" i="5"/>
  <c r="V41" i="5"/>
  <c r="Q38" i="5"/>
  <c r="U41" i="5"/>
  <c r="S39" i="5"/>
  <c r="S38" i="5"/>
  <c r="V38" i="5"/>
  <c r="W38" i="5"/>
  <c r="S41" i="5"/>
  <c r="R38" i="5"/>
  <c r="W40" i="5"/>
  <c r="V37" i="5"/>
  <c r="Q41" i="5"/>
  <c r="U37" i="5"/>
  <c r="T41" i="5"/>
  <c r="T40" i="5"/>
  <c r="S37" i="5"/>
  <c r="S40" i="5"/>
  <c r="R37" i="5"/>
  <c r="R40" i="5"/>
  <c r="Q37" i="5"/>
  <c r="R39" i="5"/>
  <c r="U40" i="5"/>
</calcChain>
</file>

<file path=xl/sharedStrings.xml><?xml version="1.0" encoding="utf-8"?>
<sst xmlns="http://schemas.openxmlformats.org/spreadsheetml/2006/main" count="36" uniqueCount="34">
  <si>
    <t>Start Date</t>
  </si>
  <si>
    <t>Days</t>
  </si>
  <si>
    <t>Su</t>
  </si>
  <si>
    <t>M</t>
  </si>
  <si>
    <t>Tu</t>
  </si>
  <si>
    <t>W</t>
  </si>
  <si>
    <t>Th</t>
  </si>
  <si>
    <t>F</t>
  </si>
  <si>
    <t>Sa</t>
  </si>
  <si>
    <t>Average Cycle</t>
  </si>
  <si>
    <t>HELP</t>
  </si>
  <si>
    <t>Instructions</t>
  </si>
  <si>
    <t>Today</t>
  </si>
  <si>
    <t>← Your average cycle is calculated from the table below</t>
  </si>
  <si>
    <t>← When your period starts, update the table to show the correct information.</t>
  </si>
  <si>
    <t>← Estimate the start date and duration for each period.</t>
  </si>
  <si>
    <t>Estimated</t>
  </si>
  <si>
    <t>Actual</t>
  </si>
  <si>
    <t>← The calendar shows dates prior to today in a different color, so you can tell the difference between Actual and Estimated dates.</t>
  </si>
  <si>
    <t>Year:</t>
  </si>
  <si>
    <t>Start Month:</t>
  </si>
  <si>
    <t>← Update the year and start month</t>
  </si>
  <si>
    <t>Update the Year and Start Month on row 3.</t>
  </si>
  <si>
    <t>1)</t>
  </si>
  <si>
    <t>2)</t>
  </si>
  <si>
    <t>3)</t>
  </si>
  <si>
    <t>When your period starts and ends, update the Start Date and Days columns.</t>
  </si>
  <si>
    <t>The calendar shows dates prior to today's date in a different color, so you can tell the difference between Actual and Estimated dates.</t>
  </si>
  <si>
    <t>Enter estimates for the Start Date and Days for future periods in the table to the right of the calendar.</t>
  </si>
  <si>
    <t>Your average cycle (the number of days from one period to the next) and the average length of each period is calculated from the information you enter in the table.</t>
  </si>
  <si>
    <t>Menstrual Cycle Calendar and Period Tracker</t>
  </si>
  <si>
    <t>Notes</t>
  </si>
  <si>
    <t>Note: In this table, the Start Dates must be listed in ascending order.</t>
  </si>
  <si>
    <t>14/11/2022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</si>
</sst>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"/>
    <numFmt numFmtId="165" formatCode="mmmm\ \'yy"/>
    <numFmt numFmtId="166" formatCode="m/d/yy;@"/>
    <numFmt numFmtId="167" formatCode="[$-409]mmm\ d\,\ yyyy;@"/>
  </numFmts>
  <fonts count="28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u/>
      <sz val="8"/>
      <color indexed="12"/>
      <name val="Verdana"/>
      <family val="2"/>
    </font>
    <font>
      <sz val="8"/>
      <name val="Arial"/>
      <family val="2"/>
    </font>
    <font>
      <sz val="9"/>
      <name val="Arial"/>
      <family val="2"/>
    </font>
    <font>
      <b/>
      <sz val="16"/>
      <color indexed="60"/>
      <name val="Arial"/>
      <family val="2"/>
    </font>
    <font>
      <sz val="6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8"/>
      <color indexed="53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8"/>
      <color indexed="53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8"/>
      <color theme="4" tint="-0.249977111117893"/>
      <name val="Arial"/>
      <family val="2"/>
    </font>
    <font>
      <sz val="8"/>
      <color theme="4"/>
      <name val="Arial"/>
      <family val="2"/>
    </font>
    <font>
      <b/>
      <sz val="11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28"/>
      <color theme="4" tint="-0.249977111117893"/>
      <name val="Arial"/>
      <family val="2"/>
    </font>
    <font>
      <u/>
      <sz val="8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9" fillId="0" borderId="0" xfId="0" applyFont="1" applyFill="1"/>
    <xf numFmtId="166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5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10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10" fillId="0" borderId="1" xfId="0" applyNumberFormat="1" applyFont="1" applyBorder="1" applyAlignment="1">
      <alignment horizontal="right" vertical="center" indent="1"/>
    </xf>
    <xf numFmtId="1" fontId="10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166" fontId="2" fillId="0" borderId="0" xfId="0" applyNumberFormat="1" applyFont="1" applyFill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4" xfId="0" applyBorder="1" applyAlignment="1">
      <alignment horizontal="left"/>
    </xf>
    <xf numFmtId="166" fontId="2" fillId="0" borderId="5" xfId="0" applyNumberFormat="1" applyFont="1" applyFill="1" applyBorder="1" applyAlignment="1">
      <alignment horizontal="left" indent="1"/>
    </xf>
    <xf numFmtId="166" fontId="2" fillId="0" borderId="9" xfId="0" applyNumberFormat="1" applyFont="1" applyFill="1" applyBorder="1" applyAlignment="1">
      <alignment horizontal="left" indent="1"/>
    </xf>
    <xf numFmtId="166" fontId="19" fillId="0" borderId="2" xfId="0" applyNumberFormat="1" applyFont="1" applyFill="1" applyBorder="1" applyAlignment="1">
      <alignment horizontal="left" indent="1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 wrapText="1"/>
    </xf>
    <xf numFmtId="0" fontId="18" fillId="6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27" fillId="0" borderId="0" xfId="1" applyFont="1" applyAlignment="1" applyProtection="1"/>
    <xf numFmtId="0" fontId="20" fillId="0" borderId="0" xfId="0" applyFont="1"/>
    <xf numFmtId="166" fontId="23" fillId="0" borderId="0" xfId="0" applyNumberFormat="1" applyFont="1" applyFill="1" applyAlignment="1">
      <alignment horizontal="center"/>
    </xf>
    <xf numFmtId="0" fontId="23" fillId="0" borderId="0" xfId="0" applyFont="1" applyAlignment="1">
      <alignment horizontal="right"/>
    </xf>
    <xf numFmtId="0" fontId="22" fillId="5" borderId="0" xfId="0" applyFont="1" applyFill="1" applyBorder="1" applyAlignment="1" applyProtection="1">
      <alignment vertical="center"/>
    </xf>
    <xf numFmtId="0" fontId="6" fillId="5" borderId="0" xfId="0" applyFont="1" applyFill="1" applyBorder="1" applyAlignment="1" applyProtection="1">
      <alignment vertical="center"/>
    </xf>
    <xf numFmtId="0" fontId="23" fillId="5" borderId="0" xfId="0" applyFont="1" applyFill="1" applyBorder="1" applyAlignment="1">
      <alignment horizontal="right" vertical="center"/>
    </xf>
    <xf numFmtId="0" fontId="3" fillId="5" borderId="0" xfId="1" applyFont="1" applyFill="1" applyBorder="1" applyAlignment="1" applyProtection="1"/>
    <xf numFmtId="0" fontId="0" fillId="5" borderId="0" xfId="0" applyFill="1"/>
    <xf numFmtId="0" fontId="2" fillId="5" borderId="0" xfId="0" applyFont="1" applyFill="1" applyBorder="1" applyAlignment="1"/>
    <xf numFmtId="0" fontId="11" fillId="5" borderId="0" xfId="0" applyFont="1" applyFill="1" applyAlignment="1">
      <alignment vertical="top" wrapText="1"/>
    </xf>
    <xf numFmtId="0" fontId="20" fillId="5" borderId="0" xfId="0" applyFont="1" applyFill="1"/>
    <xf numFmtId="0" fontId="20" fillId="5" borderId="0" xfId="0" applyFont="1" applyFill="1" applyAlignment="1">
      <alignment horizontal="right"/>
    </xf>
    <xf numFmtId="166" fontId="4" fillId="5" borderId="0" xfId="0" applyNumberFormat="1" applyFont="1" applyFill="1" applyAlignment="1">
      <alignment horizontal="center"/>
    </xf>
    <xf numFmtId="0" fontId="13" fillId="5" borderId="0" xfId="1" applyFont="1" applyFill="1" applyBorder="1" applyAlignment="1" applyProtection="1">
      <alignment horizontal="right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5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165" fontId="17" fillId="4" borderId="7" xfId="0" applyNumberFormat="1" applyFont="1" applyFill="1" applyBorder="1" applyAlignment="1">
      <alignment horizontal="center" vertical="center"/>
    </xf>
    <xf numFmtId="165" fontId="17" fillId="4" borderId="6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 vertical="center"/>
    </xf>
    <xf numFmtId="0" fontId="1" fillId="0" borderId="0" xfId="1" applyAlignment="1" applyProtection="1">
      <alignment horizontal="right" vertical="top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9"/>
      </font>
      <fill>
        <patternFill>
          <bgColor theme="4" tint="0.39994506668294322"/>
        </patternFill>
      </fill>
    </dxf>
    <dxf>
      <font>
        <condense val="0"/>
        <extend val="0"/>
        <color indexed="9"/>
      </font>
      <fill>
        <patternFill>
          <bgColor theme="5"/>
        </patternFill>
      </fill>
    </dxf>
    <dxf>
      <font>
        <condense val="0"/>
        <extend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B1E5E5"/>
      <rgbColor rgb="000000FF"/>
      <rgbColor rgb="00B1B1E5"/>
      <rgbColor rgb="00FF00FF"/>
      <rgbColor rgb="0000FFFF"/>
      <rgbColor rgb="00800000"/>
      <rgbColor rgb="0039ACAC"/>
      <rgbColor rgb="00000080"/>
      <rgbColor rgb="003939AC"/>
      <rgbColor rgb="00D1A375"/>
      <rgbColor rgb="00008080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CF9F9"/>
      <rgbColor rgb="00ECECF9"/>
      <rgbColor rgb="0099CCFF"/>
      <rgbColor rgb="00FF99CC"/>
      <rgbColor rgb="00F9F2EC"/>
      <rgbColor rgb="00ECF2F9"/>
      <rgbColor rgb="003366FF"/>
      <rgbColor rgb="0033CCCC"/>
      <rgbColor rgb="007575D1"/>
      <rgbColor rgb="00B1CBE5"/>
      <rgbColor rgb="0075A3D1"/>
      <rgbColor rgb="003973AC"/>
      <rgbColor rgb="00AC7339"/>
      <rgbColor rgb="00B2B2B2"/>
      <rgbColor rgb="00003366"/>
      <rgbColor rgb="0075D1D1"/>
      <rgbColor rgb="00216363"/>
      <rgbColor rgb="00212163"/>
      <rgbColor rgb="00214263"/>
      <rgbColor rgb="00E5CBB1"/>
      <rgbColor rgb="0063422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showGridLines="0" tabSelected="1" workbookViewId="0">
      <selection activeCell="AB17" sqref="AB17:AB19"/>
    </sheetView>
  </sheetViews>
  <sheetFormatPr defaultRowHeight="12.75" x14ac:dyDescent="0.2"/>
  <cols>
    <col min="1" max="7" width="3.42578125" customWidth="1"/>
    <col min="8" max="8" width="3.140625" customWidth="1"/>
    <col min="9" max="15" width="3.42578125" customWidth="1"/>
    <col min="16" max="16" width="3.140625" customWidth="1"/>
    <col min="17" max="23" width="3.42578125" customWidth="1"/>
    <col min="24" max="24" width="4.85546875" customWidth="1"/>
    <col min="25" max="25" width="14.28515625" bestFit="1" customWidth="1"/>
    <col min="26" max="26" width="14.28515625" style="3" customWidth="1"/>
    <col min="27" max="27" width="3.7109375" customWidth="1"/>
    <col min="28" max="28" width="38.85546875" style="31" customWidth="1"/>
  </cols>
  <sheetData>
    <row r="1" spans="1:28" ht="23.25" customHeight="1" x14ac:dyDescent="0.25">
      <c r="A1" s="42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  <c r="AA1" s="4"/>
      <c r="AB1" s="30" t="s">
        <v>11</v>
      </c>
    </row>
    <row r="2" spans="1:28" x14ac:dyDescent="0.2">
      <c r="A2" s="45"/>
      <c r="B2" s="45"/>
      <c r="C2" s="45"/>
      <c r="D2" s="45"/>
      <c r="E2" s="45"/>
      <c r="F2" s="45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7"/>
      <c r="T2" s="47"/>
      <c r="U2" s="47"/>
      <c r="V2" s="47"/>
      <c r="W2" s="47"/>
      <c r="X2" s="46"/>
      <c r="Y2" s="48"/>
      <c r="Z2" s="48"/>
      <c r="AA2" s="4"/>
    </row>
    <row r="3" spans="1:28" x14ac:dyDescent="0.2">
      <c r="A3" s="49"/>
      <c r="B3" s="49"/>
      <c r="C3" s="49"/>
      <c r="D3" s="50" t="s">
        <v>19</v>
      </c>
      <c r="E3" s="64">
        <v>2022</v>
      </c>
      <c r="F3" s="65"/>
      <c r="G3" s="66"/>
      <c r="H3" s="49"/>
      <c r="I3" s="49"/>
      <c r="J3" s="49"/>
      <c r="K3" s="49"/>
      <c r="L3" s="50" t="s">
        <v>20</v>
      </c>
      <c r="M3" s="64">
        <v>11</v>
      </c>
      <c r="N3" s="65"/>
      <c r="O3" s="66"/>
      <c r="P3" s="46"/>
      <c r="Q3" s="46"/>
      <c r="R3" s="46"/>
      <c r="S3" s="46"/>
      <c r="T3" s="46"/>
      <c r="U3" s="46"/>
      <c r="V3" s="46"/>
      <c r="W3" s="46"/>
      <c r="X3" s="46"/>
      <c r="Y3" s="51"/>
      <c r="Z3" s="52"/>
      <c r="AB3" s="32" t="s">
        <v>21</v>
      </c>
    </row>
    <row r="4" spans="1:28" x14ac:dyDescent="0.2">
      <c r="Y4" s="2"/>
    </row>
    <row r="5" spans="1:28" s="6" customFormat="1" ht="35.25" x14ac:dyDescent="0.2">
      <c r="A5" s="67" t="str">
        <f>IF(M3&gt;1,E3&amp;" - "&amp;E3+1,E3)</f>
        <v>2022 - 2023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5"/>
      <c r="Y5" s="57"/>
      <c r="Z5" s="57"/>
      <c r="AB5" s="32"/>
    </row>
    <row r="6" spans="1:28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"/>
      <c r="Z6" s="21"/>
    </row>
    <row r="7" spans="1:28" ht="15" customHeight="1" x14ac:dyDescent="0.2">
      <c r="A7" s="61">
        <f>DATE(E3,M3,1)</f>
        <v>44866</v>
      </c>
      <c r="B7" s="62"/>
      <c r="C7" s="62"/>
      <c r="D7" s="62"/>
      <c r="E7" s="62"/>
      <c r="F7" s="62"/>
      <c r="G7" s="63"/>
      <c r="H7" s="22"/>
      <c r="I7" s="61">
        <f>DATE(YEAR(A7),MONTH(A7)+1,1)</f>
        <v>44896</v>
      </c>
      <c r="J7" s="62"/>
      <c r="K7" s="62"/>
      <c r="L7" s="62"/>
      <c r="M7" s="62"/>
      <c r="N7" s="62"/>
      <c r="O7" s="63"/>
      <c r="P7" s="22"/>
      <c r="Q7" s="61">
        <f>DATE(YEAR(I7),MONTH(I7)+1,1)</f>
        <v>44927</v>
      </c>
      <c r="R7" s="62"/>
      <c r="S7" s="62"/>
      <c r="T7" s="62"/>
      <c r="U7" s="62"/>
      <c r="V7" s="62"/>
      <c r="W7" s="63"/>
      <c r="X7" s="20"/>
      <c r="Y7" s="59" t="s">
        <v>12</v>
      </c>
      <c r="Z7" s="60"/>
    </row>
    <row r="8" spans="1:28" x14ac:dyDescent="0.2">
      <c r="A8" s="13" t="s">
        <v>2</v>
      </c>
      <c r="B8" s="14" t="s">
        <v>3</v>
      </c>
      <c r="C8" s="14" t="s">
        <v>4</v>
      </c>
      <c r="D8" s="14" t="s">
        <v>5</v>
      </c>
      <c r="E8" s="14" t="s">
        <v>6</v>
      </c>
      <c r="F8" s="14" t="s">
        <v>7</v>
      </c>
      <c r="G8" s="15" t="s">
        <v>8</v>
      </c>
      <c r="H8" s="22"/>
      <c r="I8" s="13" t="str">
        <f>$A$8</f>
        <v>Su</v>
      </c>
      <c r="J8" s="14" t="str">
        <f>$B$8</f>
        <v>M</v>
      </c>
      <c r="K8" s="14" t="str">
        <f>$C$8</f>
        <v>Tu</v>
      </c>
      <c r="L8" s="14" t="str">
        <f>$D$8</f>
        <v>W</v>
      </c>
      <c r="M8" s="14" t="str">
        <f>$E$8</f>
        <v>Th</v>
      </c>
      <c r="N8" s="14" t="str">
        <f>$F$8</f>
        <v>F</v>
      </c>
      <c r="O8" s="15" t="str">
        <f>$G$8</f>
        <v>Sa</v>
      </c>
      <c r="P8" s="22"/>
      <c r="Q8" s="13" t="str">
        <f>$A$8</f>
        <v>Su</v>
      </c>
      <c r="R8" s="14" t="str">
        <f>$B$8</f>
        <v>M</v>
      </c>
      <c r="S8" s="14" t="str">
        <f>$C$8</f>
        <v>Tu</v>
      </c>
      <c r="T8" s="14" t="str">
        <f>$D$8</f>
        <v>W</v>
      </c>
      <c r="U8" s="14" t="str">
        <f>$E$8</f>
        <v>Th</v>
      </c>
      <c r="V8" s="14" t="str">
        <f>$F$8</f>
        <v>F</v>
      </c>
      <c r="W8" s="15" t="str">
        <f>$G$8</f>
        <v>Sa</v>
      </c>
      <c r="X8" s="20"/>
      <c r="Y8" s="58">
        <f ca="1">TODAY()</f>
        <v>44880</v>
      </c>
      <c r="Z8" s="58"/>
      <c r="AB8" s="56" t="s">
        <v>18</v>
      </c>
    </row>
    <row r="9" spans="1:28" x14ac:dyDescent="0.2">
      <c r="A9" s="16" t="str">
        <f t="shared" ref="A9:G14" si="0">IF(MONTH($A$7)&lt;&gt;MONTH($A$7-(WEEKDAY($A$7,1))-IF((WEEKDAY($A$7,1))&lt;=0,7,0)+(ROW(A9)-ROW($A$9))*7+(COLUMN(A9)-COLUMN($A$9)+1)),"",$A$7-(WEEKDAY($A$7,1))-IF((WEEKDAY($A$7,1))&lt;=0,7,0)+(ROW(A9)-ROW($A$9))*7+(COLUMN(A9)-COLUMN($A$9)+1))</f>
        <v/>
      </c>
      <c r="B9" s="16" t="str">
        <f t="shared" si="0"/>
        <v/>
      </c>
      <c r="C9" s="16">
        <f t="shared" si="0"/>
        <v>44866</v>
      </c>
      <c r="D9" s="16">
        <f t="shared" si="0"/>
        <v>44867</v>
      </c>
      <c r="E9" s="16">
        <f t="shared" si="0"/>
        <v>44868</v>
      </c>
      <c r="F9" s="16">
        <f t="shared" si="0"/>
        <v>44869</v>
      </c>
      <c r="G9" s="16">
        <f t="shared" si="0"/>
        <v>44870</v>
      </c>
      <c r="H9" s="22"/>
      <c r="I9" s="16" t="str">
        <f>IF(MONTH($I$7)&lt;&gt;MONTH($I$7-(WEEKDAY($I$7,1))-IF((WEEKDAY($I$7,1))&lt;=0,7,0)+(ROW(I9)-ROW($I$9))*7+(COLUMN(I9)-COLUMN($I$9)+1)),"",$I$7-(WEEKDAY($I$7,1))-IF((WEEKDAY($I$7,1))&lt;=0,7,0)+(ROW(I9)-ROW($I$9))*7+(COLUMN(I9)-COLUMN($I$9)+1))</f>
        <v/>
      </c>
      <c r="J9" s="16" t="str">
        <f t="shared" ref="J9:O9" si="1">IF(MONTH($I$7)&lt;&gt;MONTH($I$7-(WEEKDAY($I$7,1))-IF((WEEKDAY($I$7,1))&lt;=0,7,0)+(ROW(J9)-ROW($I$9))*7+(COLUMN(J9)-COLUMN($I$9)+1)),"",$I$7-(WEEKDAY($I$7,1))-IF((WEEKDAY($I$7,1))&lt;=0,7,0)+(ROW(J9)-ROW($I$9))*7+(COLUMN(J9)-COLUMN($I$9)+1))</f>
        <v/>
      </c>
      <c r="K9" s="16" t="str">
        <f t="shared" si="1"/>
        <v/>
      </c>
      <c r="L9" s="16" t="str">
        <f t="shared" si="1"/>
        <v/>
      </c>
      <c r="M9" s="16">
        <f t="shared" si="1"/>
        <v>44896</v>
      </c>
      <c r="N9" s="16">
        <f t="shared" si="1"/>
        <v>44897</v>
      </c>
      <c r="O9" s="16">
        <f t="shared" si="1"/>
        <v>44898</v>
      </c>
      <c r="P9" s="22"/>
      <c r="Q9" s="16">
        <f t="shared" ref="Q9:W14" si="2">IF(MONTH($Q$7)&lt;&gt;MONTH($Q$7-(WEEKDAY($Q$7,1))-IF((WEEKDAY($Q$7,1))&lt;=0,7,0)+(ROW(Q9)-ROW($Q$9))*7+(COLUMN(Q9)-COLUMN($Q$9)+1)),"",$Q$7-(WEEKDAY($Q$7,1))-IF((WEEKDAY($Q$7,1))&lt;=0,7,0)+(ROW(Q9)-ROW($Q$9))*7+(COLUMN(Q9)-COLUMN($Q$9)+1))</f>
        <v>44927</v>
      </c>
      <c r="R9" s="16">
        <f t="shared" si="2"/>
        <v>44928</v>
      </c>
      <c r="S9" s="16">
        <f t="shared" si="2"/>
        <v>44929</v>
      </c>
      <c r="T9" s="16">
        <f t="shared" si="2"/>
        <v>44930</v>
      </c>
      <c r="U9" s="16">
        <f t="shared" si="2"/>
        <v>44931</v>
      </c>
      <c r="V9" s="16">
        <f t="shared" si="2"/>
        <v>44932</v>
      </c>
      <c r="W9" s="16">
        <f t="shared" si="2"/>
        <v>44933</v>
      </c>
      <c r="X9" s="20"/>
      <c r="Y9" s="20"/>
      <c r="Z9" s="21"/>
      <c r="AB9" s="56"/>
    </row>
    <row r="10" spans="1:28" x14ac:dyDescent="0.2">
      <c r="A10" s="16">
        <f t="shared" si="0"/>
        <v>44871</v>
      </c>
      <c r="B10" s="16">
        <f t="shared" si="0"/>
        <v>44872</v>
      </c>
      <c r="C10" s="16">
        <f t="shared" si="0"/>
        <v>44873</v>
      </c>
      <c r="D10" s="16">
        <f t="shared" si="0"/>
        <v>44874</v>
      </c>
      <c r="E10" s="16">
        <f t="shared" si="0"/>
        <v>44875</v>
      </c>
      <c r="F10" s="16">
        <f t="shared" si="0"/>
        <v>44876</v>
      </c>
      <c r="G10" s="16">
        <f t="shared" si="0"/>
        <v>44877</v>
      </c>
      <c r="H10" s="22"/>
      <c r="I10" s="16">
        <f t="shared" ref="I10:O14" si="3">IF(MONTH($I$7)&lt;&gt;MONTH($I$7-(WEEKDAY($I$7,1))-IF((WEEKDAY($I$7,1))&lt;=0,7,0)+(ROW(I10)-ROW($I$9))*7+(COLUMN(I10)-COLUMN($I$9)+1)),"",$I$7-(WEEKDAY($I$7,1))-IF((WEEKDAY($I$7,1))&lt;=0,7,0)+(ROW(I10)-ROW($I$9))*7+(COLUMN(I10)-COLUMN($I$9)+1))</f>
        <v>44899</v>
      </c>
      <c r="J10" s="16">
        <f t="shared" si="3"/>
        <v>44900</v>
      </c>
      <c r="K10" s="16">
        <f t="shared" si="3"/>
        <v>44901</v>
      </c>
      <c r="L10" s="16">
        <f t="shared" si="3"/>
        <v>44902</v>
      </c>
      <c r="M10" s="16">
        <f t="shared" si="3"/>
        <v>44903</v>
      </c>
      <c r="N10" s="16">
        <f t="shared" si="3"/>
        <v>44904</v>
      </c>
      <c r="O10" s="16">
        <f t="shared" si="3"/>
        <v>44905</v>
      </c>
      <c r="P10" s="22"/>
      <c r="Q10" s="16">
        <f t="shared" si="2"/>
        <v>44934</v>
      </c>
      <c r="R10" s="16">
        <f t="shared" si="2"/>
        <v>44935</v>
      </c>
      <c r="S10" s="16">
        <f t="shared" si="2"/>
        <v>44936</v>
      </c>
      <c r="T10" s="16">
        <f t="shared" si="2"/>
        <v>44937</v>
      </c>
      <c r="U10" s="16">
        <f t="shared" si="2"/>
        <v>44938</v>
      </c>
      <c r="V10" s="16">
        <f t="shared" si="2"/>
        <v>44939</v>
      </c>
      <c r="W10" s="16">
        <f t="shared" si="2"/>
        <v>44940</v>
      </c>
      <c r="X10" s="20"/>
      <c r="Y10" s="34" t="s">
        <v>17</v>
      </c>
      <c r="Z10" s="37" t="s">
        <v>16</v>
      </c>
      <c r="AB10" s="56"/>
    </row>
    <row r="11" spans="1:28" x14ac:dyDescent="0.2">
      <c r="A11" s="16">
        <f t="shared" si="0"/>
        <v>44878</v>
      </c>
      <c r="B11" s="16">
        <f t="shared" si="0"/>
        <v>44879</v>
      </c>
      <c r="C11" s="16">
        <f t="shared" si="0"/>
        <v>44880</v>
      </c>
      <c r="D11" s="16">
        <f t="shared" si="0"/>
        <v>44881</v>
      </c>
      <c r="E11" s="16">
        <f t="shared" si="0"/>
        <v>44882</v>
      </c>
      <c r="F11" s="16">
        <f t="shared" si="0"/>
        <v>44883</v>
      </c>
      <c r="G11" s="16">
        <f t="shared" si="0"/>
        <v>44884</v>
      </c>
      <c r="H11" s="22"/>
      <c r="I11" s="16">
        <f t="shared" si="3"/>
        <v>44906</v>
      </c>
      <c r="J11" s="16">
        <f t="shared" si="3"/>
        <v>44907</v>
      </c>
      <c r="K11" s="16">
        <f t="shared" si="3"/>
        <v>44908</v>
      </c>
      <c r="L11" s="16">
        <f t="shared" si="3"/>
        <v>44909</v>
      </c>
      <c r="M11" s="16">
        <f t="shared" si="3"/>
        <v>44910</v>
      </c>
      <c r="N11" s="16">
        <f t="shared" si="3"/>
        <v>44911</v>
      </c>
      <c r="O11" s="16">
        <f t="shared" si="3"/>
        <v>44912</v>
      </c>
      <c r="P11" s="22"/>
      <c r="Q11" s="16">
        <f t="shared" si="2"/>
        <v>44941</v>
      </c>
      <c r="R11" s="16">
        <f t="shared" si="2"/>
        <v>44942</v>
      </c>
      <c r="S11" s="16">
        <f t="shared" si="2"/>
        <v>44943</v>
      </c>
      <c r="T11" s="16">
        <f t="shared" si="2"/>
        <v>44944</v>
      </c>
      <c r="U11" s="16">
        <f t="shared" si="2"/>
        <v>44945</v>
      </c>
      <c r="V11" s="16">
        <f t="shared" si="2"/>
        <v>44946</v>
      </c>
      <c r="W11" s="16">
        <f t="shared" si="2"/>
        <v>44947</v>
      </c>
      <c r="X11" s="20"/>
      <c r="Y11" s="20"/>
      <c r="Z11" s="21" t="s">
        <v>33</v>
      </c>
    </row>
    <row r="12" spans="1:28" x14ac:dyDescent="0.2">
      <c r="A12" s="16">
        <f t="shared" si="0"/>
        <v>44885</v>
      </c>
      <c r="B12" s="16">
        <f t="shared" si="0"/>
        <v>44886</v>
      </c>
      <c r="C12" s="16">
        <f t="shared" si="0"/>
        <v>44887</v>
      </c>
      <c r="D12" s="16">
        <f t="shared" si="0"/>
        <v>44888</v>
      </c>
      <c r="E12" s="16">
        <f t="shared" si="0"/>
        <v>44889</v>
      </c>
      <c r="F12" s="16">
        <f t="shared" si="0"/>
        <v>44890</v>
      </c>
      <c r="G12" s="16">
        <f t="shared" si="0"/>
        <v>44891</v>
      </c>
      <c r="H12" s="22"/>
      <c r="I12" s="16">
        <f t="shared" si="3"/>
        <v>44913</v>
      </c>
      <c r="J12" s="16">
        <f t="shared" si="3"/>
        <v>44914</v>
      </c>
      <c r="K12" s="16">
        <f t="shared" si="3"/>
        <v>44915</v>
      </c>
      <c r="L12" s="16">
        <f t="shared" si="3"/>
        <v>44916</v>
      </c>
      <c r="M12" s="16">
        <f t="shared" si="3"/>
        <v>44917</v>
      </c>
      <c r="N12" s="16">
        <f t="shared" si="3"/>
        <v>44918</v>
      </c>
      <c r="O12" s="16">
        <f t="shared" si="3"/>
        <v>44919</v>
      </c>
      <c r="P12" s="22"/>
      <c r="Q12" s="16">
        <f t="shared" si="2"/>
        <v>44948</v>
      </c>
      <c r="R12" s="16">
        <f t="shared" si="2"/>
        <v>44949</v>
      </c>
      <c r="S12" s="16">
        <f t="shared" si="2"/>
        <v>44950</v>
      </c>
      <c r="T12" s="16">
        <f t="shared" si="2"/>
        <v>44951</v>
      </c>
      <c r="U12" s="16">
        <f t="shared" si="2"/>
        <v>44952</v>
      </c>
      <c r="V12" s="16">
        <f t="shared" si="2"/>
        <v>44953</v>
      </c>
      <c r="W12" s="16">
        <f t="shared" si="2"/>
        <v>44954</v>
      </c>
      <c r="X12" s="20"/>
      <c r="Y12" s="20"/>
      <c r="Z12" s="21"/>
    </row>
    <row r="13" spans="1:28" x14ac:dyDescent="0.2">
      <c r="A13" s="16">
        <f t="shared" si="0"/>
        <v>44892</v>
      </c>
      <c r="B13" s="16">
        <f t="shared" si="0"/>
        <v>44893</v>
      </c>
      <c r="C13" s="16">
        <f t="shared" si="0"/>
        <v>44894</v>
      </c>
      <c r="D13" s="16">
        <f t="shared" si="0"/>
        <v>44895</v>
      </c>
      <c r="E13" s="16" t="str">
        <f t="shared" si="0"/>
        <v/>
      </c>
      <c r="F13" s="16" t="str">
        <f t="shared" si="0"/>
        <v/>
      </c>
      <c r="G13" s="16" t="str">
        <f t="shared" si="0"/>
        <v/>
      </c>
      <c r="H13" s="22"/>
      <c r="I13" s="16">
        <f t="shared" si="3"/>
        <v>44920</v>
      </c>
      <c r="J13" s="16">
        <f t="shared" si="3"/>
        <v>44921</v>
      </c>
      <c r="K13" s="16">
        <f t="shared" si="3"/>
        <v>44922</v>
      </c>
      <c r="L13" s="16">
        <f t="shared" si="3"/>
        <v>44923</v>
      </c>
      <c r="M13" s="16">
        <f t="shared" si="3"/>
        <v>44924</v>
      </c>
      <c r="N13" s="16">
        <f t="shared" si="3"/>
        <v>44925</v>
      </c>
      <c r="O13" s="16">
        <f t="shared" si="3"/>
        <v>44926</v>
      </c>
      <c r="P13" s="22"/>
      <c r="Q13" s="16">
        <f t="shared" si="2"/>
        <v>44955</v>
      </c>
      <c r="R13" s="16">
        <f t="shared" si="2"/>
        <v>44956</v>
      </c>
      <c r="S13" s="16">
        <f t="shared" si="2"/>
        <v>44957</v>
      </c>
      <c r="T13" s="16" t="str">
        <f t="shared" si="2"/>
        <v/>
      </c>
      <c r="U13" s="16" t="str">
        <f t="shared" si="2"/>
        <v/>
      </c>
      <c r="V13" s="16" t="str">
        <f t="shared" si="2"/>
        <v/>
      </c>
      <c r="W13" s="16" t="str">
        <f t="shared" si="2"/>
        <v/>
      </c>
      <c r="X13" s="20"/>
      <c r="Y13" s="35" t="s">
        <v>9</v>
      </c>
      <c r="Z13" s="36" t="s">
        <v>1</v>
      </c>
      <c r="AB13" s="56" t="s">
        <v>13</v>
      </c>
    </row>
    <row r="14" spans="1:28" x14ac:dyDescent="0.2">
      <c r="A14" s="16" t="str">
        <f t="shared" si="0"/>
        <v/>
      </c>
      <c r="B14" s="16" t="str">
        <f t="shared" si="0"/>
        <v/>
      </c>
      <c r="C14" s="16" t="str">
        <f t="shared" si="0"/>
        <v/>
      </c>
      <c r="D14" s="16" t="str">
        <f t="shared" si="0"/>
        <v/>
      </c>
      <c r="E14" s="16" t="str">
        <f t="shared" si="0"/>
        <v/>
      </c>
      <c r="F14" s="16" t="str">
        <f t="shared" si="0"/>
        <v/>
      </c>
      <c r="G14" s="16" t="str">
        <f t="shared" si="0"/>
        <v/>
      </c>
      <c r="H14" s="22"/>
      <c r="I14" s="16" t="str">
        <f t="shared" si="3"/>
        <v/>
      </c>
      <c r="J14" s="16" t="str">
        <f t="shared" si="3"/>
        <v/>
      </c>
      <c r="K14" s="16" t="str">
        <f t="shared" si="3"/>
        <v/>
      </c>
      <c r="L14" s="16" t="str">
        <f t="shared" si="3"/>
        <v/>
      </c>
      <c r="M14" s="16" t="str">
        <f t="shared" si="3"/>
        <v/>
      </c>
      <c r="N14" s="16" t="str">
        <f t="shared" si="3"/>
        <v/>
      </c>
      <c r="O14" s="16" t="str">
        <f t="shared" si="3"/>
        <v/>
      </c>
      <c r="P14" s="17"/>
      <c r="Q14" s="16" t="str">
        <f t="shared" si="2"/>
        <v/>
      </c>
      <c r="R14" s="16" t="str">
        <f t="shared" si="2"/>
        <v/>
      </c>
      <c r="S14" s="16" t="str">
        <f t="shared" si="2"/>
        <v/>
      </c>
      <c r="T14" s="16" t="str">
        <f t="shared" si="2"/>
        <v/>
      </c>
      <c r="U14" s="16" t="str">
        <f t="shared" si="2"/>
        <v/>
      </c>
      <c r="V14" s="16" t="str">
        <f t="shared" si="2"/>
        <v/>
      </c>
      <c r="W14" s="16" t="str">
        <f t="shared" si="2"/>
        <v/>
      </c>
      <c r="X14" s="20"/>
      <c r="Y14" s="19">
        <f>(MAX($Y$17:$Y$32)-MIN($Y$17:$Y$32))/(COUNT($Y$17:$Y$32)-1)</f>
        <v>32</v>
      </c>
      <c r="Z14" s="19">
        <f>AVERAGE($Z$17:$Z$32)</f>
        <v>6.25</v>
      </c>
      <c r="AB14" s="56"/>
    </row>
    <row r="15" spans="1:28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0"/>
      <c r="Y15" s="20"/>
      <c r="Z15" s="21"/>
      <c r="AB15" s="33"/>
    </row>
    <row r="16" spans="1:28" ht="15.75" x14ac:dyDescent="0.2">
      <c r="A16" s="61">
        <f>DATE(YEAR(Q7),MONTH(Q7)+1,1)</f>
        <v>44958</v>
      </c>
      <c r="B16" s="62"/>
      <c r="C16" s="62"/>
      <c r="D16" s="62"/>
      <c r="E16" s="62"/>
      <c r="F16" s="62"/>
      <c r="G16" s="63"/>
      <c r="H16" s="22"/>
      <c r="I16" s="61">
        <f>DATE(YEAR(A16),MONTH(A16)+1,1)</f>
        <v>44986</v>
      </c>
      <c r="J16" s="62"/>
      <c r="K16" s="62"/>
      <c r="L16" s="62"/>
      <c r="M16" s="62"/>
      <c r="N16" s="62"/>
      <c r="O16" s="63"/>
      <c r="P16" s="22"/>
      <c r="Q16" s="61">
        <f>DATE(YEAR(I16),MONTH(I16)+1,1)</f>
        <v>45017</v>
      </c>
      <c r="R16" s="62"/>
      <c r="S16" s="62"/>
      <c r="T16" s="62"/>
      <c r="U16" s="62"/>
      <c r="V16" s="62"/>
      <c r="W16" s="63"/>
      <c r="X16" s="20"/>
      <c r="Y16" s="35" t="s">
        <v>0</v>
      </c>
      <c r="Z16" s="36" t="s">
        <v>1</v>
      </c>
    </row>
    <row r="17" spans="1:28" x14ac:dyDescent="0.2">
      <c r="A17" s="13" t="str">
        <f>$A$8</f>
        <v>Su</v>
      </c>
      <c r="B17" s="14" t="str">
        <f>$B$8</f>
        <v>M</v>
      </c>
      <c r="C17" s="14" t="str">
        <f>$C$8</f>
        <v>Tu</v>
      </c>
      <c r="D17" s="14" t="str">
        <f>$D$8</f>
        <v>W</v>
      </c>
      <c r="E17" s="14" t="str">
        <f>$E$8</f>
        <v>Th</v>
      </c>
      <c r="F17" s="14" t="str">
        <f>$F$8</f>
        <v>F</v>
      </c>
      <c r="G17" s="15" t="str">
        <f>$G$8</f>
        <v>Sa</v>
      </c>
      <c r="H17" s="22"/>
      <c r="I17" s="13" t="str">
        <f>$A$8</f>
        <v>Su</v>
      </c>
      <c r="J17" s="14" t="str">
        <f>$B$8</f>
        <v>M</v>
      </c>
      <c r="K17" s="14" t="str">
        <f>$C$8</f>
        <v>Tu</v>
      </c>
      <c r="L17" s="14" t="str">
        <f>$D$8</f>
        <v>W</v>
      </c>
      <c r="M17" s="14" t="str">
        <f>$E$8</f>
        <v>Th</v>
      </c>
      <c r="N17" s="14" t="str">
        <f>$F$8</f>
        <v>F</v>
      </c>
      <c r="O17" s="15" t="str">
        <f>$G$8</f>
        <v>Sa</v>
      </c>
      <c r="P17" s="22"/>
      <c r="Q17" s="13" t="str">
        <f>$A$8</f>
        <v>Su</v>
      </c>
      <c r="R17" s="14" t="str">
        <f>$B$8</f>
        <v>M</v>
      </c>
      <c r="S17" s="14" t="str">
        <f>$C$8</f>
        <v>Tu</v>
      </c>
      <c r="T17" s="14" t="str">
        <f>$D$8</f>
        <v>W</v>
      </c>
      <c r="U17" s="14" t="str">
        <f>$E$8</f>
        <v>Th</v>
      </c>
      <c r="V17" s="14" t="str">
        <f>$F$8</f>
        <v>F</v>
      </c>
      <c r="W17" s="15" t="str">
        <f>$G$8</f>
        <v>Sa</v>
      </c>
      <c r="X17" s="20"/>
      <c r="Y17" s="18">
        <v>42987</v>
      </c>
      <c r="Z17" s="12">
        <v>7</v>
      </c>
      <c r="AB17" s="56" t="s">
        <v>15</v>
      </c>
    </row>
    <row r="18" spans="1:28" x14ac:dyDescent="0.2">
      <c r="A18" s="16" t="str">
        <f t="shared" ref="A18:G23" si="4">IF(MONTH($A$16)&lt;&gt;MONTH($A$16-(WEEKDAY($A$16,1))-IF((WEEKDAY($A$16,1))&lt;=0,7,0)+(ROW(A18)-ROW($A$18))*7+(COLUMN(A18)-COLUMN($A$18)+1)),"",$A$16-(WEEKDAY($A$16,1))-IF((WEEKDAY($A$16,1))&lt;=0,7,0)+(ROW(A18)-ROW($A$18))*7+(COLUMN(A18)-COLUMN($A$18)+1))</f>
        <v/>
      </c>
      <c r="B18" s="16" t="str">
        <f t="shared" si="4"/>
        <v/>
      </c>
      <c r="C18" s="16" t="str">
        <f t="shared" si="4"/>
        <v/>
      </c>
      <c r="D18" s="16">
        <f t="shared" si="4"/>
        <v>44958</v>
      </c>
      <c r="E18" s="16">
        <f t="shared" si="4"/>
        <v>44959</v>
      </c>
      <c r="F18" s="16">
        <f t="shared" si="4"/>
        <v>44960</v>
      </c>
      <c r="G18" s="16">
        <f t="shared" si="4"/>
        <v>44961</v>
      </c>
      <c r="H18" s="22"/>
      <c r="I18" s="16" t="str">
        <f t="shared" ref="I18:O23" si="5">IF(MONTH($I$16)&lt;&gt;MONTH($I$16-(WEEKDAY($I$16,1))-IF((WEEKDAY($I$16,1))&lt;=0,7,0)+(ROW(I18)-ROW($I$18))*7+(COLUMN(I18)-COLUMN($I$18)+1)),"",$I$16-(WEEKDAY($I$16,1))-IF((WEEKDAY($I$16,1))&lt;=0,7,0)+(ROW(I18)-ROW($I$18))*7+(COLUMN(I18)-COLUMN($I$18)+1))</f>
        <v/>
      </c>
      <c r="J18" s="16" t="str">
        <f t="shared" si="5"/>
        <v/>
      </c>
      <c r="K18" s="16" t="str">
        <f t="shared" si="5"/>
        <v/>
      </c>
      <c r="L18" s="16">
        <f t="shared" si="5"/>
        <v>44986</v>
      </c>
      <c r="M18" s="16">
        <f t="shared" si="5"/>
        <v>44987</v>
      </c>
      <c r="N18" s="16">
        <f t="shared" si="5"/>
        <v>44988</v>
      </c>
      <c r="O18" s="16">
        <f t="shared" si="5"/>
        <v>44989</v>
      </c>
      <c r="P18" s="22"/>
      <c r="Q18" s="16" t="str">
        <f t="shared" ref="Q18:W23" si="6">IF(MONTH($Q$16)&lt;&gt;MONTH($Q$16-(WEEKDAY($Q$16,1))-IF((WEEKDAY($Q$16,1))&lt;=0,7,0)+(ROW(Q18)-ROW($Q$18))*7+(COLUMN(Q18)-COLUMN($Q$18)+1)),"",$Q$16-(WEEKDAY($Q$16,1))-IF((WEEKDAY($Q$16,1))&lt;=0,7,0)+(ROW(Q18)-ROW($Q$18))*7+(COLUMN(Q18)-COLUMN($Q$18)+1))</f>
        <v/>
      </c>
      <c r="R18" s="16" t="str">
        <f t="shared" si="6"/>
        <v/>
      </c>
      <c r="S18" s="16" t="str">
        <f t="shared" si="6"/>
        <v/>
      </c>
      <c r="T18" s="16" t="str">
        <f t="shared" si="6"/>
        <v/>
      </c>
      <c r="U18" s="16" t="str">
        <f t="shared" si="6"/>
        <v/>
      </c>
      <c r="V18" s="16" t="str">
        <f t="shared" si="6"/>
        <v/>
      </c>
      <c r="W18" s="16">
        <f t="shared" si="6"/>
        <v>45017</v>
      </c>
      <c r="X18" s="20"/>
      <c r="Y18" s="18">
        <f t="shared" ref="Y18:Y28" si="7">Y17+32</f>
        <v>43019</v>
      </c>
      <c r="Z18" s="12">
        <v>8</v>
      </c>
      <c r="AB18" s="56"/>
    </row>
    <row r="19" spans="1:28" ht="12.75" customHeight="1" x14ac:dyDescent="0.2">
      <c r="A19" s="16">
        <f t="shared" si="4"/>
        <v>44962</v>
      </c>
      <c r="B19" s="16">
        <f t="shared" si="4"/>
        <v>44963</v>
      </c>
      <c r="C19" s="16">
        <f t="shared" si="4"/>
        <v>44964</v>
      </c>
      <c r="D19" s="16">
        <f t="shared" si="4"/>
        <v>44965</v>
      </c>
      <c r="E19" s="16">
        <f t="shared" si="4"/>
        <v>44966</v>
      </c>
      <c r="F19" s="16">
        <f t="shared" si="4"/>
        <v>44967</v>
      </c>
      <c r="G19" s="16">
        <f t="shared" si="4"/>
        <v>44968</v>
      </c>
      <c r="H19" s="22"/>
      <c r="I19" s="16">
        <f t="shared" si="5"/>
        <v>44990</v>
      </c>
      <c r="J19" s="16">
        <f t="shared" si="5"/>
        <v>44991</v>
      </c>
      <c r="K19" s="16">
        <f t="shared" si="5"/>
        <v>44992</v>
      </c>
      <c r="L19" s="16">
        <f t="shared" si="5"/>
        <v>44993</v>
      </c>
      <c r="M19" s="16">
        <f t="shared" si="5"/>
        <v>44994</v>
      </c>
      <c r="N19" s="16">
        <f t="shared" si="5"/>
        <v>44995</v>
      </c>
      <c r="O19" s="16">
        <f t="shared" si="5"/>
        <v>44996</v>
      </c>
      <c r="P19" s="22"/>
      <c r="Q19" s="16">
        <f t="shared" si="6"/>
        <v>45018</v>
      </c>
      <c r="R19" s="16">
        <f t="shared" si="6"/>
        <v>45019</v>
      </c>
      <c r="S19" s="16">
        <f t="shared" si="6"/>
        <v>45020</v>
      </c>
      <c r="T19" s="16">
        <f t="shared" si="6"/>
        <v>45021</v>
      </c>
      <c r="U19" s="16">
        <f t="shared" si="6"/>
        <v>45022</v>
      </c>
      <c r="V19" s="16">
        <f t="shared" si="6"/>
        <v>45023</v>
      </c>
      <c r="W19" s="16">
        <f t="shared" si="6"/>
        <v>45024</v>
      </c>
      <c r="X19" s="20"/>
      <c r="Y19" s="18">
        <f t="shared" si="7"/>
        <v>43051</v>
      </c>
      <c r="Z19" s="12">
        <v>6</v>
      </c>
      <c r="AB19" s="56"/>
    </row>
    <row r="20" spans="1:28" x14ac:dyDescent="0.2">
      <c r="A20" s="16">
        <f t="shared" si="4"/>
        <v>44969</v>
      </c>
      <c r="B20" s="16">
        <f t="shared" si="4"/>
        <v>44970</v>
      </c>
      <c r="C20" s="16">
        <f t="shared" si="4"/>
        <v>44971</v>
      </c>
      <c r="D20" s="16">
        <f t="shared" si="4"/>
        <v>44972</v>
      </c>
      <c r="E20" s="16">
        <f t="shared" si="4"/>
        <v>44973</v>
      </c>
      <c r="F20" s="16">
        <f t="shared" si="4"/>
        <v>44974</v>
      </c>
      <c r="G20" s="16">
        <f t="shared" si="4"/>
        <v>44975</v>
      </c>
      <c r="H20" s="22"/>
      <c r="I20" s="16">
        <f t="shared" si="5"/>
        <v>44997</v>
      </c>
      <c r="J20" s="16">
        <f t="shared" si="5"/>
        <v>44998</v>
      </c>
      <c r="K20" s="16">
        <f t="shared" si="5"/>
        <v>44999</v>
      </c>
      <c r="L20" s="16">
        <f t="shared" si="5"/>
        <v>45000</v>
      </c>
      <c r="M20" s="16">
        <f t="shared" si="5"/>
        <v>45001</v>
      </c>
      <c r="N20" s="16">
        <f t="shared" si="5"/>
        <v>45002</v>
      </c>
      <c r="O20" s="16">
        <f t="shared" si="5"/>
        <v>45003</v>
      </c>
      <c r="P20" s="22"/>
      <c r="Q20" s="16">
        <f t="shared" si="6"/>
        <v>45025</v>
      </c>
      <c r="R20" s="16">
        <f t="shared" si="6"/>
        <v>45026</v>
      </c>
      <c r="S20" s="16">
        <f t="shared" si="6"/>
        <v>45027</v>
      </c>
      <c r="T20" s="16">
        <f t="shared" si="6"/>
        <v>45028</v>
      </c>
      <c r="U20" s="16">
        <f t="shared" si="6"/>
        <v>45029</v>
      </c>
      <c r="V20" s="16">
        <f t="shared" si="6"/>
        <v>45030</v>
      </c>
      <c r="W20" s="16">
        <f t="shared" si="6"/>
        <v>45031</v>
      </c>
      <c r="X20" s="20"/>
      <c r="Y20" s="18">
        <f t="shared" si="7"/>
        <v>43083</v>
      </c>
      <c r="Z20" s="12">
        <v>6</v>
      </c>
    </row>
    <row r="21" spans="1:28" x14ac:dyDescent="0.2">
      <c r="A21" s="16">
        <f t="shared" si="4"/>
        <v>44976</v>
      </c>
      <c r="B21" s="16">
        <f t="shared" si="4"/>
        <v>44977</v>
      </c>
      <c r="C21" s="16">
        <f t="shared" si="4"/>
        <v>44978</v>
      </c>
      <c r="D21" s="16">
        <f t="shared" si="4"/>
        <v>44979</v>
      </c>
      <c r="E21" s="16">
        <f t="shared" si="4"/>
        <v>44980</v>
      </c>
      <c r="F21" s="16">
        <f t="shared" si="4"/>
        <v>44981</v>
      </c>
      <c r="G21" s="16">
        <f t="shared" si="4"/>
        <v>44982</v>
      </c>
      <c r="H21" s="22"/>
      <c r="I21" s="16">
        <f t="shared" si="5"/>
        <v>45004</v>
      </c>
      <c r="J21" s="16">
        <f t="shared" si="5"/>
        <v>45005</v>
      </c>
      <c r="K21" s="16">
        <f t="shared" si="5"/>
        <v>45006</v>
      </c>
      <c r="L21" s="16">
        <f t="shared" si="5"/>
        <v>45007</v>
      </c>
      <c r="M21" s="16">
        <f t="shared" si="5"/>
        <v>45008</v>
      </c>
      <c r="N21" s="16">
        <f t="shared" si="5"/>
        <v>45009</v>
      </c>
      <c r="O21" s="16">
        <f t="shared" si="5"/>
        <v>45010</v>
      </c>
      <c r="P21" s="22"/>
      <c r="Q21" s="16">
        <f t="shared" si="6"/>
        <v>45032</v>
      </c>
      <c r="R21" s="16">
        <f t="shared" si="6"/>
        <v>45033</v>
      </c>
      <c r="S21" s="16">
        <f t="shared" si="6"/>
        <v>45034</v>
      </c>
      <c r="T21" s="16">
        <f t="shared" si="6"/>
        <v>45035</v>
      </c>
      <c r="U21" s="16">
        <f t="shared" si="6"/>
        <v>45036</v>
      </c>
      <c r="V21" s="16">
        <f t="shared" si="6"/>
        <v>45037</v>
      </c>
      <c r="W21" s="16">
        <f t="shared" si="6"/>
        <v>45038</v>
      </c>
      <c r="X21" s="20"/>
      <c r="Y21" s="18">
        <f t="shared" si="7"/>
        <v>43115</v>
      </c>
      <c r="Z21" s="12">
        <v>6</v>
      </c>
      <c r="AB21" s="56" t="s">
        <v>14</v>
      </c>
    </row>
    <row r="22" spans="1:28" x14ac:dyDescent="0.2">
      <c r="A22" s="16">
        <f t="shared" si="4"/>
        <v>44983</v>
      </c>
      <c r="B22" s="16">
        <f t="shared" si="4"/>
        <v>44984</v>
      </c>
      <c r="C22" s="16">
        <f t="shared" si="4"/>
        <v>44985</v>
      </c>
      <c r="D22" s="16" t="str">
        <f t="shared" si="4"/>
        <v/>
      </c>
      <c r="E22" s="16" t="str">
        <f t="shared" si="4"/>
        <v/>
      </c>
      <c r="F22" s="16" t="str">
        <f t="shared" si="4"/>
        <v/>
      </c>
      <c r="G22" s="16" t="str">
        <f t="shared" si="4"/>
        <v/>
      </c>
      <c r="H22" s="22"/>
      <c r="I22" s="16">
        <f t="shared" si="5"/>
        <v>45011</v>
      </c>
      <c r="J22" s="16">
        <f t="shared" si="5"/>
        <v>45012</v>
      </c>
      <c r="K22" s="16">
        <f t="shared" si="5"/>
        <v>45013</v>
      </c>
      <c r="L22" s="16">
        <f t="shared" si="5"/>
        <v>45014</v>
      </c>
      <c r="M22" s="16">
        <f t="shared" si="5"/>
        <v>45015</v>
      </c>
      <c r="N22" s="16">
        <f t="shared" si="5"/>
        <v>45016</v>
      </c>
      <c r="O22" s="16" t="str">
        <f t="shared" si="5"/>
        <v/>
      </c>
      <c r="P22" s="22"/>
      <c r="Q22" s="16">
        <f t="shared" si="6"/>
        <v>45039</v>
      </c>
      <c r="R22" s="16">
        <f t="shared" si="6"/>
        <v>45040</v>
      </c>
      <c r="S22" s="16">
        <f t="shared" si="6"/>
        <v>45041</v>
      </c>
      <c r="T22" s="16">
        <f t="shared" si="6"/>
        <v>45042</v>
      </c>
      <c r="U22" s="16">
        <f t="shared" si="6"/>
        <v>45043</v>
      </c>
      <c r="V22" s="16">
        <f t="shared" si="6"/>
        <v>45044</v>
      </c>
      <c r="W22" s="16">
        <f t="shared" si="6"/>
        <v>45045</v>
      </c>
      <c r="X22" s="20"/>
      <c r="Y22" s="18">
        <f t="shared" si="7"/>
        <v>43147</v>
      </c>
      <c r="Z22" s="12">
        <v>6</v>
      </c>
      <c r="AB22" s="56"/>
    </row>
    <row r="23" spans="1:28" x14ac:dyDescent="0.2">
      <c r="A23" s="16" t="str">
        <f t="shared" si="4"/>
        <v/>
      </c>
      <c r="B23" s="16" t="str">
        <f t="shared" si="4"/>
        <v/>
      </c>
      <c r="C23" s="16" t="str">
        <f t="shared" si="4"/>
        <v/>
      </c>
      <c r="D23" s="16" t="str">
        <f t="shared" si="4"/>
        <v/>
      </c>
      <c r="E23" s="16" t="str">
        <f t="shared" si="4"/>
        <v/>
      </c>
      <c r="F23" s="16" t="str">
        <f t="shared" si="4"/>
        <v/>
      </c>
      <c r="G23" s="16" t="str">
        <f t="shared" si="4"/>
        <v/>
      </c>
      <c r="H23" s="22"/>
      <c r="I23" s="16" t="str">
        <f t="shared" si="5"/>
        <v/>
      </c>
      <c r="J23" s="16" t="str">
        <f t="shared" si="5"/>
        <v/>
      </c>
      <c r="K23" s="16" t="str">
        <f t="shared" si="5"/>
        <v/>
      </c>
      <c r="L23" s="16" t="str">
        <f t="shared" si="5"/>
        <v/>
      </c>
      <c r="M23" s="16" t="str">
        <f t="shared" si="5"/>
        <v/>
      </c>
      <c r="N23" s="16" t="str">
        <f t="shared" si="5"/>
        <v/>
      </c>
      <c r="O23" s="16" t="str">
        <f t="shared" si="5"/>
        <v/>
      </c>
      <c r="P23" s="17"/>
      <c r="Q23" s="16">
        <f t="shared" si="6"/>
        <v>45046</v>
      </c>
      <c r="R23" s="16" t="str">
        <f t="shared" si="6"/>
        <v/>
      </c>
      <c r="S23" s="16" t="str">
        <f t="shared" si="6"/>
        <v/>
      </c>
      <c r="T23" s="16" t="str">
        <f t="shared" si="6"/>
        <v/>
      </c>
      <c r="U23" s="16" t="str">
        <f t="shared" si="6"/>
        <v/>
      </c>
      <c r="V23" s="16" t="str">
        <f t="shared" si="6"/>
        <v/>
      </c>
      <c r="W23" s="16" t="str">
        <f t="shared" si="6"/>
        <v/>
      </c>
      <c r="X23" s="20"/>
      <c r="Y23" s="18">
        <f t="shared" si="7"/>
        <v>43179</v>
      </c>
      <c r="Z23" s="12">
        <v>6</v>
      </c>
      <c r="AB23" s="56"/>
    </row>
    <row r="24" spans="1:28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0"/>
      <c r="Y24" s="18">
        <f t="shared" si="7"/>
        <v>43211</v>
      </c>
      <c r="Z24" s="12">
        <v>6</v>
      </c>
      <c r="AB24" s="56" t="s">
        <v>32</v>
      </c>
    </row>
    <row r="25" spans="1:28" ht="15.75" x14ac:dyDescent="0.2">
      <c r="A25" s="61">
        <f>DATE(YEAR(Q16),MONTH(Q16)+1,1)</f>
        <v>45047</v>
      </c>
      <c r="B25" s="62"/>
      <c r="C25" s="62"/>
      <c r="D25" s="62"/>
      <c r="E25" s="62"/>
      <c r="F25" s="62"/>
      <c r="G25" s="63"/>
      <c r="H25" s="22"/>
      <c r="I25" s="61">
        <f>DATE(YEAR(A25),MONTH(A25)+1,1)</f>
        <v>45078</v>
      </c>
      <c r="J25" s="62"/>
      <c r="K25" s="62"/>
      <c r="L25" s="62"/>
      <c r="M25" s="62"/>
      <c r="N25" s="62"/>
      <c r="O25" s="63"/>
      <c r="P25" s="22"/>
      <c r="Q25" s="61">
        <f>DATE(YEAR(I25),MONTH(I25)+1,1)</f>
        <v>45108</v>
      </c>
      <c r="R25" s="62"/>
      <c r="S25" s="62"/>
      <c r="T25" s="62"/>
      <c r="U25" s="62"/>
      <c r="V25" s="62"/>
      <c r="W25" s="63"/>
      <c r="X25" s="20"/>
      <c r="Y25" s="18">
        <f t="shared" si="7"/>
        <v>43243</v>
      </c>
      <c r="Z25" s="12">
        <v>6</v>
      </c>
      <c r="AB25" s="56"/>
    </row>
    <row r="26" spans="1:28" x14ac:dyDescent="0.2">
      <c r="A26" s="13" t="str">
        <f>$A$8</f>
        <v>Su</v>
      </c>
      <c r="B26" s="14" t="str">
        <f>$B$8</f>
        <v>M</v>
      </c>
      <c r="C26" s="14" t="str">
        <f>$C$8</f>
        <v>Tu</v>
      </c>
      <c r="D26" s="14" t="str">
        <f>$D$8</f>
        <v>W</v>
      </c>
      <c r="E26" s="14" t="str">
        <f>$E$8</f>
        <v>Th</v>
      </c>
      <c r="F26" s="14" t="str">
        <f>$F$8</f>
        <v>F</v>
      </c>
      <c r="G26" s="15" t="str">
        <f>$G$8</f>
        <v>Sa</v>
      </c>
      <c r="H26" s="22"/>
      <c r="I26" s="13" t="str">
        <f>$A$8</f>
        <v>Su</v>
      </c>
      <c r="J26" s="14" t="str">
        <f>$B$8</f>
        <v>M</v>
      </c>
      <c r="K26" s="14" t="str">
        <f>$C$8</f>
        <v>Tu</v>
      </c>
      <c r="L26" s="14" t="str">
        <f>$D$8</f>
        <v>W</v>
      </c>
      <c r="M26" s="14" t="str">
        <f>$E$8</f>
        <v>Th</v>
      </c>
      <c r="N26" s="14" t="str">
        <f>$F$8</f>
        <v>F</v>
      </c>
      <c r="O26" s="15" t="str">
        <f>$G$8</f>
        <v>Sa</v>
      </c>
      <c r="P26" s="22"/>
      <c r="Q26" s="13" t="str">
        <f>$A$8</f>
        <v>Su</v>
      </c>
      <c r="R26" s="14" t="str">
        <f>$B$8</f>
        <v>M</v>
      </c>
      <c r="S26" s="14" t="str">
        <f>$C$8</f>
        <v>Tu</v>
      </c>
      <c r="T26" s="14" t="str">
        <f>$D$8</f>
        <v>W</v>
      </c>
      <c r="U26" s="14" t="str">
        <f>$E$8</f>
        <v>Th</v>
      </c>
      <c r="V26" s="14" t="str">
        <f>$F$8</f>
        <v>F</v>
      </c>
      <c r="W26" s="15" t="str">
        <f>$G$8</f>
        <v>Sa</v>
      </c>
      <c r="X26" s="20"/>
      <c r="Y26" s="18">
        <f t="shared" si="7"/>
        <v>43275</v>
      </c>
      <c r="Z26" s="12">
        <v>6</v>
      </c>
      <c r="AB26" s="56"/>
    </row>
    <row r="27" spans="1:28" x14ac:dyDescent="0.2">
      <c r="A27" s="16" t="str">
        <f t="shared" ref="A27:G32" si="8">IF(MONTH($A$25)&lt;&gt;MONTH($A$25-(WEEKDAY($A$25,1))-IF((WEEKDAY($A$25,1))&lt;=0,7,0)+(ROW(A27)-ROW($A$27))*7+(COLUMN(A27)-COLUMN($A$27)+1)),"",$A$25-(WEEKDAY($A$25,1))-IF((WEEKDAY($A$25,1))&lt;=0,7,0)+(ROW(A27)-ROW($A$27))*7+(COLUMN(A27)-COLUMN($A$27)+1))</f>
        <v/>
      </c>
      <c r="B27" s="16">
        <f t="shared" si="8"/>
        <v>45047</v>
      </c>
      <c r="C27" s="16">
        <f t="shared" si="8"/>
        <v>45048</v>
      </c>
      <c r="D27" s="16">
        <f t="shared" si="8"/>
        <v>45049</v>
      </c>
      <c r="E27" s="16">
        <f t="shared" si="8"/>
        <v>45050</v>
      </c>
      <c r="F27" s="16">
        <f t="shared" si="8"/>
        <v>45051</v>
      </c>
      <c r="G27" s="16">
        <f t="shared" si="8"/>
        <v>45052</v>
      </c>
      <c r="H27" s="22"/>
      <c r="I27" s="16" t="str">
        <f t="shared" ref="I27:O32" si="9">IF(MONTH($I$25)&lt;&gt;MONTH($I$25-(WEEKDAY($I$25,1))-IF((WEEKDAY($I$25,1))&lt;=0,7,0)+(ROW(I27)-ROW($I$27))*7+(COLUMN(I27)-COLUMN($I$27)+1)),"",$I$25-(WEEKDAY($I$25,1))-IF((WEEKDAY($I$25,1))&lt;=0,7,0)+(ROW(I27)-ROW($I$27))*7+(COLUMN(I27)-COLUMN($I$27)+1))</f>
        <v/>
      </c>
      <c r="J27" s="16" t="str">
        <f t="shared" si="9"/>
        <v/>
      </c>
      <c r="K27" s="16" t="str">
        <f t="shared" si="9"/>
        <v/>
      </c>
      <c r="L27" s="16" t="str">
        <f t="shared" si="9"/>
        <v/>
      </c>
      <c r="M27" s="16">
        <f t="shared" si="9"/>
        <v>45078</v>
      </c>
      <c r="N27" s="16">
        <f t="shared" si="9"/>
        <v>45079</v>
      </c>
      <c r="O27" s="16">
        <f t="shared" si="9"/>
        <v>45080</v>
      </c>
      <c r="P27" s="22"/>
      <c r="Q27" s="16" t="str">
        <f t="shared" ref="Q27:W32" si="10">IF(MONTH($Q$25)&lt;&gt;MONTH($Q$25-(WEEKDAY($Q$25,1))-IF((WEEKDAY($Q$25,1))&lt;=0,7,0)+(ROW(Q27)-ROW($Q$27))*7+(COLUMN(Q27)-COLUMN($Q$27)+1)),"",$Q$25-(WEEKDAY($Q$25,1))-IF((WEEKDAY($Q$25,1))&lt;=0,7,0)+(ROW(Q27)-ROW($Q$27))*7+(COLUMN(Q27)-COLUMN($Q$27)+1))</f>
        <v/>
      </c>
      <c r="R27" s="16" t="str">
        <f t="shared" si="10"/>
        <v/>
      </c>
      <c r="S27" s="16" t="str">
        <f t="shared" si="10"/>
        <v/>
      </c>
      <c r="T27" s="16" t="str">
        <f t="shared" si="10"/>
        <v/>
      </c>
      <c r="U27" s="16" t="str">
        <f t="shared" si="10"/>
        <v/>
      </c>
      <c r="V27" s="16" t="str">
        <f t="shared" si="10"/>
        <v/>
      </c>
      <c r="W27" s="16">
        <f t="shared" si="10"/>
        <v>45108</v>
      </c>
      <c r="X27" s="20"/>
      <c r="Y27" s="18">
        <f t="shared" si="7"/>
        <v>43307</v>
      </c>
      <c r="Z27" s="12">
        <v>6</v>
      </c>
    </row>
    <row r="28" spans="1:28" x14ac:dyDescent="0.2">
      <c r="A28" s="16">
        <f t="shared" si="8"/>
        <v>45053</v>
      </c>
      <c r="B28" s="16">
        <f t="shared" si="8"/>
        <v>45054</v>
      </c>
      <c r="C28" s="16">
        <f t="shared" si="8"/>
        <v>45055</v>
      </c>
      <c r="D28" s="16">
        <f t="shared" si="8"/>
        <v>45056</v>
      </c>
      <c r="E28" s="16">
        <f t="shared" si="8"/>
        <v>45057</v>
      </c>
      <c r="F28" s="16">
        <f t="shared" si="8"/>
        <v>45058</v>
      </c>
      <c r="G28" s="16">
        <f t="shared" si="8"/>
        <v>45059</v>
      </c>
      <c r="H28" s="22"/>
      <c r="I28" s="16">
        <f t="shared" si="9"/>
        <v>45081</v>
      </c>
      <c r="J28" s="16">
        <f t="shared" si="9"/>
        <v>45082</v>
      </c>
      <c r="K28" s="16">
        <f t="shared" si="9"/>
        <v>45083</v>
      </c>
      <c r="L28" s="16">
        <f t="shared" si="9"/>
        <v>45084</v>
      </c>
      <c r="M28" s="16">
        <f t="shared" si="9"/>
        <v>45085</v>
      </c>
      <c r="N28" s="16">
        <f t="shared" si="9"/>
        <v>45086</v>
      </c>
      <c r="O28" s="16">
        <f t="shared" si="9"/>
        <v>45087</v>
      </c>
      <c r="P28" s="22"/>
      <c r="Q28" s="16">
        <f t="shared" si="10"/>
        <v>45109</v>
      </c>
      <c r="R28" s="16">
        <f t="shared" si="10"/>
        <v>45110</v>
      </c>
      <c r="S28" s="16">
        <f t="shared" si="10"/>
        <v>45111</v>
      </c>
      <c r="T28" s="16">
        <f t="shared" si="10"/>
        <v>45112</v>
      </c>
      <c r="U28" s="16">
        <f t="shared" si="10"/>
        <v>45113</v>
      </c>
      <c r="V28" s="16">
        <f t="shared" si="10"/>
        <v>45114</v>
      </c>
      <c r="W28" s="16">
        <f t="shared" si="10"/>
        <v>45115</v>
      </c>
      <c r="X28" s="20"/>
      <c r="Y28" s="18">
        <f t="shared" si="7"/>
        <v>43339</v>
      </c>
      <c r="Z28" s="12">
        <v>6</v>
      </c>
    </row>
    <row r="29" spans="1:28" x14ac:dyDescent="0.2">
      <c r="A29" s="16">
        <f t="shared" si="8"/>
        <v>45060</v>
      </c>
      <c r="B29" s="16">
        <f t="shared" si="8"/>
        <v>45061</v>
      </c>
      <c r="C29" s="16">
        <f t="shared" si="8"/>
        <v>45062</v>
      </c>
      <c r="D29" s="16">
        <f t="shared" si="8"/>
        <v>45063</v>
      </c>
      <c r="E29" s="16">
        <f t="shared" si="8"/>
        <v>45064</v>
      </c>
      <c r="F29" s="16">
        <f t="shared" si="8"/>
        <v>45065</v>
      </c>
      <c r="G29" s="16">
        <f t="shared" si="8"/>
        <v>45066</v>
      </c>
      <c r="H29" s="22"/>
      <c r="I29" s="16">
        <f t="shared" si="9"/>
        <v>45088</v>
      </c>
      <c r="J29" s="16">
        <f t="shared" si="9"/>
        <v>45089</v>
      </c>
      <c r="K29" s="16">
        <f t="shared" si="9"/>
        <v>45090</v>
      </c>
      <c r="L29" s="16">
        <f t="shared" si="9"/>
        <v>45091</v>
      </c>
      <c r="M29" s="16">
        <f t="shared" si="9"/>
        <v>45092</v>
      </c>
      <c r="N29" s="16">
        <f t="shared" si="9"/>
        <v>45093</v>
      </c>
      <c r="O29" s="16">
        <f t="shared" si="9"/>
        <v>45094</v>
      </c>
      <c r="P29" s="22"/>
      <c r="Q29" s="16">
        <f t="shared" si="10"/>
        <v>45116</v>
      </c>
      <c r="R29" s="16">
        <f t="shared" si="10"/>
        <v>45117</v>
      </c>
      <c r="S29" s="16">
        <f t="shared" si="10"/>
        <v>45118</v>
      </c>
      <c r="T29" s="16">
        <f t="shared" si="10"/>
        <v>45119</v>
      </c>
      <c r="U29" s="16">
        <f t="shared" si="10"/>
        <v>45120</v>
      </c>
      <c r="V29" s="16">
        <f t="shared" si="10"/>
        <v>45121</v>
      </c>
      <c r="W29" s="16">
        <f t="shared" si="10"/>
        <v>45122</v>
      </c>
      <c r="X29" s="20"/>
      <c r="Y29" s="18"/>
      <c r="Z29" s="12"/>
    </row>
    <row r="30" spans="1:28" x14ac:dyDescent="0.2">
      <c r="A30" s="16">
        <f t="shared" si="8"/>
        <v>45067</v>
      </c>
      <c r="B30" s="16">
        <f t="shared" si="8"/>
        <v>45068</v>
      </c>
      <c r="C30" s="16">
        <f t="shared" si="8"/>
        <v>45069</v>
      </c>
      <c r="D30" s="16">
        <f t="shared" si="8"/>
        <v>45070</v>
      </c>
      <c r="E30" s="16">
        <f t="shared" si="8"/>
        <v>45071</v>
      </c>
      <c r="F30" s="16">
        <f t="shared" si="8"/>
        <v>45072</v>
      </c>
      <c r="G30" s="16">
        <f t="shared" si="8"/>
        <v>45073</v>
      </c>
      <c r="H30" s="22"/>
      <c r="I30" s="16">
        <f t="shared" si="9"/>
        <v>45095</v>
      </c>
      <c r="J30" s="16">
        <f t="shared" si="9"/>
        <v>45096</v>
      </c>
      <c r="K30" s="16">
        <f t="shared" si="9"/>
        <v>45097</v>
      </c>
      <c r="L30" s="16">
        <f t="shared" si="9"/>
        <v>45098</v>
      </c>
      <c r="M30" s="16">
        <f t="shared" si="9"/>
        <v>45099</v>
      </c>
      <c r="N30" s="16">
        <f t="shared" si="9"/>
        <v>45100</v>
      </c>
      <c r="O30" s="16">
        <f t="shared" si="9"/>
        <v>45101</v>
      </c>
      <c r="P30" s="22"/>
      <c r="Q30" s="16">
        <f t="shared" si="10"/>
        <v>45123</v>
      </c>
      <c r="R30" s="16">
        <f t="shared" si="10"/>
        <v>45124</v>
      </c>
      <c r="S30" s="16">
        <f t="shared" si="10"/>
        <v>45125</v>
      </c>
      <c r="T30" s="16">
        <f t="shared" si="10"/>
        <v>45126</v>
      </c>
      <c r="U30" s="16">
        <f t="shared" si="10"/>
        <v>45127</v>
      </c>
      <c r="V30" s="16">
        <f t="shared" si="10"/>
        <v>45128</v>
      </c>
      <c r="W30" s="16">
        <f t="shared" si="10"/>
        <v>45129</v>
      </c>
      <c r="X30" s="20"/>
      <c r="Y30" s="18"/>
      <c r="Z30" s="12"/>
    </row>
    <row r="31" spans="1:28" x14ac:dyDescent="0.2">
      <c r="A31" s="16">
        <f t="shared" si="8"/>
        <v>45074</v>
      </c>
      <c r="B31" s="16">
        <f t="shared" si="8"/>
        <v>45075</v>
      </c>
      <c r="C31" s="16">
        <f t="shared" si="8"/>
        <v>45076</v>
      </c>
      <c r="D31" s="16">
        <f t="shared" si="8"/>
        <v>45077</v>
      </c>
      <c r="E31" s="16" t="str">
        <f t="shared" si="8"/>
        <v/>
      </c>
      <c r="F31" s="16" t="str">
        <f t="shared" si="8"/>
        <v/>
      </c>
      <c r="G31" s="16" t="str">
        <f t="shared" si="8"/>
        <v/>
      </c>
      <c r="H31" s="22"/>
      <c r="I31" s="16">
        <f t="shared" si="9"/>
        <v>45102</v>
      </c>
      <c r="J31" s="16">
        <f t="shared" si="9"/>
        <v>45103</v>
      </c>
      <c r="K31" s="16">
        <f t="shared" si="9"/>
        <v>45104</v>
      </c>
      <c r="L31" s="16">
        <f t="shared" si="9"/>
        <v>45105</v>
      </c>
      <c r="M31" s="16">
        <f t="shared" si="9"/>
        <v>45106</v>
      </c>
      <c r="N31" s="16">
        <f t="shared" si="9"/>
        <v>45107</v>
      </c>
      <c r="O31" s="16" t="str">
        <f t="shared" si="9"/>
        <v/>
      </c>
      <c r="P31" s="22"/>
      <c r="Q31" s="16">
        <f t="shared" si="10"/>
        <v>45130</v>
      </c>
      <c r="R31" s="16">
        <f t="shared" si="10"/>
        <v>45131</v>
      </c>
      <c r="S31" s="16">
        <f t="shared" si="10"/>
        <v>45132</v>
      </c>
      <c r="T31" s="16">
        <f t="shared" si="10"/>
        <v>45133</v>
      </c>
      <c r="U31" s="16">
        <f t="shared" si="10"/>
        <v>45134</v>
      </c>
      <c r="V31" s="16">
        <f t="shared" si="10"/>
        <v>45135</v>
      </c>
      <c r="W31" s="16">
        <f t="shared" si="10"/>
        <v>45136</v>
      </c>
      <c r="X31" s="20"/>
      <c r="Y31" s="18"/>
      <c r="Z31" s="12"/>
    </row>
    <row r="32" spans="1:28" x14ac:dyDescent="0.2">
      <c r="A32" s="16" t="str">
        <f t="shared" si="8"/>
        <v/>
      </c>
      <c r="B32" s="16" t="str">
        <f t="shared" si="8"/>
        <v/>
      </c>
      <c r="C32" s="16" t="str">
        <f t="shared" si="8"/>
        <v/>
      </c>
      <c r="D32" s="16" t="str">
        <f t="shared" si="8"/>
        <v/>
      </c>
      <c r="E32" s="16" t="str">
        <f t="shared" si="8"/>
        <v/>
      </c>
      <c r="F32" s="16" t="str">
        <f t="shared" si="8"/>
        <v/>
      </c>
      <c r="G32" s="16" t="str">
        <f>IF(MONTH($A$25)&lt;&gt;MONTH($A$25-(WEEKDAY($A$25,1))-IF((WEEKDAY($A$25,1))&lt;=0,7,0)+(ROW(G32)-ROW($A$27))*7+(COLUMN(G32)-COLUMN($A$27)+1)),"",$A$25-(WEEKDAY($A$25,1))-IF((WEEKDAY($A$25,1))&lt;=0,7,0)+(ROW(G32)-ROW($A$27))*7+(COLUMN(G32)-COLUMN($A$27)+1))</f>
        <v/>
      </c>
      <c r="H32" s="22"/>
      <c r="I32" s="16" t="str">
        <f t="shared" si="9"/>
        <v/>
      </c>
      <c r="J32" s="16" t="str">
        <f t="shared" si="9"/>
        <v/>
      </c>
      <c r="K32" s="16" t="str">
        <f t="shared" si="9"/>
        <v/>
      </c>
      <c r="L32" s="16" t="str">
        <f t="shared" si="9"/>
        <v/>
      </c>
      <c r="M32" s="16" t="str">
        <f t="shared" si="9"/>
        <v/>
      </c>
      <c r="N32" s="16" t="str">
        <f t="shared" si="9"/>
        <v/>
      </c>
      <c r="O32" s="16" t="str">
        <f t="shared" si="9"/>
        <v/>
      </c>
      <c r="P32" s="17"/>
      <c r="Q32" s="16">
        <f t="shared" si="10"/>
        <v>45137</v>
      </c>
      <c r="R32" s="16">
        <f t="shared" si="10"/>
        <v>45138</v>
      </c>
      <c r="S32" s="16" t="str">
        <f t="shared" si="10"/>
        <v/>
      </c>
      <c r="T32" s="16" t="str">
        <f t="shared" si="10"/>
        <v/>
      </c>
      <c r="U32" s="16" t="str">
        <f t="shared" si="10"/>
        <v/>
      </c>
      <c r="V32" s="16" t="str">
        <f t="shared" si="10"/>
        <v/>
      </c>
      <c r="W32" s="16" t="str">
        <f t="shared" si="10"/>
        <v/>
      </c>
      <c r="X32" s="20"/>
      <c r="Y32" s="18"/>
      <c r="Z32" s="12"/>
    </row>
    <row r="33" spans="1:26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0"/>
      <c r="Y33" s="23"/>
      <c r="Z33" s="21"/>
    </row>
    <row r="34" spans="1:26" ht="15.75" x14ac:dyDescent="0.2">
      <c r="A34" s="61">
        <f>DATE(YEAR(Q25),MONTH(Q25)+1,1)</f>
        <v>45139</v>
      </c>
      <c r="B34" s="62"/>
      <c r="C34" s="62"/>
      <c r="D34" s="62"/>
      <c r="E34" s="62"/>
      <c r="F34" s="62"/>
      <c r="G34" s="63"/>
      <c r="H34" s="22"/>
      <c r="I34" s="61">
        <f>DATE(YEAR(A34),MONTH(A34)+1,1)</f>
        <v>45170</v>
      </c>
      <c r="J34" s="62"/>
      <c r="K34" s="62"/>
      <c r="L34" s="62"/>
      <c r="M34" s="62"/>
      <c r="N34" s="62"/>
      <c r="O34" s="63"/>
      <c r="P34" s="22"/>
      <c r="Q34" s="61">
        <f>DATE(YEAR(I34),MONTH(I34)+1,1)</f>
        <v>45200</v>
      </c>
      <c r="R34" s="62"/>
      <c r="S34" s="62"/>
      <c r="T34" s="62"/>
      <c r="U34" s="62"/>
      <c r="V34" s="62"/>
      <c r="W34" s="63"/>
      <c r="X34" s="20"/>
      <c r="Y34" s="59" t="s">
        <v>31</v>
      </c>
      <c r="Z34" s="60"/>
    </row>
    <row r="35" spans="1:26" x14ac:dyDescent="0.2">
      <c r="A35" s="13" t="str">
        <f>$A$8</f>
        <v>Su</v>
      </c>
      <c r="B35" s="14" t="str">
        <f>$B$8</f>
        <v>M</v>
      </c>
      <c r="C35" s="14" t="str">
        <f>$C$8</f>
        <v>Tu</v>
      </c>
      <c r="D35" s="14" t="str">
        <f>$D$8</f>
        <v>W</v>
      </c>
      <c r="E35" s="14" t="str">
        <f>$E$8</f>
        <v>Th</v>
      </c>
      <c r="F35" s="14" t="str">
        <f>$F$8</f>
        <v>F</v>
      </c>
      <c r="G35" s="15" t="str">
        <f>$G$8</f>
        <v>Sa</v>
      </c>
      <c r="H35" s="22"/>
      <c r="I35" s="13" t="str">
        <f>$A$8</f>
        <v>Su</v>
      </c>
      <c r="J35" s="14" t="str">
        <f>$B$8</f>
        <v>M</v>
      </c>
      <c r="K35" s="14" t="str">
        <f>$C$8</f>
        <v>Tu</v>
      </c>
      <c r="L35" s="14" t="str">
        <f>$D$8</f>
        <v>W</v>
      </c>
      <c r="M35" s="14" t="str">
        <f>$E$8</f>
        <v>Th</v>
      </c>
      <c r="N35" s="14" t="str">
        <f>$F$8</f>
        <v>F</v>
      </c>
      <c r="O35" s="15" t="str">
        <f>$G$8</f>
        <v>Sa</v>
      </c>
      <c r="P35" s="22"/>
      <c r="Q35" s="13" t="str">
        <f>$A$8</f>
        <v>Su</v>
      </c>
      <c r="R35" s="14" t="str">
        <f>$B$8</f>
        <v>M</v>
      </c>
      <c r="S35" s="14" t="str">
        <f>$C$8</f>
        <v>Tu</v>
      </c>
      <c r="T35" s="14" t="str">
        <f>$D$8</f>
        <v>W</v>
      </c>
      <c r="U35" s="14" t="str">
        <f>$E$8</f>
        <v>Th</v>
      </c>
      <c r="V35" s="14" t="str">
        <f>$F$8</f>
        <v>F</v>
      </c>
      <c r="W35" s="15" t="str">
        <f>$G$8</f>
        <v>Sa</v>
      </c>
      <c r="X35" s="20"/>
      <c r="Y35" s="27"/>
      <c r="Z35" s="24"/>
    </row>
    <row r="36" spans="1:26" x14ac:dyDescent="0.2">
      <c r="A36" s="16" t="str">
        <f t="shared" ref="A36:G41" si="11">IF(MONTH($A$34)&lt;&gt;MONTH($A$34-(WEEKDAY($A$34,1))-IF((WEEKDAY($A$34,1))&lt;=0,7,0)+(ROW(A36)-ROW($A$36))*7+(COLUMN(A36)-COLUMN($A$36)+1)),"",$A$34-(WEEKDAY($A$34,1))-IF((WEEKDAY($A$34,1))&lt;=0,7,0)+(ROW(A36)-ROW($A$36))*7+(COLUMN(A36)-COLUMN($A$36)+1))</f>
        <v/>
      </c>
      <c r="B36" s="16" t="str">
        <f t="shared" si="11"/>
        <v/>
      </c>
      <c r="C36" s="16">
        <f t="shared" si="11"/>
        <v>45139</v>
      </c>
      <c r="D36" s="16">
        <f t="shared" si="11"/>
        <v>45140</v>
      </c>
      <c r="E36" s="16">
        <f t="shared" si="11"/>
        <v>45141</v>
      </c>
      <c r="F36" s="16">
        <f t="shared" si="11"/>
        <v>45142</v>
      </c>
      <c r="G36" s="16">
        <f t="shared" si="11"/>
        <v>45143</v>
      </c>
      <c r="H36" s="22"/>
      <c r="I36" s="16" t="str">
        <f t="shared" ref="I36:O41" si="12">IF(MONTH($I$34)&lt;&gt;MONTH($I$34-(WEEKDAY($I$34,1))-IF((WEEKDAY($I$34,1))&lt;=0,7,0)+(ROW(I36)-ROW($I$36))*7+(COLUMN(I36)-COLUMN($I$36)+1)),"",$I$34-(WEEKDAY($I$34,1))-IF((WEEKDAY($I$34,1))&lt;=0,7,0)+(ROW(I36)-ROW($I$36))*7+(COLUMN(I36)-COLUMN($I$36)+1))</f>
        <v/>
      </c>
      <c r="J36" s="16" t="str">
        <f t="shared" si="12"/>
        <v/>
      </c>
      <c r="K36" s="16" t="str">
        <f t="shared" si="12"/>
        <v/>
      </c>
      <c r="L36" s="16" t="str">
        <f t="shared" si="12"/>
        <v/>
      </c>
      <c r="M36" s="16" t="str">
        <f t="shared" si="12"/>
        <v/>
      </c>
      <c r="N36" s="16">
        <f t="shared" si="12"/>
        <v>45170</v>
      </c>
      <c r="O36" s="16">
        <f t="shared" si="12"/>
        <v>45171</v>
      </c>
      <c r="P36" s="22"/>
      <c r="Q36" s="16">
        <f t="shared" ref="Q36:W41" si="13">IF(MONTH($Q$34)&lt;&gt;MONTH($Q$34-(WEEKDAY($Q$34,1))-IF((WEEKDAY($Q$34,1))&lt;=0,7,0)+(ROW(Q36)-ROW($Q$36))*7+(COLUMN(Q36)-COLUMN($Q$36)+1)),"",$Q$34-(WEEKDAY($Q$34,1))-IF((WEEKDAY($Q$34,1))&lt;=0,7,0)+(ROW(Q36)-ROW($Q$36))*7+(COLUMN(Q36)-COLUMN($Q$36)+1))</f>
        <v>45200</v>
      </c>
      <c r="R36" s="16">
        <f t="shared" si="13"/>
        <v>45201</v>
      </c>
      <c r="S36" s="16">
        <f t="shared" si="13"/>
        <v>45202</v>
      </c>
      <c r="T36" s="16">
        <f t="shared" si="13"/>
        <v>45203</v>
      </c>
      <c r="U36" s="16">
        <f t="shared" si="13"/>
        <v>45204</v>
      </c>
      <c r="V36" s="16">
        <f t="shared" si="13"/>
        <v>45205</v>
      </c>
      <c r="W36" s="16">
        <f t="shared" si="13"/>
        <v>45206</v>
      </c>
      <c r="X36" s="20"/>
      <c r="Y36" s="28"/>
      <c r="Z36" s="25"/>
    </row>
    <row r="37" spans="1:26" x14ac:dyDescent="0.2">
      <c r="A37" s="16">
        <f t="shared" si="11"/>
        <v>45144</v>
      </c>
      <c r="B37" s="16">
        <f t="shared" si="11"/>
        <v>45145</v>
      </c>
      <c r="C37" s="16">
        <f t="shared" si="11"/>
        <v>45146</v>
      </c>
      <c r="D37" s="16">
        <f t="shared" si="11"/>
        <v>45147</v>
      </c>
      <c r="E37" s="16">
        <f t="shared" si="11"/>
        <v>45148</v>
      </c>
      <c r="F37" s="16">
        <f t="shared" si="11"/>
        <v>45149</v>
      </c>
      <c r="G37" s="16">
        <f t="shared" si="11"/>
        <v>45150</v>
      </c>
      <c r="H37" s="22"/>
      <c r="I37" s="16">
        <f t="shared" si="12"/>
        <v>45172</v>
      </c>
      <c r="J37" s="16">
        <f t="shared" si="12"/>
        <v>45173</v>
      </c>
      <c r="K37" s="16">
        <f t="shared" si="12"/>
        <v>45174</v>
      </c>
      <c r="L37" s="16">
        <f t="shared" si="12"/>
        <v>45175</v>
      </c>
      <c r="M37" s="16">
        <f t="shared" si="12"/>
        <v>45176</v>
      </c>
      <c r="N37" s="16">
        <f t="shared" si="12"/>
        <v>45177</v>
      </c>
      <c r="O37" s="16">
        <f t="shared" si="12"/>
        <v>45178</v>
      </c>
      <c r="P37" s="22"/>
      <c r="Q37" s="16">
        <f t="shared" si="13"/>
        <v>45207</v>
      </c>
      <c r="R37" s="16">
        <f t="shared" si="13"/>
        <v>45208</v>
      </c>
      <c r="S37" s="16">
        <f t="shared" si="13"/>
        <v>45209</v>
      </c>
      <c r="T37" s="16">
        <f t="shared" si="13"/>
        <v>45210</v>
      </c>
      <c r="U37" s="16">
        <f t="shared" si="13"/>
        <v>45211</v>
      </c>
      <c r="V37" s="16">
        <f t="shared" si="13"/>
        <v>45212</v>
      </c>
      <c r="W37" s="16">
        <f t="shared" si="13"/>
        <v>45213</v>
      </c>
      <c r="X37" s="20"/>
      <c r="Y37" s="28"/>
      <c r="Z37" s="25"/>
    </row>
    <row r="38" spans="1:26" x14ac:dyDescent="0.2">
      <c r="A38" s="16">
        <f t="shared" si="11"/>
        <v>45151</v>
      </c>
      <c r="B38" s="16">
        <f t="shared" si="11"/>
        <v>45152</v>
      </c>
      <c r="C38" s="16">
        <f t="shared" si="11"/>
        <v>45153</v>
      </c>
      <c r="D38" s="16">
        <f t="shared" si="11"/>
        <v>45154</v>
      </c>
      <c r="E38" s="16">
        <f t="shared" si="11"/>
        <v>45155</v>
      </c>
      <c r="F38" s="16">
        <f t="shared" si="11"/>
        <v>45156</v>
      </c>
      <c r="G38" s="16">
        <f t="shared" si="11"/>
        <v>45157</v>
      </c>
      <c r="H38" s="22"/>
      <c r="I38" s="16">
        <f t="shared" si="12"/>
        <v>45179</v>
      </c>
      <c r="J38" s="16">
        <f t="shared" si="12"/>
        <v>45180</v>
      </c>
      <c r="K38" s="16">
        <f t="shared" si="12"/>
        <v>45181</v>
      </c>
      <c r="L38" s="16">
        <f t="shared" si="12"/>
        <v>45182</v>
      </c>
      <c r="M38" s="16">
        <f t="shared" si="12"/>
        <v>45183</v>
      </c>
      <c r="N38" s="16">
        <f t="shared" si="12"/>
        <v>45184</v>
      </c>
      <c r="O38" s="16">
        <f t="shared" si="12"/>
        <v>45185</v>
      </c>
      <c r="P38" s="22"/>
      <c r="Q38" s="16">
        <f t="shared" si="13"/>
        <v>45214</v>
      </c>
      <c r="R38" s="16">
        <f t="shared" si="13"/>
        <v>45215</v>
      </c>
      <c r="S38" s="16">
        <f t="shared" si="13"/>
        <v>45216</v>
      </c>
      <c r="T38" s="16">
        <f t="shared" si="13"/>
        <v>45217</v>
      </c>
      <c r="U38" s="16">
        <f t="shared" si="13"/>
        <v>45218</v>
      </c>
      <c r="V38" s="16">
        <f t="shared" si="13"/>
        <v>45219</v>
      </c>
      <c r="W38" s="16">
        <f t="shared" si="13"/>
        <v>45220</v>
      </c>
      <c r="X38" s="20"/>
      <c r="Y38" s="28"/>
      <c r="Z38" s="25"/>
    </row>
    <row r="39" spans="1:26" x14ac:dyDescent="0.2">
      <c r="A39" s="16">
        <f t="shared" si="11"/>
        <v>45158</v>
      </c>
      <c r="B39" s="16">
        <f t="shared" si="11"/>
        <v>45159</v>
      </c>
      <c r="C39" s="16">
        <f t="shared" si="11"/>
        <v>45160</v>
      </c>
      <c r="D39" s="16">
        <f t="shared" si="11"/>
        <v>45161</v>
      </c>
      <c r="E39" s="16">
        <f t="shared" si="11"/>
        <v>45162</v>
      </c>
      <c r="F39" s="16">
        <f t="shared" si="11"/>
        <v>45163</v>
      </c>
      <c r="G39" s="16">
        <f t="shared" si="11"/>
        <v>45164</v>
      </c>
      <c r="H39" s="22"/>
      <c r="I39" s="16">
        <f t="shared" si="12"/>
        <v>45186</v>
      </c>
      <c r="J39" s="16">
        <f t="shared" si="12"/>
        <v>45187</v>
      </c>
      <c r="K39" s="16">
        <f t="shared" si="12"/>
        <v>45188</v>
      </c>
      <c r="L39" s="16">
        <f t="shared" si="12"/>
        <v>45189</v>
      </c>
      <c r="M39" s="16">
        <f t="shared" si="12"/>
        <v>45190</v>
      </c>
      <c r="N39" s="16">
        <f t="shared" si="12"/>
        <v>45191</v>
      </c>
      <c r="O39" s="16">
        <f t="shared" si="12"/>
        <v>45192</v>
      </c>
      <c r="P39" s="22"/>
      <c r="Q39" s="16">
        <f t="shared" si="13"/>
        <v>45221</v>
      </c>
      <c r="R39" s="16">
        <f t="shared" si="13"/>
        <v>45222</v>
      </c>
      <c r="S39" s="16">
        <f t="shared" si="13"/>
        <v>45223</v>
      </c>
      <c r="T39" s="16">
        <f t="shared" si="13"/>
        <v>45224</v>
      </c>
      <c r="U39" s="16">
        <f t="shared" si="13"/>
        <v>45225</v>
      </c>
      <c r="V39" s="16">
        <f t="shared" si="13"/>
        <v>45226</v>
      </c>
      <c r="W39" s="16">
        <f t="shared" si="13"/>
        <v>45227</v>
      </c>
      <c r="X39" s="20"/>
      <c r="Y39" s="28"/>
      <c r="Z39" s="25"/>
    </row>
    <row r="40" spans="1:26" x14ac:dyDescent="0.2">
      <c r="A40" s="16">
        <f t="shared" si="11"/>
        <v>45165</v>
      </c>
      <c r="B40" s="16">
        <f t="shared" si="11"/>
        <v>45166</v>
      </c>
      <c r="C40" s="16">
        <f t="shared" si="11"/>
        <v>45167</v>
      </c>
      <c r="D40" s="16">
        <f t="shared" si="11"/>
        <v>45168</v>
      </c>
      <c r="E40" s="16">
        <f t="shared" si="11"/>
        <v>45169</v>
      </c>
      <c r="F40" s="16" t="str">
        <f t="shared" si="11"/>
        <v/>
      </c>
      <c r="G40" s="16" t="str">
        <f t="shared" si="11"/>
        <v/>
      </c>
      <c r="H40" s="22"/>
      <c r="I40" s="16">
        <f t="shared" si="12"/>
        <v>45193</v>
      </c>
      <c r="J40" s="16">
        <f t="shared" si="12"/>
        <v>45194</v>
      </c>
      <c r="K40" s="16">
        <f t="shared" si="12"/>
        <v>45195</v>
      </c>
      <c r="L40" s="16">
        <f t="shared" si="12"/>
        <v>45196</v>
      </c>
      <c r="M40" s="16">
        <f t="shared" si="12"/>
        <v>45197</v>
      </c>
      <c r="N40" s="16">
        <f t="shared" si="12"/>
        <v>45198</v>
      </c>
      <c r="O40" s="16">
        <f t="shared" si="12"/>
        <v>45199</v>
      </c>
      <c r="P40" s="22"/>
      <c r="Q40" s="16">
        <f t="shared" si="13"/>
        <v>45228</v>
      </c>
      <c r="R40" s="16">
        <f t="shared" si="13"/>
        <v>45229</v>
      </c>
      <c r="S40" s="16">
        <f t="shared" si="13"/>
        <v>45230</v>
      </c>
      <c r="T40" s="16" t="str">
        <f t="shared" si="13"/>
        <v/>
      </c>
      <c r="U40" s="16" t="str">
        <f t="shared" si="13"/>
        <v/>
      </c>
      <c r="V40" s="16" t="str">
        <f t="shared" si="13"/>
        <v/>
      </c>
      <c r="W40" s="16" t="str">
        <f t="shared" si="13"/>
        <v/>
      </c>
      <c r="X40" s="20"/>
      <c r="Y40" s="28"/>
      <c r="Z40" s="25"/>
    </row>
    <row r="41" spans="1:26" x14ac:dyDescent="0.2">
      <c r="A41" s="16" t="str">
        <f t="shared" si="11"/>
        <v/>
      </c>
      <c r="B41" s="16" t="str">
        <f t="shared" si="11"/>
        <v/>
      </c>
      <c r="C41" s="16" t="str">
        <f t="shared" si="11"/>
        <v/>
      </c>
      <c r="D41" s="16" t="str">
        <f t="shared" si="11"/>
        <v/>
      </c>
      <c r="E41" s="16" t="str">
        <f t="shared" si="11"/>
        <v/>
      </c>
      <c r="F41" s="16" t="str">
        <f t="shared" si="11"/>
        <v/>
      </c>
      <c r="G41" s="16" t="str">
        <f t="shared" si="11"/>
        <v/>
      </c>
      <c r="H41" s="22"/>
      <c r="I41" s="16" t="str">
        <f t="shared" si="12"/>
        <v/>
      </c>
      <c r="J41" s="16" t="str">
        <f t="shared" si="12"/>
        <v/>
      </c>
      <c r="K41" s="16" t="str">
        <f t="shared" si="12"/>
        <v/>
      </c>
      <c r="L41" s="16" t="str">
        <f t="shared" si="12"/>
        <v/>
      </c>
      <c r="M41" s="16" t="str">
        <f t="shared" si="12"/>
        <v/>
      </c>
      <c r="N41" s="16" t="str">
        <f t="shared" si="12"/>
        <v/>
      </c>
      <c r="O41" s="16" t="str">
        <f t="shared" si="12"/>
        <v/>
      </c>
      <c r="P41" s="17"/>
      <c r="Q41" s="16" t="str">
        <f t="shared" si="13"/>
        <v/>
      </c>
      <c r="R41" s="16" t="str">
        <f t="shared" si="13"/>
        <v/>
      </c>
      <c r="S41" s="16" t="str">
        <f t="shared" si="13"/>
        <v/>
      </c>
      <c r="T41" s="16" t="str">
        <f t="shared" si="13"/>
        <v/>
      </c>
      <c r="U41" s="16" t="str">
        <f t="shared" si="13"/>
        <v/>
      </c>
      <c r="V41" s="16" t="str">
        <f t="shared" si="13"/>
        <v/>
      </c>
      <c r="W41" s="16" t="str">
        <f t="shared" si="13"/>
        <v/>
      </c>
      <c r="X41" s="20"/>
      <c r="Y41" s="29"/>
      <c r="Z41" s="26"/>
    </row>
    <row r="42" spans="1:26" ht="17.2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"/>
    </row>
    <row r="43" spans="1:26" x14ac:dyDescent="0.2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40"/>
      <c r="Z43" s="41"/>
    </row>
    <row r="44" spans="1:26" x14ac:dyDescent="0.2">
      <c r="Y44" s="2"/>
    </row>
    <row r="45" spans="1:26" x14ac:dyDescent="0.2">
      <c r="Y45" s="2"/>
    </row>
    <row r="46" spans="1:26" x14ac:dyDescent="0.2">
      <c r="Y46" s="2"/>
    </row>
  </sheetData>
  <mergeCells count="24">
    <mergeCell ref="Y34:Z34"/>
    <mergeCell ref="Q25:W25"/>
    <mergeCell ref="Q16:W16"/>
    <mergeCell ref="I16:O16"/>
    <mergeCell ref="E3:G3"/>
    <mergeCell ref="M3:O3"/>
    <mergeCell ref="A34:G34"/>
    <mergeCell ref="I34:O34"/>
    <mergeCell ref="Q34:W34"/>
    <mergeCell ref="A5:W5"/>
    <mergeCell ref="A7:G7"/>
    <mergeCell ref="I7:O7"/>
    <mergeCell ref="Q7:W7"/>
    <mergeCell ref="A16:G16"/>
    <mergeCell ref="A25:G25"/>
    <mergeCell ref="I25:O25"/>
    <mergeCell ref="AB24:AB26"/>
    <mergeCell ref="Y5:Z5"/>
    <mergeCell ref="Y8:Z8"/>
    <mergeCell ref="Y7:Z7"/>
    <mergeCell ref="AB21:AB23"/>
    <mergeCell ref="AB17:AB19"/>
    <mergeCell ref="AB8:AB10"/>
    <mergeCell ref="AB13:AB14"/>
  </mergeCells>
  <phoneticPr fontId="12" type="noConversion"/>
  <conditionalFormatting sqref="A9:G14 I9:O14 Q9:W14 A18:G23 I18:O23 Q18:W23 A27:G32 I27:O32 Q27:W32 A36:G41 I36:O41 Q36:W41">
    <cfRule type="cellIs" dxfId="2" priority="1" stopIfTrue="1" operator="equal">
      <formula>""</formula>
    </cfRule>
    <cfRule type="expression" dxfId="1" priority="2" stopIfTrue="1">
      <formula>IF(AND(A9&gt;$Y$8,OR(ISNUMBER(MATCH(A9,$Y$17:$Y$32,0)),A9&lt;= INDEX($Y$17:$Y$103,MATCH(A9,$Y$17:$Y$32,1))-1+INDEX($Z$17:$Z$32,MATCH(A9,$Y$17:$Y$32,1)))),1,0)</formula>
    </cfRule>
    <cfRule type="expression" dxfId="0" priority="3" stopIfTrue="1">
      <formula>IF(OR(ISNUMBER(MATCH(A9,$Y$17:$Y$32,0)),A9&lt;= INDEX($Y$17:$Y$32,MATCH(A9,$Y$17:$Y$32,1))-1+INDEX($Z$17:$Z$32,MATCH(A9,$Y$17:$Y$32,1))),1,0)</formula>
    </cfRule>
  </conditionalFormatting>
  <printOptions horizontalCentered="1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A4" sqref="A4"/>
    </sheetView>
  </sheetViews>
  <sheetFormatPr defaultRowHeight="12.75" x14ac:dyDescent="0.2"/>
  <cols>
    <col min="1" max="1" width="5.5703125" style="7" customWidth="1"/>
    <col min="2" max="2" width="68.5703125" style="7" customWidth="1"/>
    <col min="3" max="3" width="4.7109375" style="7" customWidth="1"/>
    <col min="4" max="6" width="9.140625" style="7" customWidth="1"/>
  </cols>
  <sheetData>
    <row r="1" spans="1:4" ht="20.25" x14ac:dyDescent="0.2">
      <c r="A1" s="53" t="s">
        <v>10</v>
      </c>
      <c r="B1" s="54"/>
      <c r="C1" s="54"/>
      <c r="D1" s="55"/>
    </row>
    <row r="2" spans="1:4" x14ac:dyDescent="0.2">
      <c r="B2" s="68"/>
      <c r="C2" s="69"/>
      <c r="D2" s="69"/>
    </row>
    <row r="5" spans="1:4" ht="15.75" x14ac:dyDescent="0.2">
      <c r="A5" s="9" t="s">
        <v>11</v>
      </c>
    </row>
    <row r="6" spans="1:4" x14ac:dyDescent="0.2">
      <c r="A6" s="8" t="s">
        <v>23</v>
      </c>
      <c r="B6" s="10" t="s">
        <v>22</v>
      </c>
    </row>
    <row r="7" spans="1:4" x14ac:dyDescent="0.2">
      <c r="B7" s="11"/>
    </row>
    <row r="8" spans="1:4" ht="25.5" x14ac:dyDescent="0.2">
      <c r="A8" s="8" t="s">
        <v>24</v>
      </c>
      <c r="B8" s="11" t="s">
        <v>28</v>
      </c>
    </row>
    <row r="9" spans="1:4" x14ac:dyDescent="0.2">
      <c r="B9" s="11"/>
    </row>
    <row r="10" spans="1:4" ht="38.25" x14ac:dyDescent="0.2">
      <c r="B10" s="11" t="s">
        <v>29</v>
      </c>
    </row>
    <row r="11" spans="1:4" x14ac:dyDescent="0.2">
      <c r="B11" s="11"/>
    </row>
    <row r="12" spans="1:4" x14ac:dyDescent="0.2">
      <c r="A12" s="8" t="s">
        <v>25</v>
      </c>
      <c r="B12" s="11" t="s">
        <v>26</v>
      </c>
    </row>
    <row r="13" spans="1:4" x14ac:dyDescent="0.2">
      <c r="B13" s="11"/>
    </row>
    <row r="14" spans="1:4" ht="25.5" x14ac:dyDescent="0.2">
      <c r="B14" s="11" t="s">
        <v>27</v>
      </c>
    </row>
  </sheetData>
  <mergeCells count="1">
    <mergeCell ref="B2:D2"/>
  </mergeCells>
  <phoneticPr fontId="1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CycleCalendar</vt:lpstr>
      <vt:lpstr>Help</vt:lpstr>
      <vt:lpstr>CycleCalendar!Print_Area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Menstrual Cycle Calendar and Period Tracker</dc:title>
  <dc:creator>Vertex42.com</dc:creator>
  <dc:description>(c) 2014 Vertex42 LLC. All rights reserved.</dc:description>
  <cp:lastModifiedBy>Ghasli @ Ghazali, Mohamad Amir</cp:lastModifiedBy>
  <cp:lastPrinted>2018-04-30T19:05:01Z</cp:lastPrinted>
  <dcterms:created xsi:type="dcterms:W3CDTF">2008-12-11T21:42:43Z</dcterms:created>
  <dcterms:modified xsi:type="dcterms:W3CDTF">2022-11-14T17:42:46Z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2014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https://www.vertex42.com/calendars/menstrual-cycle-calendar.html</vt:lpwstr>
  </property>
</Properties>
</file>