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ly\06-04\Simple Home Budget Template\A4\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9" i="1" l="1"/>
  <c r="B39" i="1"/>
  <c r="D39" i="1" s="1"/>
  <c r="B38" i="1"/>
  <c r="B40" i="1" s="1"/>
  <c r="C35" i="1"/>
  <c r="B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35" i="1" s="1"/>
  <c r="D16" i="1"/>
  <c r="D15" i="1"/>
  <c r="D14" i="1"/>
  <c r="C10" i="1"/>
  <c r="C38" i="1" s="1"/>
  <c r="C40" i="1" s="1"/>
  <c r="B10" i="1"/>
  <c r="D9" i="1"/>
  <c r="D8" i="1"/>
  <c r="D10" i="1" s="1"/>
  <c r="D7" i="1"/>
  <c r="D6" i="1"/>
  <c r="D38" i="1" l="1"/>
  <c r="D40" i="1" s="1"/>
</calcChain>
</file>

<file path=xl/sharedStrings.xml><?xml version="1.0" encoding="utf-8"?>
<sst xmlns="http://schemas.openxmlformats.org/spreadsheetml/2006/main" count="43" uniqueCount="34">
  <si>
    <t>Home Budget Template</t>
  </si>
  <si>
    <t>INCOME</t>
  </si>
  <si>
    <t>PROJECTED</t>
  </si>
  <si>
    <t>ACTUAL</t>
  </si>
  <si>
    <t>VARIANCE</t>
  </si>
  <si>
    <t>Salary</t>
  </si>
  <si>
    <t>Income 1</t>
  </si>
  <si>
    <t>Income 2</t>
  </si>
  <si>
    <t>Others</t>
  </si>
  <si>
    <t>TOTAL</t>
  </si>
  <si>
    <t>EXPENDITURE</t>
  </si>
  <si>
    <t>Mortgage / Rent</t>
  </si>
  <si>
    <t>Insurance</t>
  </si>
  <si>
    <t>Taxes</t>
  </si>
  <si>
    <t>Electricity Bill</t>
  </si>
  <si>
    <t>Water/Sewage/Trash</t>
  </si>
  <si>
    <t>Internet</t>
  </si>
  <si>
    <t>Land Phone</t>
  </si>
  <si>
    <t>Maintenance</t>
  </si>
  <si>
    <t>Charity</t>
  </si>
  <si>
    <t>Utilities</t>
  </si>
  <si>
    <t>Vehicle Maintenance</t>
  </si>
  <si>
    <t>Personal Needs</t>
  </si>
  <si>
    <t>Groceries</t>
  </si>
  <si>
    <t>Veggies/Non-veggies/Fruits</t>
  </si>
  <si>
    <t>Gifts</t>
  </si>
  <si>
    <t>Vacation</t>
  </si>
  <si>
    <t>Repairs</t>
  </si>
  <si>
    <t>Fuel</t>
  </si>
  <si>
    <t>Mobile Bills</t>
  </si>
  <si>
    <t>Doctor Bills</t>
  </si>
  <si>
    <t>SUMMARY</t>
  </si>
  <si>
    <t>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</si>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</sst>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rgb="FF000000"/>
      <name val="Calibri"/>
    </font>
    <font>
      <b/>
      <sz val="26"/>
      <color rgb="FFF79646"/>
      <name val="Calibri"/>
    </font>
    <font>
      <b/>
      <sz val="24"/>
      <color rgb="FF4BACC6"/>
      <name val="Calibri"/>
    </font>
    <font>
      <b/>
      <sz val="12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EF6F0"/>
        <bgColor rgb="FFFEF6F0"/>
      </patternFill>
    </fill>
  </fills>
  <borders count="2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111111"/>
                </a:solidFill>
                <a:latin typeface="Calibri"/>
              </a:defRPr>
            </a:pPr>
            <a:r>
              <a:rPr lang="en-IN" sz="1400" b="0" i="0">
                <a:solidFill>
                  <a:srgbClr val="111111"/>
                </a:solidFill>
                <a:latin typeface="Calibri"/>
              </a:rPr>
              <a:t>SUMMARY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FAC09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11111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Sheet1!$A$38:$A$40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Sheet1!$B$38:$B$40</c:f>
              <c:numCache>
                <c:formatCode>"$"#,##0.00</c:formatCode>
                <c:ptCount val="3"/>
                <c:pt idx="0">
                  <c:v>10200</c:v>
                </c:pt>
                <c:pt idx="1">
                  <c:v>7465</c:v>
                </c:pt>
                <c:pt idx="2">
                  <c:v>2735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11111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Sheet1!$A$38:$A$40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Sheet1!$C$38:$C$40</c:f>
              <c:numCache>
                <c:formatCode>"$"#,##0.00</c:formatCode>
                <c:ptCount val="3"/>
                <c:pt idx="0">
                  <c:v>11500</c:v>
                </c:pt>
                <c:pt idx="1">
                  <c:v>8662</c:v>
                </c:pt>
                <c:pt idx="2">
                  <c:v>2838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20032"/>
        <c:axId val="-49813504"/>
      </c:barChart>
      <c:catAx>
        <c:axId val="-498200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Calibri"/>
              </a:defRPr>
            </a:pPr>
            <a:endParaRPr lang="en-US"/>
          </a:p>
        </c:txPr>
        <c:crossAx val="-49813504"/>
        <c:crosses val="autoZero"/>
        <c:auto val="1"/>
        <c:lblAlgn val="ctr"/>
        <c:lblOffset val="100"/>
        <c:noMultiLvlLbl val="1"/>
      </c:catAx>
      <c:valAx>
        <c:axId val="-4981350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Calibri"/>
              </a:defRPr>
            </a:pPr>
            <a:endParaRPr lang="en-US"/>
          </a:p>
        </c:txPr>
        <c:crossAx val="-49820032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11111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41</xdr:row>
      <xdr:rowOff>38100</xdr:rowOff>
    </xdr:from>
    <xdr:ext cx="5629275" cy="33623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view="pageLayout" topLeftCell="A25" zoomScaleNormal="100" workbookViewId="0">
      <selection activeCell="B5" sqref="B5"/>
    </sheetView>
  </sheetViews>
  <sheetFormatPr defaultColWidth="14.42578125" defaultRowHeight="15" customHeight="1" x14ac:dyDescent="0.25"/>
  <cols>
    <col min="1" max="1" width="29.28515625" customWidth="1"/>
    <col min="2" max="2" width="21" customWidth="1"/>
    <col min="3" max="3" width="20.140625" customWidth="1"/>
    <col min="4" max="4" width="20" customWidth="1"/>
    <col min="5" max="6" width="9.140625" customWidth="1"/>
    <col min="7" max="26" width="8.7109375" customWidth="1"/>
  </cols>
  <sheetData>
    <row r="1" spans="1:26" ht="15" customHeight="1" x14ac:dyDescent="0.25">
      <c r="A1" s="11" t="s">
        <v>0</v>
      </c>
      <c r="B1" s="12"/>
      <c r="C1" s="1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2"/>
      <c r="B2" s="12"/>
      <c r="C2" s="1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25">
      <c r="A3" s="12"/>
      <c r="B3" s="12"/>
      <c r="C3" s="1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2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 x14ac:dyDescent="0.25">
      <c r="A5" s="3" t="s">
        <v>1</v>
      </c>
      <c r="B5" s="4" t="s">
        <v>2</v>
      </c>
      <c r="C5" s="4" t="s">
        <v>3</v>
      </c>
      <c r="D5" s="4" t="s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25">
      <c r="A6" s="5" t="s">
        <v>5</v>
      </c>
      <c r="B6" s="6">
        <v>5000</v>
      </c>
      <c r="C6" s="7">
        <v>5200</v>
      </c>
      <c r="D6" s="6">
        <f t="shared" ref="D6:D9" si="0">B6-C6</f>
        <v>-200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25">
      <c r="A7" s="5" t="s">
        <v>6</v>
      </c>
      <c r="B7" s="6">
        <v>3000</v>
      </c>
      <c r="C7" s="7">
        <v>3500</v>
      </c>
      <c r="D7" s="6">
        <f t="shared" si="0"/>
        <v>-500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25">
      <c r="A8" s="5" t="s">
        <v>7</v>
      </c>
      <c r="B8" s="6">
        <v>1000</v>
      </c>
      <c r="C8" s="7">
        <v>1500</v>
      </c>
      <c r="D8" s="6">
        <f t="shared" si="0"/>
        <v>-500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 x14ac:dyDescent="0.25">
      <c r="A9" s="5" t="s">
        <v>8</v>
      </c>
      <c r="B9" s="6">
        <v>1200</v>
      </c>
      <c r="C9" s="7">
        <v>1300</v>
      </c>
      <c r="D9" s="6">
        <f t="shared" si="0"/>
        <v>-100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 x14ac:dyDescent="0.25">
      <c r="A10" s="3" t="s">
        <v>9</v>
      </c>
      <c r="B10" s="8">
        <f t="shared" ref="B10:D10" si="1">SUM(B6:B9)</f>
        <v>10200</v>
      </c>
      <c r="C10" s="8">
        <f t="shared" si="1"/>
        <v>11500</v>
      </c>
      <c r="D10" s="8">
        <f t="shared" si="1"/>
        <v>-1300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9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5">
      <c r="A13" s="3" t="s">
        <v>10</v>
      </c>
      <c r="B13" s="4" t="s">
        <v>2</v>
      </c>
      <c r="C13" s="4" t="s">
        <v>3</v>
      </c>
      <c r="D13" s="4" t="s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25">
      <c r="A14" s="5" t="s">
        <v>11</v>
      </c>
      <c r="B14" s="6">
        <v>900</v>
      </c>
      <c r="C14" s="7">
        <v>920</v>
      </c>
      <c r="D14" s="6">
        <f t="shared" ref="D14:D34" si="2">B14-C14</f>
        <v>-20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 x14ac:dyDescent="0.25">
      <c r="A15" s="5" t="s">
        <v>12</v>
      </c>
      <c r="B15" s="6">
        <v>75</v>
      </c>
      <c r="C15" s="7">
        <v>75</v>
      </c>
      <c r="D15" s="6">
        <f t="shared" si="2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25">
      <c r="A16" s="5" t="s">
        <v>13</v>
      </c>
      <c r="B16" s="6">
        <v>50</v>
      </c>
      <c r="C16" s="7">
        <v>50</v>
      </c>
      <c r="D16" s="6">
        <f t="shared" si="2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 x14ac:dyDescent="0.25">
      <c r="A17" s="5" t="s">
        <v>14</v>
      </c>
      <c r="B17" s="6">
        <v>120</v>
      </c>
      <c r="C17" s="7">
        <v>100</v>
      </c>
      <c r="D17" s="6">
        <f t="shared" si="2"/>
        <v>20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 x14ac:dyDescent="0.25">
      <c r="A18" s="5" t="s">
        <v>15</v>
      </c>
      <c r="B18" s="6">
        <v>100</v>
      </c>
      <c r="C18" s="7">
        <v>110</v>
      </c>
      <c r="D18" s="6">
        <f t="shared" si="2"/>
        <v>-10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 x14ac:dyDescent="0.25">
      <c r="A19" s="5" t="s">
        <v>16</v>
      </c>
      <c r="B19" s="6">
        <v>120</v>
      </c>
      <c r="C19" s="7">
        <v>110</v>
      </c>
      <c r="D19" s="6">
        <f t="shared" si="2"/>
        <v>10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 x14ac:dyDescent="0.25">
      <c r="A20" s="5" t="s">
        <v>17</v>
      </c>
      <c r="B20" s="6">
        <v>100</v>
      </c>
      <c r="C20" s="7">
        <v>120</v>
      </c>
      <c r="D20" s="6">
        <f t="shared" si="2"/>
        <v>-20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 x14ac:dyDescent="0.25">
      <c r="A21" s="5" t="s">
        <v>18</v>
      </c>
      <c r="B21" s="6">
        <v>500</v>
      </c>
      <c r="C21" s="7">
        <v>520</v>
      </c>
      <c r="D21" s="6">
        <f t="shared" si="2"/>
        <v>-20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 x14ac:dyDescent="0.25">
      <c r="A22" s="5" t="s">
        <v>19</v>
      </c>
      <c r="B22" s="6">
        <v>100</v>
      </c>
      <c r="C22" s="7">
        <v>120</v>
      </c>
      <c r="D22" s="6">
        <f t="shared" si="2"/>
        <v>-20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 x14ac:dyDescent="0.25">
      <c r="A23" s="5" t="s">
        <v>20</v>
      </c>
      <c r="B23" s="6">
        <v>1200</v>
      </c>
      <c r="C23" s="7">
        <v>1500</v>
      </c>
      <c r="D23" s="6">
        <f t="shared" si="2"/>
        <v>-300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 x14ac:dyDescent="0.25">
      <c r="A24" s="5" t="s">
        <v>21</v>
      </c>
      <c r="B24" s="6">
        <v>150</v>
      </c>
      <c r="C24" s="7">
        <v>190</v>
      </c>
      <c r="D24" s="6">
        <f t="shared" si="2"/>
        <v>-40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 x14ac:dyDescent="0.25">
      <c r="A25" s="5" t="s">
        <v>22</v>
      </c>
      <c r="B25" s="6">
        <v>1000</v>
      </c>
      <c r="C25" s="7">
        <v>1200</v>
      </c>
      <c r="D25" s="6">
        <f t="shared" si="2"/>
        <v>-200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 x14ac:dyDescent="0.25">
      <c r="A26" s="5" t="s">
        <v>23</v>
      </c>
      <c r="B26" s="6">
        <v>150</v>
      </c>
      <c r="C26" s="7">
        <v>120</v>
      </c>
      <c r="D26" s="6">
        <f t="shared" si="2"/>
        <v>30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 x14ac:dyDescent="0.25">
      <c r="A27" s="5" t="s">
        <v>24</v>
      </c>
      <c r="B27" s="6">
        <v>100</v>
      </c>
      <c r="C27" s="7">
        <v>110</v>
      </c>
      <c r="D27" s="6">
        <f t="shared" si="2"/>
        <v>-10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 x14ac:dyDescent="0.25">
      <c r="A28" s="5" t="s">
        <v>25</v>
      </c>
      <c r="B28" s="6">
        <v>100</v>
      </c>
      <c r="C28" s="7">
        <v>95</v>
      </c>
      <c r="D28" s="6">
        <f t="shared" si="2"/>
        <v>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 x14ac:dyDescent="0.25">
      <c r="A29" s="5" t="s">
        <v>26</v>
      </c>
      <c r="B29" s="6">
        <v>800</v>
      </c>
      <c r="C29" s="7">
        <v>1000</v>
      </c>
      <c r="D29" s="6">
        <f t="shared" si="2"/>
        <v>-200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 x14ac:dyDescent="0.25">
      <c r="A30" s="5" t="s">
        <v>27</v>
      </c>
      <c r="B30" s="6">
        <v>100</v>
      </c>
      <c r="C30" s="7">
        <v>102</v>
      </c>
      <c r="D30" s="6">
        <f t="shared" si="2"/>
        <v>-2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 x14ac:dyDescent="0.25">
      <c r="A31" s="5" t="s">
        <v>28</v>
      </c>
      <c r="B31" s="6">
        <v>100</v>
      </c>
      <c r="C31" s="7">
        <v>150</v>
      </c>
      <c r="D31" s="6">
        <f t="shared" si="2"/>
        <v>-50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25">
      <c r="A32" s="5" t="s">
        <v>29</v>
      </c>
      <c r="B32" s="6">
        <v>100</v>
      </c>
      <c r="C32" s="7">
        <v>120</v>
      </c>
      <c r="D32" s="6">
        <f t="shared" si="2"/>
        <v>-20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 x14ac:dyDescent="0.25">
      <c r="A33" s="5" t="s">
        <v>30</v>
      </c>
      <c r="B33" s="6">
        <v>100</v>
      </c>
      <c r="C33" s="7">
        <v>150</v>
      </c>
      <c r="D33" s="6">
        <f t="shared" si="2"/>
        <v>-50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 x14ac:dyDescent="0.25">
      <c r="A34" s="5" t="s">
        <v>8</v>
      </c>
      <c r="B34" s="6">
        <v>1500</v>
      </c>
      <c r="C34" s="7">
        <v>1800</v>
      </c>
      <c r="D34" s="6">
        <f t="shared" si="2"/>
        <v>-300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 x14ac:dyDescent="0.25">
      <c r="A35" s="3" t="s">
        <v>9</v>
      </c>
      <c r="B35" s="8">
        <f t="shared" ref="B35:D35" si="3">SUM(B14:B34)</f>
        <v>7465</v>
      </c>
      <c r="C35" s="8">
        <f t="shared" si="3"/>
        <v>8662</v>
      </c>
      <c r="D35" s="8">
        <f t="shared" si="3"/>
        <v>-1197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 x14ac:dyDescent="0.25">
      <c r="A36" s="1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 x14ac:dyDescent="0.25">
      <c r="A37" s="3" t="s">
        <v>31</v>
      </c>
      <c r="B37" s="4" t="s">
        <v>2</v>
      </c>
      <c r="C37" s="4" t="s">
        <v>3</v>
      </c>
      <c r="D37" s="4" t="s">
        <v>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 x14ac:dyDescent="0.25">
      <c r="A38" s="5" t="s">
        <v>1</v>
      </c>
      <c r="B38" s="6">
        <f t="shared" ref="B38:C38" si="4">B10</f>
        <v>10200</v>
      </c>
      <c r="C38" s="7">
        <f t="shared" si="4"/>
        <v>11500</v>
      </c>
      <c r="D38" s="6">
        <f t="shared" ref="D38:D39" si="5">B38-C38</f>
        <v>-1300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 x14ac:dyDescent="0.25">
      <c r="A39" s="5" t="s">
        <v>32</v>
      </c>
      <c r="B39" s="6">
        <f t="shared" ref="B39:C39" si="6">B35</f>
        <v>7465</v>
      </c>
      <c r="C39" s="7">
        <f t="shared" si="6"/>
        <v>8662</v>
      </c>
      <c r="D39" s="6">
        <f t="shared" si="5"/>
        <v>-1197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 x14ac:dyDescent="0.25">
      <c r="A40" s="3" t="s">
        <v>33</v>
      </c>
      <c r="B40" s="8">
        <f t="shared" ref="B40:D40" si="7">B38-B39</f>
        <v>2735</v>
      </c>
      <c r="C40" s="8">
        <f t="shared" si="7"/>
        <v>2838</v>
      </c>
      <c r="D40" s="8">
        <f t="shared" si="7"/>
        <v>-103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C3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Mounika</cp:lastModifiedBy>
  <dcterms:modified xsi:type="dcterms:W3CDTF">2022-04-06T12:19:20Z</dcterms:modified>
</cp:coreProperties>
</file>