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Startup Marketing Budget Template\Startup Marketing Budget Template_Excel\"/>
    </mc:Choice>
  </mc:AlternateContent>
  <xr:revisionPtr revIDLastSave="0" documentId="13_ncr:1_{180B2880-D301-4A47-B79B-7CB1472FD63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8" i="1" l="1"/>
  <c r="C33" i="1"/>
  <c r="C38" i="1" s="1"/>
  <c r="B33" i="1"/>
  <c r="D32" i="1"/>
  <c r="D31" i="1"/>
  <c r="D30" i="1"/>
  <c r="D29" i="1"/>
  <c r="D33" i="1" s="1"/>
  <c r="D38" i="1" s="1"/>
  <c r="D28" i="1"/>
  <c r="C25" i="1"/>
  <c r="C37" i="1" s="1"/>
  <c r="B25" i="1"/>
  <c r="B37" i="1" s="1"/>
  <c r="D24" i="1"/>
  <c r="D23" i="1"/>
  <c r="D22" i="1"/>
  <c r="D21" i="1"/>
  <c r="D25" i="1" s="1"/>
  <c r="D37" i="1" s="1"/>
  <c r="C18" i="1"/>
  <c r="C36" i="1" s="1"/>
  <c r="C39" i="1" s="1"/>
  <c r="B18" i="1"/>
  <c r="B36" i="1" s="1"/>
  <c r="B39" i="1" s="1"/>
  <c r="D17" i="1"/>
  <c r="D16" i="1"/>
  <c r="D15" i="1"/>
  <c r="D14" i="1"/>
  <c r="D13" i="1"/>
  <c r="D12" i="1"/>
  <c r="D11" i="1"/>
  <c r="D10" i="1"/>
  <c r="D18" i="1" s="1"/>
  <c r="D36" i="1" s="1"/>
  <c r="D39" i="1" s="1"/>
  <c r="B5" i="1"/>
  <c r="B6" i="1" l="1"/>
  <c r="B7" i="1" s="1"/>
  <c r="D5" i="1" s="1"/>
</calcChain>
</file>

<file path=xl/sharedStrings.xml><?xml version="1.0" encoding="utf-8"?>
<sst xmlns="http://schemas.openxmlformats.org/spreadsheetml/2006/main" count="47" uniqueCount="32">
  <si>
    <t>Startup Marketing Budget</t>
  </si>
  <si>
    <t>Organization Name:</t>
  </si>
  <si>
    <t>Budgeted Date:</t>
  </si>
  <si>
    <t>BALANCE</t>
  </si>
  <si>
    <t>Projected Amount:</t>
  </si>
  <si>
    <t>Actual Amount:</t>
  </si>
  <si>
    <t>Variance:</t>
  </si>
  <si>
    <t>Communication</t>
  </si>
  <si>
    <t>Projected Amount</t>
  </si>
  <si>
    <t xml:space="preserve">Actual Amount </t>
  </si>
  <si>
    <t>Difference</t>
  </si>
  <si>
    <t>Promotional Brochures</t>
  </si>
  <si>
    <t xml:space="preserve">Public Relation </t>
  </si>
  <si>
    <t>Promotional Videos</t>
  </si>
  <si>
    <t>Web Advertisements</t>
  </si>
  <si>
    <t>Subscriptions</t>
  </si>
  <si>
    <t>Tv Advertisement</t>
  </si>
  <si>
    <t>Email Floods</t>
  </si>
  <si>
    <t>Others</t>
  </si>
  <si>
    <t xml:space="preserve">Total </t>
  </si>
  <si>
    <t>Research Category</t>
  </si>
  <si>
    <t>Web Research</t>
  </si>
  <si>
    <t>Independent Research</t>
  </si>
  <si>
    <t>Competitive Analysis</t>
  </si>
  <si>
    <t>Events Category</t>
  </si>
  <si>
    <t>Actual Amount</t>
  </si>
  <si>
    <t>Launching Event</t>
  </si>
  <si>
    <t>Food/Dinner</t>
  </si>
  <si>
    <t>Demo  Video Promoting</t>
  </si>
  <si>
    <t>Entertainment</t>
  </si>
  <si>
    <t>Other</t>
  </si>
  <si>
    <t>Expenses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</si>
</sst>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scheme val="minor"/>
    </font>
    <font>
      <b/>
      <sz val="28"/>
      <color rgb="FF336699"/>
      <name val="Roboto"/>
    </font>
    <font>
      <sz val="28"/>
      <color theme="1"/>
      <name val="Roboto"/>
    </font>
    <font>
      <sz val="11"/>
      <color theme="1"/>
      <name val="Roboto"/>
    </font>
    <font>
      <sz val="11"/>
      <color rgb="FF262626"/>
      <name val="Roboto"/>
    </font>
    <font>
      <sz val="14"/>
      <color theme="1"/>
      <name val="Roboto"/>
    </font>
    <font>
      <b/>
      <sz val="12"/>
      <color theme="1"/>
      <name val="Roboto"/>
    </font>
    <font>
      <sz val="20"/>
      <color rgb="FF336699"/>
      <name val="Roboto"/>
    </font>
    <font>
      <sz val="22"/>
      <color rgb="FF00CC99"/>
      <name val="Roboto"/>
    </font>
    <font>
      <sz val="12"/>
      <color theme="0"/>
      <name val="Roboto"/>
    </font>
    <font>
      <b/>
      <sz val="12"/>
      <color rgb="FF336699"/>
      <name val="Roboto"/>
    </font>
  </fonts>
  <fills count="4">
    <fill>
      <patternFill patternType="none"/>
    </fill>
    <fill>
      <patternFill patternType="gray125"/>
    </fill>
    <fill>
      <patternFill patternType="solid">
        <fgColor rgb="FF336699"/>
        <bgColor rgb="FF336699"/>
      </patternFill>
    </fill>
    <fill>
      <patternFill patternType="solid">
        <fgColor rgb="FFF3F7FB"/>
        <bgColor rgb="FFF3F7FB"/>
      </patternFill>
    </fill>
  </fills>
  <borders count="12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medium">
        <color rgb="FFD8D8D8"/>
      </bottom>
      <diagonal/>
    </border>
    <border>
      <left/>
      <right/>
      <top style="thin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64" fontId="6" fillId="0" borderId="2" xfId="0" applyNumberFormat="1" applyFont="1" applyBorder="1" applyAlignment="1">
      <alignment horizontal="left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0" borderId="7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164" fontId="10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4" fillId="3" borderId="8" xfId="0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164" fontId="4" fillId="0" borderId="10" xfId="0" applyNumberFormat="1" applyFont="1" applyBorder="1" applyAlignment="1">
      <alignment horizontal="center" vertical="center"/>
    </xf>
    <xf numFmtId="0" fontId="3" fillId="0" borderId="1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Expenses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Sheet1!$B$35</c:f>
              <c:strCache>
                <c:ptCount val="1"/>
                <c:pt idx="0">
                  <c:v>Projected Amount</c:v>
                </c:pt>
              </c:strCache>
            </c:strRef>
          </c:tx>
          <c:spPr>
            <a:solidFill>
              <a:srgbClr val="33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Sheet1!$A$36:$A$38</c:f>
              <c:strCache>
                <c:ptCount val="3"/>
                <c:pt idx="0">
                  <c:v>Communication</c:v>
                </c:pt>
                <c:pt idx="1">
                  <c:v>Research Category</c:v>
                </c:pt>
                <c:pt idx="2">
                  <c:v>Events Category</c:v>
                </c:pt>
              </c:strCache>
            </c:strRef>
          </c:cat>
          <c:val>
            <c:numRef>
              <c:f>Sheet1!$B$36:$B$38</c:f>
              <c:numCache>
                <c:formatCode>"$"#,##0.00</c:formatCode>
                <c:ptCount val="3"/>
                <c:pt idx="0">
                  <c:v>23300</c:v>
                </c:pt>
                <c:pt idx="1">
                  <c:v>11200</c:v>
                </c:pt>
                <c:pt idx="2">
                  <c:v>17000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1A-4699-96F0-3B08B3C60676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Actual Amount</c:v>
                </c:pt>
              </c:strCache>
            </c:strRef>
          </c:tx>
          <c:spPr>
            <a:solidFill>
              <a:srgbClr val="F3F7F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Sheet1!$A$36:$A$38</c:f>
              <c:strCache>
                <c:ptCount val="3"/>
                <c:pt idx="0">
                  <c:v>Communication</c:v>
                </c:pt>
                <c:pt idx="1">
                  <c:v>Research Category</c:v>
                </c:pt>
                <c:pt idx="2">
                  <c:v>Events Category</c:v>
                </c:pt>
              </c:strCache>
            </c:strRef>
          </c:cat>
          <c:val>
            <c:numRef>
              <c:f>Sheet1!$C$36:$C$38</c:f>
              <c:numCache>
                <c:formatCode>"$"#,##0.00</c:formatCode>
                <c:ptCount val="3"/>
                <c:pt idx="0">
                  <c:v>21600</c:v>
                </c:pt>
                <c:pt idx="1">
                  <c:v>11000</c:v>
                </c:pt>
                <c:pt idx="2">
                  <c:v>17000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11A-4699-96F0-3B08B3C6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334870"/>
        <c:axId val="41459615"/>
      </c:barChart>
      <c:catAx>
        <c:axId val="301334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1459615"/>
        <c:crosses val="autoZero"/>
        <c:auto val="1"/>
        <c:lblAlgn val="ctr"/>
        <c:lblOffset val="100"/>
        <c:noMultiLvlLbl val="1"/>
      </c:catAx>
      <c:valAx>
        <c:axId val="414596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013348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40</xdr:row>
      <xdr:rowOff>0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58" zoomScaleNormal="100" workbookViewId="0">
      <selection sqref="A1:D1"/>
    </sheetView>
  </sheetViews>
  <sheetFormatPr defaultColWidth="14.453125" defaultRowHeight="15" customHeight="1" x14ac:dyDescent="0.35"/>
  <cols>
    <col min="1" max="1" width="23.7265625" customWidth="1"/>
    <col min="2" max="2" width="22" customWidth="1"/>
    <col min="3" max="3" width="20.453125" customWidth="1"/>
    <col min="4" max="4" width="19.453125" customWidth="1"/>
    <col min="5" max="5" width="18.54296875" customWidth="1"/>
    <col min="6" max="6" width="9.08984375" customWidth="1"/>
    <col min="7" max="26" width="8.7265625" customWidth="1"/>
  </cols>
  <sheetData>
    <row r="1" spans="1:26" ht="45" customHeight="1" x14ac:dyDescent="0.35">
      <c r="A1" s="27" t="s">
        <v>0</v>
      </c>
      <c r="B1" s="28"/>
      <c r="C1" s="28"/>
      <c r="D1" s="28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35">
      <c r="A3" s="3" t="s">
        <v>1</v>
      </c>
      <c r="B3" s="4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4">
      <c r="A4" s="3" t="s">
        <v>2</v>
      </c>
      <c r="B4" s="6"/>
      <c r="C4" s="7"/>
      <c r="D4" s="8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35">
      <c r="A5" s="3" t="s">
        <v>4</v>
      </c>
      <c r="B5" s="9">
        <f>B18+B25+B33</f>
        <v>51500</v>
      </c>
      <c r="C5" s="2"/>
      <c r="D5" s="29">
        <f>B7</f>
        <v>1900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35">
      <c r="A6" s="3" t="s">
        <v>5</v>
      </c>
      <c r="B6" s="9">
        <f>C18+C25+C33</f>
        <v>49600</v>
      </c>
      <c r="C6" s="10"/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35">
      <c r="A7" s="3" t="s">
        <v>6</v>
      </c>
      <c r="B7" s="9">
        <f>B5-B6</f>
        <v>1900</v>
      </c>
      <c r="C7" s="5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35">
      <c r="A9" s="11" t="s">
        <v>7</v>
      </c>
      <c r="B9" s="12" t="s">
        <v>8</v>
      </c>
      <c r="C9" s="12" t="s">
        <v>9</v>
      </c>
      <c r="D9" s="12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35">
      <c r="A10" s="13" t="s">
        <v>11</v>
      </c>
      <c r="B10" s="14">
        <v>3500</v>
      </c>
      <c r="C10" s="14">
        <v>3000</v>
      </c>
      <c r="D10" s="14">
        <f t="shared" ref="D10:D17" si="0">B10-C10</f>
        <v>500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35">
      <c r="A11" s="15" t="s">
        <v>12</v>
      </c>
      <c r="B11" s="16">
        <v>3000</v>
      </c>
      <c r="C11" s="16">
        <v>2500</v>
      </c>
      <c r="D11" s="16">
        <f t="shared" si="0"/>
        <v>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13</v>
      </c>
      <c r="B12" s="16">
        <v>4000</v>
      </c>
      <c r="C12" s="16">
        <v>3600</v>
      </c>
      <c r="D12" s="16">
        <f t="shared" si="0"/>
        <v>400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35">
      <c r="A13" s="15" t="s">
        <v>14</v>
      </c>
      <c r="B13" s="16">
        <v>1200</v>
      </c>
      <c r="C13" s="16">
        <v>1250</v>
      </c>
      <c r="D13" s="16">
        <f t="shared" si="0"/>
        <v>-50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35">
      <c r="A14" s="15" t="s">
        <v>15</v>
      </c>
      <c r="B14" s="16">
        <v>1000</v>
      </c>
      <c r="C14" s="16">
        <v>1250</v>
      </c>
      <c r="D14" s="16">
        <f t="shared" si="0"/>
        <v>-250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35">
      <c r="A15" s="15" t="s">
        <v>16</v>
      </c>
      <c r="B15" s="16">
        <v>3600</v>
      </c>
      <c r="C15" s="16">
        <v>3000</v>
      </c>
      <c r="D15" s="16">
        <f t="shared" si="0"/>
        <v>600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35">
      <c r="A16" s="15" t="s">
        <v>17</v>
      </c>
      <c r="B16" s="16">
        <v>4000</v>
      </c>
      <c r="C16" s="16">
        <v>4000</v>
      </c>
      <c r="D16" s="16">
        <f t="shared" si="0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35">
      <c r="A17" s="17" t="s">
        <v>18</v>
      </c>
      <c r="B17" s="18">
        <v>3000</v>
      </c>
      <c r="C17" s="18">
        <v>3000</v>
      </c>
      <c r="D17" s="18">
        <f t="shared" si="0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35">
      <c r="A18" s="19" t="s">
        <v>19</v>
      </c>
      <c r="B18" s="20">
        <f t="shared" ref="B18:D18" si="1">SUM(B10:B17)</f>
        <v>23300</v>
      </c>
      <c r="C18" s="20">
        <f t="shared" si="1"/>
        <v>21600</v>
      </c>
      <c r="D18" s="20">
        <f t="shared" si="1"/>
        <v>1700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35">
      <c r="A19" s="21"/>
      <c r="B19" s="21"/>
      <c r="C19" s="21"/>
      <c r="D19" s="2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35">
      <c r="A20" s="11" t="s">
        <v>20</v>
      </c>
      <c r="B20" s="12" t="s">
        <v>8</v>
      </c>
      <c r="C20" s="12" t="s">
        <v>9</v>
      </c>
      <c r="D20" s="12" t="s">
        <v>10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35">
      <c r="A21" s="13" t="s">
        <v>21</v>
      </c>
      <c r="B21" s="14">
        <v>4000</v>
      </c>
      <c r="C21" s="14">
        <v>4500</v>
      </c>
      <c r="D21" s="14">
        <f t="shared" ref="D21:D24" si="2">B21-C21</f>
        <v>-500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35">
      <c r="A22" s="22" t="s">
        <v>22</v>
      </c>
      <c r="B22" s="23">
        <v>3500</v>
      </c>
      <c r="C22" s="23">
        <v>3000</v>
      </c>
      <c r="D22" s="23">
        <f t="shared" si="2"/>
        <v>500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35">
      <c r="A23" s="22" t="s">
        <v>23</v>
      </c>
      <c r="B23" s="23">
        <v>2200</v>
      </c>
      <c r="C23" s="23">
        <v>2000</v>
      </c>
      <c r="D23" s="23">
        <f t="shared" si="2"/>
        <v>200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 x14ac:dyDescent="0.35">
      <c r="A24" s="24" t="s">
        <v>18</v>
      </c>
      <c r="B24" s="25">
        <v>1500</v>
      </c>
      <c r="C24" s="25">
        <v>1500</v>
      </c>
      <c r="D24" s="25">
        <f t="shared" si="2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 x14ac:dyDescent="0.35">
      <c r="A25" s="19" t="s">
        <v>19</v>
      </c>
      <c r="B25" s="20">
        <f t="shared" ref="B25:D25" si="3">SUM(B21:B24)</f>
        <v>11200</v>
      </c>
      <c r="C25" s="20">
        <f t="shared" si="3"/>
        <v>11000</v>
      </c>
      <c r="D25" s="20">
        <f t="shared" si="3"/>
        <v>200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 x14ac:dyDescent="0.35">
      <c r="A26" s="26"/>
      <c r="B26" s="26"/>
      <c r="C26" s="26"/>
      <c r="D26" s="2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 x14ac:dyDescent="0.35">
      <c r="A27" s="11" t="s">
        <v>24</v>
      </c>
      <c r="B27" s="12" t="s">
        <v>8</v>
      </c>
      <c r="C27" s="12" t="s">
        <v>25</v>
      </c>
      <c r="D27" s="12" t="s">
        <v>10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 x14ac:dyDescent="0.35">
      <c r="A28" s="13" t="s">
        <v>26</v>
      </c>
      <c r="B28" s="14">
        <v>3000</v>
      </c>
      <c r="C28" s="14">
        <v>3000</v>
      </c>
      <c r="D28" s="14">
        <f t="shared" ref="D28:D32" si="4">B28-C28</f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 x14ac:dyDescent="0.35">
      <c r="A29" s="15" t="s">
        <v>27</v>
      </c>
      <c r="B29" s="16">
        <v>5000</v>
      </c>
      <c r="C29" s="16">
        <v>5000</v>
      </c>
      <c r="D29" s="16">
        <f t="shared" si="4"/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 x14ac:dyDescent="0.35">
      <c r="A30" s="15" t="s">
        <v>28</v>
      </c>
      <c r="B30" s="16">
        <v>2000</v>
      </c>
      <c r="C30" s="16">
        <v>2000</v>
      </c>
      <c r="D30" s="16">
        <f t="shared" si="4"/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 x14ac:dyDescent="0.35">
      <c r="A31" s="15" t="s">
        <v>29</v>
      </c>
      <c r="B31" s="16">
        <v>4000</v>
      </c>
      <c r="C31" s="16">
        <v>4000</v>
      </c>
      <c r="D31" s="16">
        <f t="shared" si="4"/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 x14ac:dyDescent="0.35">
      <c r="A32" s="17" t="s">
        <v>30</v>
      </c>
      <c r="B32" s="18">
        <v>3000</v>
      </c>
      <c r="C32" s="18">
        <v>3000</v>
      </c>
      <c r="D32" s="18">
        <f t="shared" si="4"/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35">
      <c r="A33" s="19" t="s">
        <v>19</v>
      </c>
      <c r="B33" s="20">
        <f t="shared" ref="B33:D33" si="5">SUM(B28:B32)</f>
        <v>17000</v>
      </c>
      <c r="C33" s="20">
        <f t="shared" si="5"/>
        <v>17000</v>
      </c>
      <c r="D33" s="20">
        <f t="shared" si="5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5">
      <c r="A35" s="11" t="s">
        <v>31</v>
      </c>
      <c r="B35" s="12" t="s">
        <v>8</v>
      </c>
      <c r="C35" s="12" t="s">
        <v>25</v>
      </c>
      <c r="D35" s="12" t="s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 x14ac:dyDescent="0.35">
      <c r="A36" s="13" t="s">
        <v>7</v>
      </c>
      <c r="B36" s="14">
        <f t="shared" ref="B36:D36" si="6">B18</f>
        <v>23300</v>
      </c>
      <c r="C36" s="14">
        <f t="shared" si="6"/>
        <v>21600</v>
      </c>
      <c r="D36" s="14">
        <f t="shared" si="6"/>
        <v>1700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 x14ac:dyDescent="0.35">
      <c r="A37" s="15" t="s">
        <v>20</v>
      </c>
      <c r="B37" s="16">
        <f t="shared" ref="B37:D37" si="7">B25</f>
        <v>11200</v>
      </c>
      <c r="C37" s="16">
        <f t="shared" si="7"/>
        <v>11000</v>
      </c>
      <c r="D37" s="16">
        <f t="shared" si="7"/>
        <v>200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 x14ac:dyDescent="0.35">
      <c r="A38" s="15" t="s">
        <v>24</v>
      </c>
      <c r="B38" s="16">
        <f t="shared" ref="B38:D38" si="8">B33</f>
        <v>17000</v>
      </c>
      <c r="C38" s="16">
        <f t="shared" si="8"/>
        <v>17000</v>
      </c>
      <c r="D38" s="16">
        <f t="shared" si="8"/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 x14ac:dyDescent="0.35">
      <c r="A39" s="19" t="s">
        <v>19</v>
      </c>
      <c r="B39" s="20">
        <f t="shared" ref="B39:D39" si="9">SUM(B36:B38)</f>
        <v>51500</v>
      </c>
      <c r="C39" s="20">
        <f t="shared" si="9"/>
        <v>49600</v>
      </c>
      <c r="D39" s="20">
        <f t="shared" si="9"/>
        <v>1900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D1"/>
    <mergeCell ref="D5:D6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2022-04-07T06:29:20Z</dcterms:modified>
</cp:coreProperties>
</file>