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ghaza012\Downloads\EXCEL SPREADSHEET TEMPLATE\DEBT REDUCTION CALCULATION\"/>
    </mc:Choice>
  </mc:AlternateContent>
  <bookViews>
    <workbookView xWindow="0" yWindow="0" windowWidth="28800" windowHeight="12210"/>
  </bookViews>
  <sheets>
    <sheet name="Calculator" sheetId="2" r:id="rId1"/>
    <sheet name="Help" sheetId="4" r:id="rId2"/>
  </sheets>
  <definedNames>
    <definedName name="dynamicPrintArea" localSheetId="0">OFFSET(Calculator!$A$1,0,0,ROW(Calculator!$A$27)+1+Calculator!$D$21,11)</definedName>
    <definedName name="_xlnm.Print_Area" localSheetId="0">Calculator!dynamicPrintArea</definedName>
    <definedName name="_xlnm.Print_Area" localSheetId="1">Help!$A:$C</definedName>
    <definedName name="_xlnm.Print_Titles" localSheetId="0">Calculator!$27:$27</definedName>
    <definedName name="valuevx">42.314159</definedName>
    <definedName name="vertex42_copyright" hidden="1">"© 2017 Vertex42 LLC"</definedName>
    <definedName name="vertex42_id" hidden="1">"balance-transfer-calculator.xlsx"</definedName>
    <definedName name="vertex42_title" hidden="1">"Balance Transfer Calculator"</definedName>
  </definedNames>
  <calcPr calcId="162913"/>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5" i="2" l="1"/>
  <c r="B388" i="2" l="1"/>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29" i="2" l="1"/>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K28" i="2"/>
  <c r="G29" i="2" s="1"/>
  <c r="I29" i="2" s="1"/>
  <c r="J29" i="2" l="1"/>
  <c r="K29" i="2" s="1"/>
  <c r="G30" i="2" s="1"/>
  <c r="I30" i="2" s="1"/>
  <c r="J30" i="2" l="1"/>
  <c r="K30" i="2" s="1"/>
  <c r="G31" i="2" s="1"/>
  <c r="I31" i="2" s="1"/>
  <c r="J31" i="2" l="1"/>
  <c r="K31" i="2" s="1"/>
  <c r="G32" i="2" s="1"/>
  <c r="E28" i="2"/>
  <c r="A29" i="2" s="1"/>
  <c r="C29" i="2" s="1"/>
  <c r="I32" i="2" l="1"/>
  <c r="J32" i="2" s="1"/>
  <c r="K32" i="2" s="1"/>
  <c r="G33" i="2" s="1"/>
  <c r="I33" i="2" s="1"/>
  <c r="D29" i="2"/>
  <c r="E29" i="2" s="1"/>
  <c r="J33" i="2" l="1"/>
  <c r="K33" i="2" s="1"/>
  <c r="G34" i="2" s="1"/>
  <c r="I34" i="2" l="1"/>
  <c r="J34" i="2" s="1"/>
  <c r="K34" i="2" s="1"/>
  <c r="G35" i="2" s="1"/>
  <c r="A30" i="2"/>
  <c r="C30" i="2" s="1"/>
  <c r="I35" i="2" l="1"/>
  <c r="J35" i="2" s="1"/>
  <c r="K35" i="2" s="1"/>
  <c r="G36" i="2" s="1"/>
  <c r="I36" i="2" l="1"/>
  <c r="J36" i="2" s="1"/>
  <c r="K36" i="2" s="1"/>
  <c r="G37" i="2" s="1"/>
  <c r="D30" i="2"/>
  <c r="I37" i="2" l="1"/>
  <c r="J37" i="2"/>
  <c r="K37" i="2" s="1"/>
  <c r="G38" i="2" s="1"/>
  <c r="I38" i="2" s="1"/>
  <c r="E30" i="2"/>
  <c r="A31" i="2" s="1"/>
  <c r="C31" i="2" s="1"/>
  <c r="J38" i="2" l="1"/>
  <c r="K38" i="2" s="1"/>
  <c r="G39" i="2" s="1"/>
  <c r="I39" i="2" s="1"/>
  <c r="J39" i="2" l="1"/>
  <c r="K39" i="2" s="1"/>
  <c r="G40" i="2" s="1"/>
  <c r="I40" i="2" s="1"/>
  <c r="D31" i="2"/>
  <c r="E31" i="2" s="1"/>
  <c r="A32" i="2" s="1"/>
  <c r="C32" i="2" s="1"/>
  <c r="J40" i="2" l="1"/>
  <c r="K40" i="2" s="1"/>
  <c r="G41" i="2" s="1"/>
  <c r="I41" i="2" s="1"/>
  <c r="J41" i="2" s="1"/>
  <c r="K41" i="2" s="1"/>
  <c r="G42" i="2" s="1"/>
  <c r="I42" i="2" s="1"/>
  <c r="J42" i="2" l="1"/>
  <c r="K42" i="2" s="1"/>
  <c r="G43" i="2" s="1"/>
  <c r="I43" i="2" s="1"/>
  <c r="D32" i="2"/>
  <c r="J43" i="2" l="1"/>
  <c r="K43" i="2" s="1"/>
  <c r="G44" i="2" s="1"/>
  <c r="I44" i="2" s="1"/>
  <c r="E32" i="2"/>
  <c r="A33" i="2" s="1"/>
  <c r="C33" i="2" s="1"/>
  <c r="J44" i="2" l="1"/>
  <c r="K44" i="2" s="1"/>
  <c r="G45" i="2" s="1"/>
  <c r="I45" i="2" s="1"/>
  <c r="J45" i="2" l="1"/>
  <c r="K45" i="2" s="1"/>
  <c r="G46" i="2" s="1"/>
  <c r="I46" i="2" s="1"/>
  <c r="D33" i="2"/>
  <c r="J46" i="2" l="1"/>
  <c r="K46" i="2" s="1"/>
  <c r="G47" i="2" s="1"/>
  <c r="I47" i="2" s="1"/>
  <c r="E33" i="2"/>
  <c r="A34" i="2" s="1"/>
  <c r="C34" i="2" s="1"/>
  <c r="J47" i="2" l="1"/>
  <c r="K47" i="2" s="1"/>
  <c r="G48" i="2" s="1"/>
  <c r="I48" i="2" s="1"/>
  <c r="J48" i="2" l="1"/>
  <c r="K48" i="2" s="1"/>
  <c r="G49" i="2" s="1"/>
  <c r="I49" i="2" s="1"/>
  <c r="D34" i="2"/>
  <c r="J49" i="2" l="1"/>
  <c r="K49" i="2" s="1"/>
  <c r="G50" i="2" s="1"/>
  <c r="I50" i="2" s="1"/>
  <c r="E34" i="2"/>
  <c r="A35" i="2" s="1"/>
  <c r="C35" i="2" s="1"/>
  <c r="J50" i="2" l="1"/>
  <c r="K50" i="2" s="1"/>
  <c r="G51" i="2" s="1"/>
  <c r="I51" i="2" s="1"/>
  <c r="J51" i="2" l="1"/>
  <c r="K51" i="2" s="1"/>
  <c r="G52" i="2" s="1"/>
  <c r="I52" i="2" s="1"/>
  <c r="D35" i="2"/>
  <c r="J52" i="2" l="1"/>
  <c r="K52" i="2" s="1"/>
  <c r="G53" i="2" s="1"/>
  <c r="I53" i="2" s="1"/>
  <c r="E35" i="2"/>
  <c r="A36" i="2" s="1"/>
  <c r="C36" i="2" s="1"/>
  <c r="J53" i="2" l="1"/>
  <c r="K53" i="2" s="1"/>
  <c r="G54" i="2" s="1"/>
  <c r="I54" i="2" s="1"/>
  <c r="J54" i="2" l="1"/>
  <c r="K54" i="2" s="1"/>
  <c r="G55" i="2" s="1"/>
  <c r="I55" i="2" s="1"/>
  <c r="D36" i="2"/>
  <c r="J55" i="2" l="1"/>
  <c r="K55" i="2" s="1"/>
  <c r="G56" i="2" s="1"/>
  <c r="I56" i="2" s="1"/>
  <c r="E36" i="2"/>
  <c r="A37" i="2" s="1"/>
  <c r="C37" i="2" s="1"/>
  <c r="J56" i="2" l="1"/>
  <c r="K56" i="2" s="1"/>
  <c r="G57" i="2" s="1"/>
  <c r="I57" i="2" s="1"/>
  <c r="J57" i="2" l="1"/>
  <c r="K57" i="2" s="1"/>
  <c r="G58" i="2" s="1"/>
  <c r="I58" i="2" s="1"/>
  <c r="D37" i="2"/>
  <c r="E37" i="2" s="1"/>
  <c r="A38" i="2" s="1"/>
  <c r="C38" i="2" s="1"/>
  <c r="J58" i="2" l="1"/>
  <c r="K58" i="2" s="1"/>
  <c r="G59" i="2" s="1"/>
  <c r="I59" i="2" s="1"/>
  <c r="J59" i="2" l="1"/>
  <c r="K59" i="2" s="1"/>
  <c r="G60" i="2" s="1"/>
  <c r="I60" i="2" s="1"/>
  <c r="D38" i="2"/>
  <c r="J60" i="2" l="1"/>
  <c r="K60" i="2" s="1"/>
  <c r="G61" i="2" s="1"/>
  <c r="I61" i="2" s="1"/>
  <c r="E38" i="2"/>
  <c r="A39" i="2" s="1"/>
  <c r="C39" i="2" s="1"/>
  <c r="J61" i="2" l="1"/>
  <c r="K61" i="2" s="1"/>
  <c r="G62" i="2" s="1"/>
  <c r="I62" i="2" s="1"/>
  <c r="J62" i="2" l="1"/>
  <c r="K62" i="2" s="1"/>
  <c r="G63" i="2" s="1"/>
  <c r="I63" i="2" s="1"/>
  <c r="D39" i="2"/>
  <c r="J63" i="2" l="1"/>
  <c r="K63" i="2" s="1"/>
  <c r="G64" i="2" s="1"/>
  <c r="I64" i="2" s="1"/>
  <c r="E39" i="2"/>
  <c r="A40" i="2" s="1"/>
  <c r="C40" i="2" s="1"/>
  <c r="J64" i="2" l="1"/>
  <c r="K64" i="2" s="1"/>
  <c r="G65" i="2" s="1"/>
  <c r="I65" i="2" s="1"/>
  <c r="J65" i="2" l="1"/>
  <c r="K65" i="2" s="1"/>
  <c r="G66" i="2" s="1"/>
  <c r="I66" i="2" s="1"/>
  <c r="D40" i="2"/>
  <c r="J66" i="2" l="1"/>
  <c r="K66" i="2" s="1"/>
  <c r="G67" i="2" s="1"/>
  <c r="I67" i="2" s="1"/>
  <c r="E40" i="2"/>
  <c r="A41" i="2" s="1"/>
  <c r="C41" i="2" s="1"/>
  <c r="J67" i="2" l="1"/>
  <c r="K67" i="2" s="1"/>
  <c r="G68" i="2" s="1"/>
  <c r="I68" i="2" s="1"/>
  <c r="J68" i="2" l="1"/>
  <c r="K68" i="2" s="1"/>
  <c r="G69" i="2" s="1"/>
  <c r="I69" i="2" s="1"/>
  <c r="D41" i="2"/>
  <c r="J69" i="2" l="1"/>
  <c r="K69" i="2" s="1"/>
  <c r="G70" i="2" s="1"/>
  <c r="I70" i="2" s="1"/>
  <c r="E41" i="2"/>
  <c r="A42" i="2" s="1"/>
  <c r="C42" i="2" s="1"/>
  <c r="J70" i="2" l="1"/>
  <c r="K70" i="2" s="1"/>
  <c r="G71" i="2" s="1"/>
  <c r="I71" i="2" s="1"/>
  <c r="J71" i="2" l="1"/>
  <c r="K71" i="2" s="1"/>
  <c r="G72" i="2" s="1"/>
  <c r="I72" i="2" s="1"/>
  <c r="D42" i="2"/>
  <c r="J72" i="2" l="1"/>
  <c r="K72" i="2" s="1"/>
  <c r="G73" i="2" s="1"/>
  <c r="I73" i="2" s="1"/>
  <c r="E42" i="2"/>
  <c r="A43" i="2" s="1"/>
  <c r="C43" i="2" s="1"/>
  <c r="J73" i="2" l="1"/>
  <c r="K73" i="2" s="1"/>
  <c r="G74" i="2" s="1"/>
  <c r="I74" i="2" s="1"/>
  <c r="J74" i="2" l="1"/>
  <c r="K74" i="2" s="1"/>
  <c r="G75" i="2" s="1"/>
  <c r="I75" i="2" s="1"/>
  <c r="D43" i="2"/>
  <c r="J75" i="2" l="1"/>
  <c r="K75" i="2" s="1"/>
  <c r="G76" i="2" s="1"/>
  <c r="I76" i="2" s="1"/>
  <c r="E43" i="2"/>
  <c r="A44" i="2" s="1"/>
  <c r="C44" i="2" s="1"/>
  <c r="J76" i="2" l="1"/>
  <c r="K76" i="2" s="1"/>
  <c r="G77" i="2" s="1"/>
  <c r="I77" i="2" s="1"/>
  <c r="J77" i="2" l="1"/>
  <c r="K77" i="2" s="1"/>
  <c r="G78" i="2" s="1"/>
  <c r="I78" i="2" s="1"/>
  <c r="D44" i="2"/>
  <c r="J78" i="2" l="1"/>
  <c r="K78" i="2" s="1"/>
  <c r="G79" i="2" s="1"/>
  <c r="I79" i="2" s="1"/>
  <c r="E44" i="2"/>
  <c r="A45" i="2" s="1"/>
  <c r="C45" i="2" s="1"/>
  <c r="J79" i="2" l="1"/>
  <c r="K79" i="2" s="1"/>
  <c r="G80" i="2" s="1"/>
  <c r="I80" i="2" s="1"/>
  <c r="J80" i="2" l="1"/>
  <c r="K80" i="2" s="1"/>
  <c r="G81" i="2" s="1"/>
  <c r="I81" i="2" s="1"/>
  <c r="D45" i="2"/>
  <c r="J81" i="2" l="1"/>
  <c r="K81" i="2" s="1"/>
  <c r="G82" i="2" s="1"/>
  <c r="I82" i="2" s="1"/>
  <c r="E45" i="2"/>
  <c r="A46" i="2" s="1"/>
  <c r="C46" i="2" s="1"/>
  <c r="J82" i="2" l="1"/>
  <c r="K82" i="2" s="1"/>
  <c r="G83" i="2" s="1"/>
  <c r="I83" i="2" s="1"/>
  <c r="J83" i="2" l="1"/>
  <c r="K83" i="2" s="1"/>
  <c r="G84" i="2" s="1"/>
  <c r="I84" i="2" s="1"/>
  <c r="D46" i="2"/>
  <c r="J84" i="2" l="1"/>
  <c r="K84" i="2" s="1"/>
  <c r="G85" i="2" s="1"/>
  <c r="I85" i="2" s="1"/>
  <c r="E46" i="2"/>
  <c r="A47" i="2" s="1"/>
  <c r="C47" i="2" s="1"/>
  <c r="J85" i="2" l="1"/>
  <c r="K85" i="2" s="1"/>
  <c r="G86" i="2" s="1"/>
  <c r="I86" i="2" s="1"/>
  <c r="J86" i="2" l="1"/>
  <c r="K86" i="2" s="1"/>
  <c r="G87" i="2" s="1"/>
  <c r="I87" i="2" s="1"/>
  <c r="D47" i="2"/>
  <c r="J87" i="2" l="1"/>
  <c r="K87" i="2" s="1"/>
  <c r="G88" i="2" s="1"/>
  <c r="I88" i="2" s="1"/>
  <c r="E47" i="2"/>
  <c r="A48" i="2" s="1"/>
  <c r="C48" i="2" s="1"/>
  <c r="J88" i="2" l="1"/>
  <c r="K88" i="2" s="1"/>
  <c r="G89" i="2" s="1"/>
  <c r="I89" i="2" s="1"/>
  <c r="J89" i="2" l="1"/>
  <c r="K89" i="2" s="1"/>
  <c r="G90" i="2" s="1"/>
  <c r="I90" i="2" s="1"/>
  <c r="D48" i="2"/>
  <c r="J90" i="2" l="1"/>
  <c r="K90" i="2" s="1"/>
  <c r="G91" i="2" s="1"/>
  <c r="I91" i="2" s="1"/>
  <c r="E48" i="2"/>
  <c r="A49" i="2" s="1"/>
  <c r="C49" i="2" s="1"/>
  <c r="J91" i="2" l="1"/>
  <c r="K91" i="2" s="1"/>
  <c r="G92" i="2" s="1"/>
  <c r="I92" i="2" s="1"/>
  <c r="J92" i="2" l="1"/>
  <c r="K92" i="2" s="1"/>
  <c r="G93" i="2" s="1"/>
  <c r="I93" i="2" s="1"/>
  <c r="D49" i="2"/>
  <c r="J93" i="2" l="1"/>
  <c r="K93" i="2" s="1"/>
  <c r="G94" i="2" s="1"/>
  <c r="I94" i="2" s="1"/>
  <c r="E49" i="2"/>
  <c r="A50" i="2" s="1"/>
  <c r="C50" i="2" s="1"/>
  <c r="J94" i="2" l="1"/>
  <c r="K94" i="2" s="1"/>
  <c r="G95" i="2" s="1"/>
  <c r="I95" i="2" s="1"/>
  <c r="J95" i="2" l="1"/>
  <c r="K95" i="2" s="1"/>
  <c r="G96" i="2" s="1"/>
  <c r="I96" i="2" s="1"/>
  <c r="D50" i="2"/>
  <c r="J96" i="2" l="1"/>
  <c r="K96" i="2" s="1"/>
  <c r="G97" i="2" s="1"/>
  <c r="I97" i="2" s="1"/>
  <c r="E50" i="2"/>
  <c r="A51" i="2" s="1"/>
  <c r="C51" i="2" s="1"/>
  <c r="J97" i="2" l="1"/>
  <c r="K97" i="2" s="1"/>
  <c r="G98" i="2" s="1"/>
  <c r="I98" i="2" s="1"/>
  <c r="J98" i="2" l="1"/>
  <c r="K98" i="2" s="1"/>
  <c r="G99" i="2" s="1"/>
  <c r="I99" i="2" s="1"/>
  <c r="D51" i="2"/>
  <c r="J99" i="2" l="1"/>
  <c r="K99" i="2" s="1"/>
  <c r="G100" i="2" s="1"/>
  <c r="I100" i="2" s="1"/>
  <c r="E51" i="2"/>
  <c r="A52" i="2" s="1"/>
  <c r="C52" i="2" s="1"/>
  <c r="J100" i="2" l="1"/>
  <c r="K100" i="2" s="1"/>
  <c r="G101" i="2" s="1"/>
  <c r="I101" i="2" s="1"/>
  <c r="J101" i="2" l="1"/>
  <c r="K101" i="2" s="1"/>
  <c r="G102" i="2" s="1"/>
  <c r="I102" i="2" s="1"/>
  <c r="D52" i="2"/>
  <c r="J102" i="2" l="1"/>
  <c r="K102" i="2" s="1"/>
  <c r="G103" i="2" s="1"/>
  <c r="I103" i="2" s="1"/>
  <c r="E52" i="2"/>
  <c r="A53" i="2" s="1"/>
  <c r="C53" i="2" s="1"/>
  <c r="J103" i="2" l="1"/>
  <c r="K103" i="2" s="1"/>
  <c r="G104" i="2" s="1"/>
  <c r="I104" i="2" s="1"/>
  <c r="J104" i="2" l="1"/>
  <c r="K104" i="2" s="1"/>
  <c r="G105" i="2" s="1"/>
  <c r="I105" i="2" s="1"/>
  <c r="D53" i="2"/>
  <c r="J105" i="2" l="1"/>
  <c r="K105" i="2" s="1"/>
  <c r="G106" i="2" s="1"/>
  <c r="I106" i="2" s="1"/>
  <c r="E53" i="2"/>
  <c r="A54" i="2" s="1"/>
  <c r="C54" i="2" s="1"/>
  <c r="J106" i="2" l="1"/>
  <c r="K106" i="2" s="1"/>
  <c r="G107" i="2" s="1"/>
  <c r="I107" i="2" s="1"/>
  <c r="J107" i="2" l="1"/>
  <c r="K107" i="2" s="1"/>
  <c r="G108" i="2" s="1"/>
  <c r="I108" i="2" s="1"/>
  <c r="D54" i="2"/>
  <c r="J108" i="2" l="1"/>
  <c r="K108" i="2" s="1"/>
  <c r="G109" i="2" s="1"/>
  <c r="I109" i="2" s="1"/>
  <c r="E54" i="2"/>
  <c r="A55" i="2" s="1"/>
  <c r="C55" i="2" s="1"/>
  <c r="J109" i="2" l="1"/>
  <c r="K109" i="2" s="1"/>
  <c r="G110" i="2" s="1"/>
  <c r="I110" i="2" s="1"/>
  <c r="D55" i="2"/>
  <c r="E55" i="2" s="1"/>
  <c r="A56" i="2" s="1"/>
  <c r="C56" i="2" s="1"/>
  <c r="J110" i="2" l="1"/>
  <c r="K110" i="2" s="1"/>
  <c r="G111" i="2" s="1"/>
  <c r="I111" i="2" s="1"/>
  <c r="D56" i="2"/>
  <c r="E56" i="2" s="1"/>
  <c r="A57" i="2" s="1"/>
  <c r="C57" i="2" s="1"/>
  <c r="J111" i="2" l="1"/>
  <c r="K111" i="2" s="1"/>
  <c r="G112" i="2" s="1"/>
  <c r="I112" i="2" s="1"/>
  <c r="D57" i="2"/>
  <c r="E57" i="2" s="1"/>
  <c r="A58" i="2" s="1"/>
  <c r="C58" i="2" s="1"/>
  <c r="J112" i="2" l="1"/>
  <c r="K112" i="2" s="1"/>
  <c r="G113" i="2" s="1"/>
  <c r="I113" i="2" s="1"/>
  <c r="D58" i="2"/>
  <c r="E58" i="2" s="1"/>
  <c r="A59" i="2" s="1"/>
  <c r="C59" i="2" s="1"/>
  <c r="J113" i="2" l="1"/>
  <c r="K113" i="2" s="1"/>
  <c r="G114" i="2" s="1"/>
  <c r="I114" i="2" s="1"/>
  <c r="D59" i="2"/>
  <c r="E59" i="2" s="1"/>
  <c r="A60" i="2" s="1"/>
  <c r="C60" i="2" s="1"/>
  <c r="J114" i="2" l="1"/>
  <c r="K114" i="2" s="1"/>
  <c r="G115" i="2" s="1"/>
  <c r="I115" i="2" s="1"/>
  <c r="D60" i="2"/>
  <c r="E60" i="2" s="1"/>
  <c r="A61" i="2" s="1"/>
  <c r="C61" i="2" s="1"/>
  <c r="J115" i="2" l="1"/>
  <c r="K115" i="2" s="1"/>
  <c r="G116" i="2" s="1"/>
  <c r="I116" i="2" s="1"/>
  <c r="D61" i="2"/>
  <c r="E61" i="2" s="1"/>
  <c r="A62" i="2" s="1"/>
  <c r="C62" i="2" s="1"/>
  <c r="J116" i="2" l="1"/>
  <c r="K116" i="2" s="1"/>
  <c r="G117" i="2" s="1"/>
  <c r="I117" i="2" s="1"/>
  <c r="D62" i="2"/>
  <c r="E62" i="2" s="1"/>
  <c r="A63" i="2" s="1"/>
  <c r="C63" i="2" s="1"/>
  <c r="J117" i="2" l="1"/>
  <c r="K117" i="2" s="1"/>
  <c r="G118" i="2" s="1"/>
  <c r="I118" i="2" s="1"/>
  <c r="D63" i="2"/>
  <c r="E63" i="2" s="1"/>
  <c r="A64" i="2" s="1"/>
  <c r="C64" i="2" s="1"/>
  <c r="J118" i="2" l="1"/>
  <c r="K118" i="2" s="1"/>
  <c r="G119" i="2" s="1"/>
  <c r="I119" i="2" s="1"/>
  <c r="D64" i="2"/>
  <c r="E64" i="2" s="1"/>
  <c r="A65" i="2" s="1"/>
  <c r="C65" i="2" s="1"/>
  <c r="J119" i="2" l="1"/>
  <c r="K119" i="2" s="1"/>
  <c r="G120" i="2" s="1"/>
  <c r="I120" i="2" s="1"/>
  <c r="D65" i="2"/>
  <c r="E65" i="2" s="1"/>
  <c r="A66" i="2" s="1"/>
  <c r="C66" i="2" s="1"/>
  <c r="J120" i="2" l="1"/>
  <c r="K120" i="2" s="1"/>
  <c r="G121" i="2" s="1"/>
  <c r="I121" i="2" s="1"/>
  <c r="D66" i="2"/>
  <c r="E66" i="2" s="1"/>
  <c r="A67" i="2" s="1"/>
  <c r="C67" i="2" s="1"/>
  <c r="J121" i="2" l="1"/>
  <c r="K121" i="2" s="1"/>
  <c r="G122" i="2" s="1"/>
  <c r="I122" i="2" s="1"/>
  <c r="D67" i="2"/>
  <c r="E67" i="2" s="1"/>
  <c r="A68" i="2" s="1"/>
  <c r="C68" i="2" s="1"/>
  <c r="J122" i="2" l="1"/>
  <c r="K122" i="2" s="1"/>
  <c r="G123" i="2" s="1"/>
  <c r="I123" i="2" s="1"/>
  <c r="D68" i="2"/>
  <c r="E68" i="2" s="1"/>
  <c r="A69" i="2" s="1"/>
  <c r="C69" i="2" s="1"/>
  <c r="J123" i="2" l="1"/>
  <c r="K123" i="2" s="1"/>
  <c r="G124" i="2" s="1"/>
  <c r="I124" i="2" s="1"/>
  <c r="D69" i="2"/>
  <c r="E69" i="2" s="1"/>
  <c r="A70" i="2" s="1"/>
  <c r="C70" i="2" s="1"/>
  <c r="J124" i="2" l="1"/>
  <c r="K124" i="2" s="1"/>
  <c r="G125" i="2" s="1"/>
  <c r="I125" i="2" s="1"/>
  <c r="D70" i="2"/>
  <c r="E70" i="2" s="1"/>
  <c r="A71" i="2" s="1"/>
  <c r="C71" i="2" s="1"/>
  <c r="J125" i="2" l="1"/>
  <c r="K125" i="2" s="1"/>
  <c r="G126" i="2" s="1"/>
  <c r="I126" i="2" s="1"/>
  <c r="D71" i="2"/>
  <c r="E71" i="2" s="1"/>
  <c r="A72" i="2" s="1"/>
  <c r="C72" i="2" s="1"/>
  <c r="J126" i="2" l="1"/>
  <c r="K126" i="2" s="1"/>
  <c r="G127" i="2" s="1"/>
  <c r="I127" i="2" s="1"/>
  <c r="D72" i="2"/>
  <c r="E72" i="2" s="1"/>
  <c r="A73" i="2" s="1"/>
  <c r="C73" i="2" s="1"/>
  <c r="J127" i="2" l="1"/>
  <c r="K127" i="2" s="1"/>
  <c r="G128" i="2" s="1"/>
  <c r="I128" i="2" s="1"/>
  <c r="D73" i="2"/>
  <c r="E73" i="2" s="1"/>
  <c r="A74" i="2" s="1"/>
  <c r="C74" i="2" s="1"/>
  <c r="J128" i="2" l="1"/>
  <c r="K128" i="2" s="1"/>
  <c r="G129" i="2" s="1"/>
  <c r="I129" i="2" s="1"/>
  <c r="D74" i="2"/>
  <c r="E74" i="2" s="1"/>
  <c r="A75" i="2" s="1"/>
  <c r="C75" i="2" s="1"/>
  <c r="J129" i="2" l="1"/>
  <c r="K129" i="2" s="1"/>
  <c r="G130" i="2" s="1"/>
  <c r="I130" i="2" s="1"/>
  <c r="D75" i="2"/>
  <c r="E75" i="2" s="1"/>
  <c r="A76" i="2" s="1"/>
  <c r="C76" i="2" s="1"/>
  <c r="J130" i="2" l="1"/>
  <c r="K130" i="2" s="1"/>
  <c r="G131" i="2" s="1"/>
  <c r="I131" i="2" s="1"/>
  <c r="D76" i="2"/>
  <c r="E76" i="2" s="1"/>
  <c r="A77" i="2" s="1"/>
  <c r="C77" i="2" s="1"/>
  <c r="J131" i="2" l="1"/>
  <c r="K131" i="2" s="1"/>
  <c r="G132" i="2" s="1"/>
  <c r="I132" i="2" s="1"/>
  <c r="D77" i="2"/>
  <c r="E77" i="2" s="1"/>
  <c r="A78" i="2" s="1"/>
  <c r="C78" i="2" s="1"/>
  <c r="J132" i="2" l="1"/>
  <c r="K132" i="2" s="1"/>
  <c r="G133" i="2" s="1"/>
  <c r="I133" i="2" s="1"/>
  <c r="D78" i="2"/>
  <c r="E78" i="2" s="1"/>
  <c r="A79" i="2" s="1"/>
  <c r="C79" i="2" s="1"/>
  <c r="J133" i="2" l="1"/>
  <c r="K133" i="2" s="1"/>
  <c r="G134" i="2" s="1"/>
  <c r="I134" i="2" s="1"/>
  <c r="D79" i="2"/>
  <c r="E79" i="2" s="1"/>
  <c r="A80" i="2" s="1"/>
  <c r="C80" i="2" s="1"/>
  <c r="J134" i="2" l="1"/>
  <c r="K134" i="2" s="1"/>
  <c r="G135" i="2" s="1"/>
  <c r="I135" i="2" s="1"/>
  <c r="D80" i="2"/>
  <c r="E80" i="2" s="1"/>
  <c r="A81" i="2" s="1"/>
  <c r="C81" i="2" s="1"/>
  <c r="J135" i="2" l="1"/>
  <c r="K135" i="2" s="1"/>
  <c r="G136" i="2" s="1"/>
  <c r="I136" i="2" s="1"/>
  <c r="D81" i="2"/>
  <c r="E81" i="2" s="1"/>
  <c r="A82" i="2" s="1"/>
  <c r="C82" i="2" s="1"/>
  <c r="J136" i="2" l="1"/>
  <c r="K136" i="2" s="1"/>
  <c r="G137" i="2" s="1"/>
  <c r="I137" i="2" s="1"/>
  <c r="D82" i="2"/>
  <c r="E82" i="2" s="1"/>
  <c r="A83" i="2" s="1"/>
  <c r="C83" i="2" s="1"/>
  <c r="J137" i="2" l="1"/>
  <c r="K137" i="2" s="1"/>
  <c r="G138" i="2" s="1"/>
  <c r="I138" i="2" s="1"/>
  <c r="D83" i="2"/>
  <c r="E83" i="2" s="1"/>
  <c r="A84" i="2" s="1"/>
  <c r="C84" i="2" s="1"/>
  <c r="J138" i="2" l="1"/>
  <c r="K138" i="2" s="1"/>
  <c r="G139" i="2" s="1"/>
  <c r="I139" i="2" s="1"/>
  <c r="D84" i="2"/>
  <c r="E84" i="2" s="1"/>
  <c r="A85" i="2" s="1"/>
  <c r="C85" i="2" s="1"/>
  <c r="J139" i="2" l="1"/>
  <c r="K139" i="2" s="1"/>
  <c r="G140" i="2" s="1"/>
  <c r="I140" i="2" s="1"/>
  <c r="D85" i="2"/>
  <c r="E85" i="2" s="1"/>
  <c r="A86" i="2" s="1"/>
  <c r="C86" i="2" s="1"/>
  <c r="J140" i="2" l="1"/>
  <c r="K140" i="2" s="1"/>
  <c r="G141" i="2" s="1"/>
  <c r="I141" i="2" s="1"/>
  <c r="D86" i="2"/>
  <c r="E86" i="2" s="1"/>
  <c r="A87" i="2" s="1"/>
  <c r="C87" i="2" s="1"/>
  <c r="J141" i="2" l="1"/>
  <c r="K141" i="2" s="1"/>
  <c r="G142" i="2" s="1"/>
  <c r="I142" i="2" s="1"/>
  <c r="D87" i="2"/>
  <c r="E87" i="2" s="1"/>
  <c r="A88" i="2" s="1"/>
  <c r="C88" i="2" s="1"/>
  <c r="J142" i="2" l="1"/>
  <c r="K142" i="2" s="1"/>
  <c r="G143" i="2" s="1"/>
  <c r="I143" i="2" s="1"/>
  <c r="D88" i="2"/>
  <c r="E88" i="2" s="1"/>
  <c r="A89" i="2" s="1"/>
  <c r="C89" i="2" s="1"/>
  <c r="J143" i="2" l="1"/>
  <c r="K143" i="2" s="1"/>
  <c r="G144" i="2" s="1"/>
  <c r="I144" i="2" s="1"/>
  <c r="D89" i="2"/>
  <c r="E89" i="2" s="1"/>
  <c r="A90" i="2" s="1"/>
  <c r="C90" i="2" s="1"/>
  <c r="J144" i="2" l="1"/>
  <c r="K144" i="2" s="1"/>
  <c r="G145" i="2" s="1"/>
  <c r="I145" i="2" s="1"/>
  <c r="D90" i="2"/>
  <c r="E90" i="2" s="1"/>
  <c r="A91" i="2" s="1"/>
  <c r="C91" i="2" s="1"/>
  <c r="J145" i="2" l="1"/>
  <c r="K145" i="2" s="1"/>
  <c r="G146" i="2" s="1"/>
  <c r="I146" i="2" s="1"/>
  <c r="D91" i="2"/>
  <c r="E91" i="2" s="1"/>
  <c r="A92" i="2" s="1"/>
  <c r="C92" i="2" s="1"/>
  <c r="J146" i="2" l="1"/>
  <c r="K146" i="2" s="1"/>
  <c r="G147" i="2" s="1"/>
  <c r="I147" i="2" s="1"/>
  <c r="D92" i="2"/>
  <c r="E92" i="2" s="1"/>
  <c r="A93" i="2" s="1"/>
  <c r="C93" i="2" s="1"/>
  <c r="J147" i="2" l="1"/>
  <c r="K147" i="2" s="1"/>
  <c r="G148" i="2" s="1"/>
  <c r="I148" i="2" s="1"/>
  <c r="D93" i="2"/>
  <c r="E93" i="2" s="1"/>
  <c r="A94" i="2" s="1"/>
  <c r="C94" i="2" s="1"/>
  <c r="J148" i="2" l="1"/>
  <c r="K148" i="2" s="1"/>
  <c r="G149" i="2" s="1"/>
  <c r="I149" i="2" s="1"/>
  <c r="D94" i="2"/>
  <c r="E94" i="2" s="1"/>
  <c r="A95" i="2" s="1"/>
  <c r="C95" i="2" s="1"/>
  <c r="J149" i="2" l="1"/>
  <c r="K149" i="2" s="1"/>
  <c r="G150" i="2" s="1"/>
  <c r="I150" i="2" s="1"/>
  <c r="D95" i="2"/>
  <c r="E95" i="2" s="1"/>
  <c r="A96" i="2" s="1"/>
  <c r="C96" i="2" s="1"/>
  <c r="J150" i="2" l="1"/>
  <c r="K150" i="2" s="1"/>
  <c r="G151" i="2" s="1"/>
  <c r="I151" i="2" s="1"/>
  <c r="D96" i="2"/>
  <c r="E96" i="2" s="1"/>
  <c r="A97" i="2" s="1"/>
  <c r="C97" i="2" s="1"/>
  <c r="J151" i="2" l="1"/>
  <c r="K151" i="2" s="1"/>
  <c r="G152" i="2" s="1"/>
  <c r="I152" i="2" s="1"/>
  <c r="D97" i="2"/>
  <c r="E97" i="2" s="1"/>
  <c r="A98" i="2" s="1"/>
  <c r="C98" i="2" s="1"/>
  <c r="J152" i="2" l="1"/>
  <c r="K152" i="2" s="1"/>
  <c r="G153" i="2" s="1"/>
  <c r="I153" i="2" s="1"/>
  <c r="D98" i="2"/>
  <c r="E98" i="2" s="1"/>
  <c r="A99" i="2" s="1"/>
  <c r="C99" i="2" s="1"/>
  <c r="J153" i="2" l="1"/>
  <c r="K153" i="2" s="1"/>
  <c r="G154" i="2" s="1"/>
  <c r="I154" i="2" s="1"/>
  <c r="D99" i="2"/>
  <c r="E99" i="2" s="1"/>
  <c r="A100" i="2" s="1"/>
  <c r="C100" i="2" s="1"/>
  <c r="J154" i="2" l="1"/>
  <c r="K154" i="2" s="1"/>
  <c r="G155" i="2" s="1"/>
  <c r="I155" i="2" s="1"/>
  <c r="D100" i="2"/>
  <c r="E100" i="2" s="1"/>
  <c r="A101" i="2" s="1"/>
  <c r="C101" i="2" s="1"/>
  <c r="J155" i="2" l="1"/>
  <c r="K155" i="2" s="1"/>
  <c r="G156" i="2" s="1"/>
  <c r="I156" i="2" s="1"/>
  <c r="D101" i="2"/>
  <c r="E101" i="2" s="1"/>
  <c r="A102" i="2" s="1"/>
  <c r="C102" i="2" s="1"/>
  <c r="J156" i="2" l="1"/>
  <c r="K156" i="2" s="1"/>
  <c r="G157" i="2" s="1"/>
  <c r="I157" i="2" s="1"/>
  <c r="D102" i="2"/>
  <c r="E102" i="2" s="1"/>
  <c r="A103" i="2" s="1"/>
  <c r="C103" i="2" s="1"/>
  <c r="J157" i="2" l="1"/>
  <c r="K157" i="2" s="1"/>
  <c r="G158" i="2" s="1"/>
  <c r="I158" i="2" s="1"/>
  <c r="D103" i="2"/>
  <c r="E103" i="2" s="1"/>
  <c r="A104" i="2" s="1"/>
  <c r="C104" i="2" s="1"/>
  <c r="J158" i="2" l="1"/>
  <c r="K158" i="2" s="1"/>
  <c r="G159" i="2" s="1"/>
  <c r="I159" i="2" s="1"/>
  <c r="D104" i="2"/>
  <c r="E104" i="2" s="1"/>
  <c r="A105" i="2" s="1"/>
  <c r="C105" i="2" s="1"/>
  <c r="J159" i="2" l="1"/>
  <c r="K159" i="2" s="1"/>
  <c r="G160" i="2" s="1"/>
  <c r="I160" i="2" s="1"/>
  <c r="D105" i="2"/>
  <c r="E105" i="2" s="1"/>
  <c r="A106" i="2" s="1"/>
  <c r="C106" i="2" s="1"/>
  <c r="J160" i="2" l="1"/>
  <c r="K160" i="2" s="1"/>
  <c r="G161" i="2" s="1"/>
  <c r="I161" i="2" s="1"/>
  <c r="D106" i="2"/>
  <c r="E106" i="2" s="1"/>
  <c r="A107" i="2" s="1"/>
  <c r="C107" i="2" s="1"/>
  <c r="J161" i="2" l="1"/>
  <c r="K161" i="2" s="1"/>
  <c r="G162" i="2" s="1"/>
  <c r="I162" i="2" s="1"/>
  <c r="D107" i="2"/>
  <c r="E107" i="2" s="1"/>
  <c r="A108" i="2" s="1"/>
  <c r="C108" i="2" s="1"/>
  <c r="J162" i="2" l="1"/>
  <c r="K162" i="2" s="1"/>
  <c r="G163" i="2" s="1"/>
  <c r="I163" i="2" s="1"/>
  <c r="D108" i="2"/>
  <c r="E108" i="2" s="1"/>
  <c r="A109" i="2" s="1"/>
  <c r="C109" i="2" s="1"/>
  <c r="J163" i="2" l="1"/>
  <c r="K163" i="2" s="1"/>
  <c r="G164" i="2" s="1"/>
  <c r="I164" i="2" s="1"/>
  <c r="D109" i="2"/>
  <c r="E109" i="2" s="1"/>
  <c r="A110" i="2" s="1"/>
  <c r="C110" i="2" s="1"/>
  <c r="J164" i="2" l="1"/>
  <c r="K164" i="2" s="1"/>
  <c r="G165" i="2" s="1"/>
  <c r="I165" i="2" s="1"/>
  <c r="D110" i="2"/>
  <c r="E110" i="2" s="1"/>
  <c r="A111" i="2" s="1"/>
  <c r="C111" i="2" s="1"/>
  <c r="J165" i="2" l="1"/>
  <c r="K165" i="2" s="1"/>
  <c r="G166" i="2" s="1"/>
  <c r="I166" i="2" s="1"/>
  <c r="D111" i="2"/>
  <c r="E111" i="2" s="1"/>
  <c r="A112" i="2" s="1"/>
  <c r="C112" i="2" s="1"/>
  <c r="J166" i="2" l="1"/>
  <c r="K166" i="2" s="1"/>
  <c r="G167" i="2" s="1"/>
  <c r="I167" i="2" s="1"/>
  <c r="D112" i="2"/>
  <c r="E112" i="2" s="1"/>
  <c r="A113" i="2" s="1"/>
  <c r="C113" i="2" s="1"/>
  <c r="J167" i="2" l="1"/>
  <c r="K167" i="2" s="1"/>
  <c r="G168" i="2" s="1"/>
  <c r="I168" i="2" s="1"/>
  <c r="D113" i="2"/>
  <c r="E113" i="2" s="1"/>
  <c r="A114" i="2" s="1"/>
  <c r="C114" i="2" s="1"/>
  <c r="J168" i="2" l="1"/>
  <c r="K168" i="2" s="1"/>
  <c r="G169" i="2" s="1"/>
  <c r="I169" i="2" s="1"/>
  <c r="D114" i="2"/>
  <c r="E114" i="2" s="1"/>
  <c r="A115" i="2" s="1"/>
  <c r="C115" i="2" s="1"/>
  <c r="J169" i="2" l="1"/>
  <c r="K169" i="2" s="1"/>
  <c r="G170" i="2" s="1"/>
  <c r="I170" i="2" s="1"/>
  <c r="D115" i="2"/>
  <c r="E115" i="2" s="1"/>
  <c r="A116" i="2" s="1"/>
  <c r="C116" i="2" s="1"/>
  <c r="J170" i="2" l="1"/>
  <c r="K170" i="2" s="1"/>
  <c r="G171" i="2" s="1"/>
  <c r="I171" i="2" s="1"/>
  <c r="D116" i="2"/>
  <c r="E116" i="2" s="1"/>
  <c r="A117" i="2" s="1"/>
  <c r="C117" i="2" s="1"/>
  <c r="J171" i="2" l="1"/>
  <c r="K171" i="2" s="1"/>
  <c r="G172" i="2" s="1"/>
  <c r="I172" i="2" s="1"/>
  <c r="D117" i="2"/>
  <c r="E117" i="2" s="1"/>
  <c r="A118" i="2" s="1"/>
  <c r="C118" i="2" s="1"/>
  <c r="J172" i="2" l="1"/>
  <c r="K172" i="2" s="1"/>
  <c r="G173" i="2" s="1"/>
  <c r="I173" i="2" s="1"/>
  <c r="D118" i="2"/>
  <c r="E118" i="2" s="1"/>
  <c r="A119" i="2" s="1"/>
  <c r="C119" i="2" s="1"/>
  <c r="J173" i="2" l="1"/>
  <c r="K173" i="2" s="1"/>
  <c r="G174" i="2" s="1"/>
  <c r="I174" i="2" s="1"/>
  <c r="D119" i="2"/>
  <c r="E119" i="2" s="1"/>
  <c r="A120" i="2" s="1"/>
  <c r="C120" i="2" s="1"/>
  <c r="J174" i="2" l="1"/>
  <c r="K174" i="2" s="1"/>
  <c r="G175" i="2" s="1"/>
  <c r="I175" i="2" s="1"/>
  <c r="D120" i="2"/>
  <c r="E120" i="2" s="1"/>
  <c r="A121" i="2" s="1"/>
  <c r="C121" i="2" s="1"/>
  <c r="J175" i="2" l="1"/>
  <c r="K175" i="2" s="1"/>
  <c r="G176" i="2" s="1"/>
  <c r="I176" i="2" s="1"/>
  <c r="D121" i="2"/>
  <c r="E121" i="2" s="1"/>
  <c r="A122" i="2" s="1"/>
  <c r="C122" i="2" s="1"/>
  <c r="J176" i="2" l="1"/>
  <c r="K176" i="2" s="1"/>
  <c r="G177" i="2" s="1"/>
  <c r="I177" i="2" s="1"/>
  <c r="D122" i="2"/>
  <c r="E122" i="2" s="1"/>
  <c r="A123" i="2" s="1"/>
  <c r="C123" i="2" s="1"/>
  <c r="J177" i="2" l="1"/>
  <c r="K177" i="2" s="1"/>
  <c r="G178" i="2" s="1"/>
  <c r="I178" i="2" s="1"/>
  <c r="D123" i="2"/>
  <c r="E123" i="2" s="1"/>
  <c r="A124" i="2" s="1"/>
  <c r="C124" i="2" s="1"/>
  <c r="J178" i="2" l="1"/>
  <c r="K178" i="2" s="1"/>
  <c r="G179" i="2" s="1"/>
  <c r="I179" i="2" s="1"/>
  <c r="D124" i="2"/>
  <c r="E124" i="2" s="1"/>
  <c r="A125" i="2" s="1"/>
  <c r="C125" i="2" s="1"/>
  <c r="J179" i="2" l="1"/>
  <c r="K179" i="2" s="1"/>
  <c r="G180" i="2" s="1"/>
  <c r="I180" i="2" s="1"/>
  <c r="D125" i="2"/>
  <c r="E125" i="2" s="1"/>
  <c r="A126" i="2" s="1"/>
  <c r="C126" i="2" s="1"/>
  <c r="J180" i="2" l="1"/>
  <c r="K180" i="2" s="1"/>
  <c r="G181" i="2" s="1"/>
  <c r="I181" i="2" s="1"/>
  <c r="D126" i="2"/>
  <c r="E126" i="2" s="1"/>
  <c r="A127" i="2" s="1"/>
  <c r="C127" i="2" s="1"/>
  <c r="J181" i="2" l="1"/>
  <c r="K181" i="2" s="1"/>
  <c r="G182" i="2" s="1"/>
  <c r="I182" i="2" s="1"/>
  <c r="D127" i="2"/>
  <c r="E127" i="2" s="1"/>
  <c r="A128" i="2" s="1"/>
  <c r="C128" i="2" s="1"/>
  <c r="J182" i="2" l="1"/>
  <c r="K182" i="2" s="1"/>
  <c r="G183" i="2" s="1"/>
  <c r="I183" i="2" s="1"/>
  <c r="D128" i="2"/>
  <c r="E128" i="2" s="1"/>
  <c r="A129" i="2" s="1"/>
  <c r="C129" i="2" s="1"/>
  <c r="J183" i="2" l="1"/>
  <c r="K183" i="2" s="1"/>
  <c r="G184" i="2" s="1"/>
  <c r="I184" i="2" s="1"/>
  <c r="D129" i="2"/>
  <c r="E129" i="2" s="1"/>
  <c r="A130" i="2" s="1"/>
  <c r="C130" i="2" s="1"/>
  <c r="J184" i="2" l="1"/>
  <c r="K184" i="2" s="1"/>
  <c r="G185" i="2" s="1"/>
  <c r="I185" i="2" s="1"/>
  <c r="D130" i="2"/>
  <c r="E130" i="2" s="1"/>
  <c r="A131" i="2" s="1"/>
  <c r="C131" i="2" s="1"/>
  <c r="J185" i="2" l="1"/>
  <c r="K185" i="2" s="1"/>
  <c r="G186" i="2" s="1"/>
  <c r="I186" i="2" s="1"/>
  <c r="D131" i="2"/>
  <c r="E131" i="2" s="1"/>
  <c r="A132" i="2" s="1"/>
  <c r="C132" i="2" s="1"/>
  <c r="J186" i="2" l="1"/>
  <c r="K186" i="2" s="1"/>
  <c r="G187" i="2" s="1"/>
  <c r="I187" i="2" s="1"/>
  <c r="D132" i="2"/>
  <c r="E132" i="2" s="1"/>
  <c r="A133" i="2" s="1"/>
  <c r="C133" i="2" s="1"/>
  <c r="J187" i="2" l="1"/>
  <c r="K187" i="2" s="1"/>
  <c r="G188" i="2" s="1"/>
  <c r="I188" i="2" s="1"/>
  <c r="D133" i="2"/>
  <c r="E133" i="2" s="1"/>
  <c r="A134" i="2" s="1"/>
  <c r="C134" i="2" s="1"/>
  <c r="J188" i="2" l="1"/>
  <c r="K188" i="2" s="1"/>
  <c r="G189" i="2" s="1"/>
  <c r="I189" i="2" s="1"/>
  <c r="D134" i="2"/>
  <c r="E134" i="2" s="1"/>
  <c r="A135" i="2" s="1"/>
  <c r="C135" i="2" s="1"/>
  <c r="J189" i="2" l="1"/>
  <c r="K189" i="2" s="1"/>
  <c r="G190" i="2" s="1"/>
  <c r="I190" i="2" s="1"/>
  <c r="D135" i="2"/>
  <c r="E135" i="2" s="1"/>
  <c r="A136" i="2" s="1"/>
  <c r="C136" i="2" s="1"/>
  <c r="J190" i="2" l="1"/>
  <c r="K190" i="2" s="1"/>
  <c r="G191" i="2" s="1"/>
  <c r="I191" i="2" s="1"/>
  <c r="D136" i="2"/>
  <c r="E136" i="2" s="1"/>
  <c r="A137" i="2" s="1"/>
  <c r="C137" i="2" s="1"/>
  <c r="J191" i="2" l="1"/>
  <c r="K191" i="2" s="1"/>
  <c r="G192" i="2" s="1"/>
  <c r="I192" i="2" s="1"/>
  <c r="D137" i="2"/>
  <c r="E137" i="2" s="1"/>
  <c r="A138" i="2" s="1"/>
  <c r="C138" i="2" s="1"/>
  <c r="J192" i="2" l="1"/>
  <c r="K192" i="2" s="1"/>
  <c r="G193" i="2" s="1"/>
  <c r="I193" i="2" s="1"/>
  <c r="D138" i="2"/>
  <c r="E138" i="2" s="1"/>
  <c r="A139" i="2" s="1"/>
  <c r="C139" i="2" s="1"/>
  <c r="J193" i="2" l="1"/>
  <c r="K193" i="2" s="1"/>
  <c r="G194" i="2" s="1"/>
  <c r="I194" i="2" s="1"/>
  <c r="D139" i="2"/>
  <c r="E139" i="2" s="1"/>
  <c r="A140" i="2" s="1"/>
  <c r="C140" i="2" s="1"/>
  <c r="J194" i="2" l="1"/>
  <c r="K194" i="2" s="1"/>
  <c r="G195" i="2" s="1"/>
  <c r="I195" i="2" s="1"/>
  <c r="D140" i="2"/>
  <c r="E140" i="2" s="1"/>
  <c r="A141" i="2" s="1"/>
  <c r="C141" i="2" s="1"/>
  <c r="J195" i="2" l="1"/>
  <c r="K195" i="2" s="1"/>
  <c r="G196" i="2" s="1"/>
  <c r="I196" i="2" s="1"/>
  <c r="D141" i="2"/>
  <c r="E141" i="2" s="1"/>
  <c r="A142" i="2" s="1"/>
  <c r="C142" i="2" s="1"/>
  <c r="J196" i="2" l="1"/>
  <c r="K196" i="2" s="1"/>
  <c r="G197" i="2" s="1"/>
  <c r="I197" i="2" s="1"/>
  <c r="D142" i="2"/>
  <c r="E142" i="2" s="1"/>
  <c r="A143" i="2" s="1"/>
  <c r="C143" i="2" s="1"/>
  <c r="J197" i="2" l="1"/>
  <c r="K197" i="2" s="1"/>
  <c r="G198" i="2" s="1"/>
  <c r="I198" i="2" s="1"/>
  <c r="D143" i="2"/>
  <c r="E143" i="2" s="1"/>
  <c r="A144" i="2" s="1"/>
  <c r="C144" i="2" s="1"/>
  <c r="J198" i="2" l="1"/>
  <c r="K198" i="2" s="1"/>
  <c r="G199" i="2" s="1"/>
  <c r="I199" i="2" s="1"/>
  <c r="D144" i="2"/>
  <c r="E144" i="2" s="1"/>
  <c r="A145" i="2" s="1"/>
  <c r="C145" i="2" s="1"/>
  <c r="J199" i="2" l="1"/>
  <c r="K199" i="2" s="1"/>
  <c r="G200" i="2" s="1"/>
  <c r="I200" i="2" s="1"/>
  <c r="D145" i="2"/>
  <c r="E145" i="2" s="1"/>
  <c r="A146" i="2" s="1"/>
  <c r="C146" i="2" s="1"/>
  <c r="J200" i="2" l="1"/>
  <c r="K200" i="2" s="1"/>
  <c r="G201" i="2" s="1"/>
  <c r="I201" i="2" s="1"/>
  <c r="D146" i="2"/>
  <c r="E146" i="2" s="1"/>
  <c r="A147" i="2" s="1"/>
  <c r="C147" i="2" s="1"/>
  <c r="J201" i="2" l="1"/>
  <c r="K201" i="2" s="1"/>
  <c r="G202" i="2" s="1"/>
  <c r="I202" i="2" s="1"/>
  <c r="D147" i="2"/>
  <c r="E147" i="2" s="1"/>
  <c r="A148" i="2" s="1"/>
  <c r="C148" i="2" s="1"/>
  <c r="J202" i="2" l="1"/>
  <c r="K202" i="2" s="1"/>
  <c r="G203" i="2" s="1"/>
  <c r="I203" i="2" s="1"/>
  <c r="D148" i="2"/>
  <c r="E148" i="2" s="1"/>
  <c r="A149" i="2" s="1"/>
  <c r="C149" i="2" s="1"/>
  <c r="J203" i="2" l="1"/>
  <c r="K203" i="2" s="1"/>
  <c r="G204" i="2" s="1"/>
  <c r="I204" i="2" s="1"/>
  <c r="D149" i="2"/>
  <c r="E149" i="2" s="1"/>
  <c r="A150" i="2" s="1"/>
  <c r="C150" i="2" s="1"/>
  <c r="J204" i="2" l="1"/>
  <c r="K204" i="2" s="1"/>
  <c r="G205" i="2" s="1"/>
  <c r="I205" i="2" s="1"/>
  <c r="D150" i="2"/>
  <c r="E150" i="2" s="1"/>
  <c r="A151" i="2" s="1"/>
  <c r="C151" i="2" s="1"/>
  <c r="J205" i="2" l="1"/>
  <c r="K205" i="2" s="1"/>
  <c r="G206" i="2" s="1"/>
  <c r="I206" i="2" s="1"/>
  <c r="D151" i="2"/>
  <c r="E151" i="2" s="1"/>
  <c r="A152" i="2" s="1"/>
  <c r="C152" i="2" s="1"/>
  <c r="J206" i="2" l="1"/>
  <c r="K206" i="2" s="1"/>
  <c r="G207" i="2" s="1"/>
  <c r="I207" i="2" s="1"/>
  <c r="D152" i="2"/>
  <c r="E152" i="2" s="1"/>
  <c r="A153" i="2" s="1"/>
  <c r="C153" i="2" s="1"/>
  <c r="J207" i="2" l="1"/>
  <c r="K207" i="2" s="1"/>
  <c r="G208" i="2" s="1"/>
  <c r="I208" i="2" s="1"/>
  <c r="D153" i="2"/>
  <c r="E153" i="2" s="1"/>
  <c r="A154" i="2" s="1"/>
  <c r="C154" i="2" s="1"/>
  <c r="J208" i="2" l="1"/>
  <c r="K208" i="2" s="1"/>
  <c r="G209" i="2" s="1"/>
  <c r="I209" i="2" s="1"/>
  <c r="D154" i="2"/>
  <c r="E154" i="2" s="1"/>
  <c r="A155" i="2" s="1"/>
  <c r="C155" i="2" s="1"/>
  <c r="J209" i="2" l="1"/>
  <c r="K209" i="2" s="1"/>
  <c r="G210" i="2" s="1"/>
  <c r="I210" i="2" s="1"/>
  <c r="D155" i="2"/>
  <c r="E155" i="2" s="1"/>
  <c r="A156" i="2" s="1"/>
  <c r="C156" i="2" s="1"/>
  <c r="J210" i="2" l="1"/>
  <c r="K210" i="2" s="1"/>
  <c r="G211" i="2" s="1"/>
  <c r="I211" i="2" s="1"/>
  <c r="D156" i="2"/>
  <c r="E156" i="2" s="1"/>
  <c r="A157" i="2" s="1"/>
  <c r="C157" i="2" s="1"/>
  <c r="J211" i="2" l="1"/>
  <c r="K211" i="2" s="1"/>
  <c r="G212" i="2" s="1"/>
  <c r="I212" i="2" s="1"/>
  <c r="D157" i="2"/>
  <c r="E157" i="2" s="1"/>
  <c r="A158" i="2" s="1"/>
  <c r="C158" i="2" s="1"/>
  <c r="J212" i="2" l="1"/>
  <c r="K212" i="2" s="1"/>
  <c r="G213" i="2" s="1"/>
  <c r="I213" i="2" s="1"/>
  <c r="D158" i="2"/>
  <c r="E158" i="2" s="1"/>
  <c r="A159" i="2" s="1"/>
  <c r="C159" i="2" s="1"/>
  <c r="J213" i="2" l="1"/>
  <c r="K213" i="2" s="1"/>
  <c r="G214" i="2" s="1"/>
  <c r="I214" i="2" s="1"/>
  <c r="D159" i="2"/>
  <c r="E159" i="2" s="1"/>
  <c r="A160" i="2" s="1"/>
  <c r="C160" i="2" s="1"/>
  <c r="J214" i="2" l="1"/>
  <c r="K214" i="2" s="1"/>
  <c r="G215" i="2" s="1"/>
  <c r="I215" i="2" s="1"/>
  <c r="D160" i="2"/>
  <c r="E160" i="2" s="1"/>
  <c r="A161" i="2" s="1"/>
  <c r="C161" i="2" s="1"/>
  <c r="J215" i="2" l="1"/>
  <c r="K215" i="2" s="1"/>
  <c r="G216" i="2" s="1"/>
  <c r="I216" i="2" s="1"/>
  <c r="D161" i="2"/>
  <c r="E161" i="2" s="1"/>
  <c r="A162" i="2" s="1"/>
  <c r="C162" i="2" s="1"/>
  <c r="J216" i="2" l="1"/>
  <c r="K216" i="2" s="1"/>
  <c r="G217" i="2" s="1"/>
  <c r="I217" i="2" s="1"/>
  <c r="D162" i="2"/>
  <c r="E162" i="2" s="1"/>
  <c r="A163" i="2" s="1"/>
  <c r="C163" i="2" s="1"/>
  <c r="J217" i="2" l="1"/>
  <c r="K217" i="2" s="1"/>
  <c r="G218" i="2" s="1"/>
  <c r="I218" i="2" s="1"/>
  <c r="D163" i="2"/>
  <c r="E163" i="2" s="1"/>
  <c r="A164" i="2" s="1"/>
  <c r="C164" i="2" s="1"/>
  <c r="J218" i="2" l="1"/>
  <c r="K218" i="2" s="1"/>
  <c r="G219" i="2" s="1"/>
  <c r="I219" i="2" s="1"/>
  <c r="D164" i="2"/>
  <c r="E164" i="2" s="1"/>
  <c r="A165" i="2" s="1"/>
  <c r="C165" i="2" s="1"/>
  <c r="J219" i="2" l="1"/>
  <c r="K219" i="2" s="1"/>
  <c r="G220" i="2" s="1"/>
  <c r="I220" i="2" s="1"/>
  <c r="D165" i="2"/>
  <c r="E165" i="2" s="1"/>
  <c r="A166" i="2" s="1"/>
  <c r="C166" i="2" s="1"/>
  <c r="J220" i="2" l="1"/>
  <c r="K220" i="2" s="1"/>
  <c r="G221" i="2" s="1"/>
  <c r="I221" i="2" s="1"/>
  <c r="D166" i="2"/>
  <c r="E166" i="2" s="1"/>
  <c r="A167" i="2" s="1"/>
  <c r="C167" i="2" s="1"/>
  <c r="J221" i="2" l="1"/>
  <c r="K221" i="2" s="1"/>
  <c r="G222" i="2" s="1"/>
  <c r="I222" i="2" s="1"/>
  <c r="D167" i="2"/>
  <c r="E167" i="2" s="1"/>
  <c r="A168" i="2" s="1"/>
  <c r="C168" i="2" s="1"/>
  <c r="J222" i="2" l="1"/>
  <c r="K222" i="2" s="1"/>
  <c r="G223" i="2" s="1"/>
  <c r="I223" i="2" s="1"/>
  <c r="D168" i="2"/>
  <c r="E168" i="2" s="1"/>
  <c r="A169" i="2" s="1"/>
  <c r="C169" i="2" s="1"/>
  <c r="J223" i="2" l="1"/>
  <c r="K223" i="2" s="1"/>
  <c r="G224" i="2" s="1"/>
  <c r="I224" i="2" s="1"/>
  <c r="D169" i="2"/>
  <c r="E169" i="2" s="1"/>
  <c r="A170" i="2" s="1"/>
  <c r="C170" i="2" s="1"/>
  <c r="J224" i="2" l="1"/>
  <c r="K224" i="2" s="1"/>
  <c r="G225" i="2" s="1"/>
  <c r="I225" i="2" s="1"/>
  <c r="D170" i="2"/>
  <c r="E170" i="2" s="1"/>
  <c r="A171" i="2" s="1"/>
  <c r="C171" i="2" s="1"/>
  <c r="J225" i="2" l="1"/>
  <c r="K225" i="2" s="1"/>
  <c r="G226" i="2" s="1"/>
  <c r="I226" i="2" s="1"/>
  <c r="D171" i="2"/>
  <c r="E171" i="2" s="1"/>
  <c r="A172" i="2" s="1"/>
  <c r="C172" i="2" s="1"/>
  <c r="J226" i="2" l="1"/>
  <c r="K226" i="2" s="1"/>
  <c r="G227" i="2" s="1"/>
  <c r="I227" i="2" s="1"/>
  <c r="D172" i="2"/>
  <c r="E172" i="2" s="1"/>
  <c r="A173" i="2" s="1"/>
  <c r="C173" i="2" s="1"/>
  <c r="J227" i="2" l="1"/>
  <c r="K227" i="2" s="1"/>
  <c r="G228" i="2" s="1"/>
  <c r="I228" i="2" s="1"/>
  <c r="D173" i="2"/>
  <c r="E173" i="2" s="1"/>
  <c r="A174" i="2" s="1"/>
  <c r="C174" i="2" s="1"/>
  <c r="J228" i="2" l="1"/>
  <c r="K228" i="2" s="1"/>
  <c r="G229" i="2" s="1"/>
  <c r="I229" i="2" s="1"/>
  <c r="D174" i="2"/>
  <c r="E174" i="2" s="1"/>
  <c r="A175" i="2" s="1"/>
  <c r="C175" i="2" s="1"/>
  <c r="J229" i="2" l="1"/>
  <c r="K229" i="2" s="1"/>
  <c r="G230" i="2" s="1"/>
  <c r="I230" i="2" s="1"/>
  <c r="D175" i="2"/>
  <c r="E175" i="2" s="1"/>
  <c r="A176" i="2" s="1"/>
  <c r="C176" i="2" s="1"/>
  <c r="J230" i="2" l="1"/>
  <c r="K230" i="2" s="1"/>
  <c r="G231" i="2" s="1"/>
  <c r="I231" i="2" s="1"/>
  <c r="D176" i="2"/>
  <c r="E176" i="2" s="1"/>
  <c r="A177" i="2" s="1"/>
  <c r="C177" i="2" s="1"/>
  <c r="J231" i="2" l="1"/>
  <c r="K231" i="2" s="1"/>
  <c r="G232" i="2" s="1"/>
  <c r="I232" i="2" s="1"/>
  <c r="D177" i="2"/>
  <c r="E177" i="2" s="1"/>
  <c r="A178" i="2" s="1"/>
  <c r="C178" i="2" s="1"/>
  <c r="J232" i="2" l="1"/>
  <c r="K232" i="2" s="1"/>
  <c r="G233" i="2" s="1"/>
  <c r="I233" i="2" s="1"/>
  <c r="D178" i="2"/>
  <c r="E178" i="2" s="1"/>
  <c r="A179" i="2" s="1"/>
  <c r="C179" i="2" s="1"/>
  <c r="J233" i="2" l="1"/>
  <c r="K233" i="2" s="1"/>
  <c r="G234" i="2" s="1"/>
  <c r="I234" i="2" s="1"/>
  <c r="D179" i="2"/>
  <c r="E179" i="2" s="1"/>
  <c r="A180" i="2" s="1"/>
  <c r="C180" i="2" s="1"/>
  <c r="J234" i="2" l="1"/>
  <c r="K234" i="2" s="1"/>
  <c r="G235" i="2" s="1"/>
  <c r="I235" i="2" s="1"/>
  <c r="D180" i="2"/>
  <c r="E180" i="2" s="1"/>
  <c r="A181" i="2" s="1"/>
  <c r="C181" i="2" s="1"/>
  <c r="J235" i="2" l="1"/>
  <c r="K235" i="2" s="1"/>
  <c r="G236" i="2" s="1"/>
  <c r="I236" i="2" s="1"/>
  <c r="D181" i="2"/>
  <c r="E181" i="2" s="1"/>
  <c r="A182" i="2" s="1"/>
  <c r="C182" i="2" s="1"/>
  <c r="J236" i="2" l="1"/>
  <c r="K236" i="2" s="1"/>
  <c r="G237" i="2" s="1"/>
  <c r="I237" i="2" s="1"/>
  <c r="D182" i="2"/>
  <c r="E182" i="2" s="1"/>
  <c r="A183" i="2" s="1"/>
  <c r="C183" i="2" s="1"/>
  <c r="J237" i="2" l="1"/>
  <c r="K237" i="2" s="1"/>
  <c r="G238" i="2" s="1"/>
  <c r="I238" i="2" s="1"/>
  <c r="D183" i="2"/>
  <c r="E183" i="2" s="1"/>
  <c r="A184" i="2" s="1"/>
  <c r="C184" i="2" s="1"/>
  <c r="J238" i="2" l="1"/>
  <c r="K238" i="2" s="1"/>
  <c r="G239" i="2" s="1"/>
  <c r="I239" i="2" s="1"/>
  <c r="D184" i="2"/>
  <c r="E184" i="2" s="1"/>
  <c r="A185" i="2" s="1"/>
  <c r="C185" i="2" s="1"/>
  <c r="J239" i="2" l="1"/>
  <c r="K239" i="2" s="1"/>
  <c r="G240" i="2" s="1"/>
  <c r="I240" i="2" s="1"/>
  <c r="D185" i="2"/>
  <c r="E185" i="2" s="1"/>
  <c r="A186" i="2" s="1"/>
  <c r="C186" i="2" s="1"/>
  <c r="J240" i="2" l="1"/>
  <c r="K240" i="2" s="1"/>
  <c r="G241" i="2" s="1"/>
  <c r="I241" i="2" s="1"/>
  <c r="D186" i="2"/>
  <c r="E186" i="2" s="1"/>
  <c r="A187" i="2" s="1"/>
  <c r="C187" i="2" s="1"/>
  <c r="J241" i="2" l="1"/>
  <c r="K241" i="2" s="1"/>
  <c r="G242" i="2" s="1"/>
  <c r="I242" i="2" s="1"/>
  <c r="D187" i="2"/>
  <c r="E187" i="2" s="1"/>
  <c r="A188" i="2" s="1"/>
  <c r="C188" i="2" s="1"/>
  <c r="J242" i="2" l="1"/>
  <c r="K242" i="2" s="1"/>
  <c r="G243" i="2" s="1"/>
  <c r="I243" i="2" s="1"/>
  <c r="D188" i="2"/>
  <c r="E188" i="2" s="1"/>
  <c r="A189" i="2" s="1"/>
  <c r="C189" i="2" s="1"/>
  <c r="J243" i="2" l="1"/>
  <c r="K243" i="2" s="1"/>
  <c r="G244" i="2" s="1"/>
  <c r="I244" i="2" s="1"/>
  <c r="D189" i="2"/>
  <c r="E189" i="2" s="1"/>
  <c r="A190" i="2" s="1"/>
  <c r="C190" i="2" s="1"/>
  <c r="J244" i="2" l="1"/>
  <c r="K244" i="2" s="1"/>
  <c r="G245" i="2" s="1"/>
  <c r="I245" i="2" s="1"/>
  <c r="D190" i="2"/>
  <c r="E190" i="2" s="1"/>
  <c r="A191" i="2" s="1"/>
  <c r="C191" i="2" s="1"/>
  <c r="J245" i="2" l="1"/>
  <c r="K245" i="2" s="1"/>
  <c r="G246" i="2" s="1"/>
  <c r="I246" i="2" s="1"/>
  <c r="D191" i="2"/>
  <c r="E191" i="2" s="1"/>
  <c r="A192" i="2" s="1"/>
  <c r="C192" i="2" s="1"/>
  <c r="J246" i="2" l="1"/>
  <c r="K246" i="2" s="1"/>
  <c r="G247" i="2" s="1"/>
  <c r="I247" i="2" s="1"/>
  <c r="D192" i="2"/>
  <c r="E192" i="2" s="1"/>
  <c r="A193" i="2" s="1"/>
  <c r="C193" i="2" s="1"/>
  <c r="J247" i="2" l="1"/>
  <c r="K247" i="2" s="1"/>
  <c r="G248" i="2" s="1"/>
  <c r="I248" i="2" s="1"/>
  <c r="D193" i="2"/>
  <c r="E193" i="2" s="1"/>
  <c r="A194" i="2" s="1"/>
  <c r="C194" i="2" s="1"/>
  <c r="J248" i="2" l="1"/>
  <c r="K248" i="2" s="1"/>
  <c r="G249" i="2" s="1"/>
  <c r="I249" i="2" s="1"/>
  <c r="D194" i="2"/>
  <c r="E194" i="2" s="1"/>
  <c r="A195" i="2" s="1"/>
  <c r="C195" i="2" s="1"/>
  <c r="J249" i="2" l="1"/>
  <c r="K249" i="2" s="1"/>
  <c r="G250" i="2" s="1"/>
  <c r="I250" i="2" s="1"/>
  <c r="D195" i="2"/>
  <c r="E195" i="2" s="1"/>
  <c r="A196" i="2" s="1"/>
  <c r="C196" i="2" s="1"/>
  <c r="J250" i="2" l="1"/>
  <c r="K250" i="2" s="1"/>
  <c r="G251" i="2" s="1"/>
  <c r="I251" i="2" s="1"/>
  <c r="D196" i="2"/>
  <c r="E196" i="2" s="1"/>
  <c r="A197" i="2" s="1"/>
  <c r="C197" i="2" s="1"/>
  <c r="J251" i="2" l="1"/>
  <c r="K251" i="2" s="1"/>
  <c r="G252" i="2" s="1"/>
  <c r="I252" i="2" s="1"/>
  <c r="D197" i="2"/>
  <c r="E197" i="2" s="1"/>
  <c r="A198" i="2" s="1"/>
  <c r="C198" i="2" s="1"/>
  <c r="J252" i="2" l="1"/>
  <c r="K252" i="2" s="1"/>
  <c r="G253" i="2" s="1"/>
  <c r="I253" i="2" s="1"/>
  <c r="D198" i="2"/>
  <c r="E198" i="2" s="1"/>
  <c r="A199" i="2" s="1"/>
  <c r="C199" i="2" s="1"/>
  <c r="J253" i="2" l="1"/>
  <c r="K253" i="2" s="1"/>
  <c r="G254" i="2" s="1"/>
  <c r="I254" i="2" s="1"/>
  <c r="D199" i="2"/>
  <c r="E199" i="2" s="1"/>
  <c r="A200" i="2" s="1"/>
  <c r="C200" i="2" s="1"/>
  <c r="J254" i="2" l="1"/>
  <c r="K254" i="2" s="1"/>
  <c r="G255" i="2" s="1"/>
  <c r="I255" i="2" s="1"/>
  <c r="D200" i="2"/>
  <c r="E200" i="2" s="1"/>
  <c r="A201" i="2" s="1"/>
  <c r="C201" i="2" s="1"/>
  <c r="J255" i="2" l="1"/>
  <c r="K255" i="2" s="1"/>
  <c r="G256" i="2" s="1"/>
  <c r="I256" i="2" s="1"/>
  <c r="D201" i="2"/>
  <c r="E201" i="2" s="1"/>
  <c r="A202" i="2" s="1"/>
  <c r="C202" i="2" s="1"/>
  <c r="J256" i="2" l="1"/>
  <c r="K256" i="2" s="1"/>
  <c r="G257" i="2" s="1"/>
  <c r="I257" i="2" s="1"/>
  <c r="D202" i="2"/>
  <c r="E202" i="2" s="1"/>
  <c r="A203" i="2" s="1"/>
  <c r="C203" i="2" s="1"/>
  <c r="J257" i="2" l="1"/>
  <c r="K257" i="2" s="1"/>
  <c r="G258" i="2" s="1"/>
  <c r="I258" i="2" s="1"/>
  <c r="D203" i="2"/>
  <c r="E203" i="2" s="1"/>
  <c r="A204" i="2" s="1"/>
  <c r="C204" i="2" s="1"/>
  <c r="J258" i="2" l="1"/>
  <c r="K258" i="2" s="1"/>
  <c r="G259" i="2" s="1"/>
  <c r="I259" i="2" s="1"/>
  <c r="D204" i="2"/>
  <c r="E204" i="2" s="1"/>
  <c r="A205" i="2" s="1"/>
  <c r="C205" i="2" s="1"/>
  <c r="J259" i="2" l="1"/>
  <c r="K259" i="2" s="1"/>
  <c r="G260" i="2" s="1"/>
  <c r="I260" i="2" s="1"/>
  <c r="D205" i="2"/>
  <c r="E205" i="2" s="1"/>
  <c r="A206" i="2" s="1"/>
  <c r="C206" i="2" s="1"/>
  <c r="J260" i="2" l="1"/>
  <c r="K260" i="2" s="1"/>
  <c r="G261" i="2" s="1"/>
  <c r="I261" i="2" s="1"/>
  <c r="D206" i="2"/>
  <c r="E206" i="2" s="1"/>
  <c r="A207" i="2" s="1"/>
  <c r="C207" i="2" s="1"/>
  <c r="J261" i="2" l="1"/>
  <c r="K261" i="2" s="1"/>
  <c r="G262" i="2" s="1"/>
  <c r="I262" i="2" s="1"/>
  <c r="D207" i="2"/>
  <c r="E207" i="2" s="1"/>
  <c r="A208" i="2" s="1"/>
  <c r="C208" i="2" s="1"/>
  <c r="J262" i="2" l="1"/>
  <c r="K262" i="2" s="1"/>
  <c r="G263" i="2" s="1"/>
  <c r="I263" i="2" s="1"/>
  <c r="D208" i="2"/>
  <c r="E208" i="2" s="1"/>
  <c r="A209" i="2" s="1"/>
  <c r="C209" i="2" s="1"/>
  <c r="J263" i="2" l="1"/>
  <c r="K263" i="2" s="1"/>
  <c r="G264" i="2" s="1"/>
  <c r="I264" i="2" s="1"/>
  <c r="D209" i="2"/>
  <c r="E209" i="2" s="1"/>
  <c r="A210" i="2" s="1"/>
  <c r="C210" i="2" s="1"/>
  <c r="J264" i="2" l="1"/>
  <c r="K264" i="2" s="1"/>
  <c r="G265" i="2" s="1"/>
  <c r="I265" i="2" s="1"/>
  <c r="D210" i="2"/>
  <c r="E210" i="2" s="1"/>
  <c r="A211" i="2" s="1"/>
  <c r="C211" i="2" s="1"/>
  <c r="J265" i="2" l="1"/>
  <c r="K265" i="2" s="1"/>
  <c r="G266" i="2" s="1"/>
  <c r="I266" i="2" s="1"/>
  <c r="D211" i="2"/>
  <c r="E211" i="2" s="1"/>
  <c r="A212" i="2" s="1"/>
  <c r="C212" i="2" s="1"/>
  <c r="J266" i="2" l="1"/>
  <c r="K266" i="2" s="1"/>
  <c r="G267" i="2" s="1"/>
  <c r="I267" i="2" s="1"/>
  <c r="D212" i="2"/>
  <c r="E212" i="2" s="1"/>
  <c r="A213" i="2" s="1"/>
  <c r="C213" i="2" s="1"/>
  <c r="J267" i="2" l="1"/>
  <c r="K267" i="2" s="1"/>
  <c r="G268" i="2" s="1"/>
  <c r="I268" i="2" s="1"/>
  <c r="D213" i="2"/>
  <c r="E213" i="2" s="1"/>
  <c r="A214" i="2" s="1"/>
  <c r="C214" i="2" s="1"/>
  <c r="J268" i="2" l="1"/>
  <c r="K268" i="2" s="1"/>
  <c r="G269" i="2" s="1"/>
  <c r="I269" i="2" s="1"/>
  <c r="D214" i="2"/>
  <c r="E214" i="2" s="1"/>
  <c r="A215" i="2" s="1"/>
  <c r="C215" i="2" s="1"/>
  <c r="J269" i="2" l="1"/>
  <c r="K269" i="2" s="1"/>
  <c r="G270" i="2" s="1"/>
  <c r="I270" i="2" s="1"/>
  <c r="D215" i="2"/>
  <c r="E215" i="2" s="1"/>
  <c r="A216" i="2" s="1"/>
  <c r="C216" i="2" s="1"/>
  <c r="J270" i="2" l="1"/>
  <c r="K270" i="2" s="1"/>
  <c r="G271" i="2" s="1"/>
  <c r="I271" i="2" s="1"/>
  <c r="D216" i="2"/>
  <c r="E216" i="2" s="1"/>
  <c r="A217" i="2" s="1"/>
  <c r="C217" i="2" s="1"/>
  <c r="J271" i="2" l="1"/>
  <c r="K271" i="2" s="1"/>
  <c r="G272" i="2" s="1"/>
  <c r="I272" i="2" s="1"/>
  <c r="D217" i="2"/>
  <c r="E217" i="2" s="1"/>
  <c r="A218" i="2" s="1"/>
  <c r="C218" i="2" s="1"/>
  <c r="J272" i="2" l="1"/>
  <c r="K272" i="2" s="1"/>
  <c r="G273" i="2" s="1"/>
  <c r="I273" i="2" s="1"/>
  <c r="D218" i="2"/>
  <c r="E218" i="2" s="1"/>
  <c r="A219" i="2" s="1"/>
  <c r="C219" i="2" s="1"/>
  <c r="J273" i="2" l="1"/>
  <c r="K273" i="2" s="1"/>
  <c r="G274" i="2" s="1"/>
  <c r="I274" i="2" s="1"/>
  <c r="D219" i="2"/>
  <c r="E219" i="2" s="1"/>
  <c r="A220" i="2" s="1"/>
  <c r="C220" i="2" s="1"/>
  <c r="J274" i="2" l="1"/>
  <c r="K274" i="2" s="1"/>
  <c r="G275" i="2" s="1"/>
  <c r="I275" i="2" s="1"/>
  <c r="D220" i="2"/>
  <c r="E220" i="2" s="1"/>
  <c r="A221" i="2" s="1"/>
  <c r="C221" i="2" s="1"/>
  <c r="J275" i="2" l="1"/>
  <c r="K275" i="2" s="1"/>
  <c r="G276" i="2" s="1"/>
  <c r="I276" i="2" s="1"/>
  <c r="D221" i="2"/>
  <c r="E221" i="2" s="1"/>
  <c r="A222" i="2" s="1"/>
  <c r="C222" i="2" s="1"/>
  <c r="J276" i="2" l="1"/>
  <c r="K276" i="2" s="1"/>
  <c r="G277" i="2" s="1"/>
  <c r="I277" i="2" s="1"/>
  <c r="D222" i="2"/>
  <c r="E222" i="2" s="1"/>
  <c r="A223" i="2" s="1"/>
  <c r="C223" i="2" s="1"/>
  <c r="J277" i="2" l="1"/>
  <c r="K277" i="2" s="1"/>
  <c r="G278" i="2" s="1"/>
  <c r="I278" i="2" s="1"/>
  <c r="D223" i="2"/>
  <c r="E223" i="2" s="1"/>
  <c r="A224" i="2" s="1"/>
  <c r="C224" i="2" s="1"/>
  <c r="J278" i="2" l="1"/>
  <c r="K278" i="2" s="1"/>
  <c r="G279" i="2" s="1"/>
  <c r="I279" i="2" s="1"/>
  <c r="D224" i="2"/>
  <c r="E224" i="2" s="1"/>
  <c r="A225" i="2" s="1"/>
  <c r="C225" i="2" s="1"/>
  <c r="J279" i="2" l="1"/>
  <c r="K279" i="2" s="1"/>
  <c r="G280" i="2" s="1"/>
  <c r="I280" i="2" s="1"/>
  <c r="D225" i="2"/>
  <c r="E225" i="2" s="1"/>
  <c r="A226" i="2" s="1"/>
  <c r="C226" i="2" s="1"/>
  <c r="J280" i="2" l="1"/>
  <c r="K280" i="2" s="1"/>
  <c r="G281" i="2" s="1"/>
  <c r="I281" i="2" s="1"/>
  <c r="D226" i="2"/>
  <c r="E226" i="2" s="1"/>
  <c r="A227" i="2" s="1"/>
  <c r="C227" i="2" s="1"/>
  <c r="J281" i="2" l="1"/>
  <c r="K281" i="2" s="1"/>
  <c r="G282" i="2" s="1"/>
  <c r="I282" i="2" s="1"/>
  <c r="D227" i="2"/>
  <c r="E227" i="2" s="1"/>
  <c r="A228" i="2" s="1"/>
  <c r="C228" i="2" s="1"/>
  <c r="J282" i="2" l="1"/>
  <c r="K282" i="2" s="1"/>
  <c r="G283" i="2" s="1"/>
  <c r="I283" i="2" s="1"/>
  <c r="D228" i="2"/>
  <c r="E228" i="2" s="1"/>
  <c r="A229" i="2" s="1"/>
  <c r="C229" i="2" s="1"/>
  <c r="J283" i="2" l="1"/>
  <c r="K283" i="2" s="1"/>
  <c r="G284" i="2" s="1"/>
  <c r="I284" i="2" s="1"/>
  <c r="D229" i="2"/>
  <c r="E229" i="2" s="1"/>
  <c r="A230" i="2" s="1"/>
  <c r="C230" i="2" s="1"/>
  <c r="J284" i="2" l="1"/>
  <c r="K284" i="2" s="1"/>
  <c r="G285" i="2" s="1"/>
  <c r="I285" i="2" s="1"/>
  <c r="D230" i="2"/>
  <c r="E230" i="2" s="1"/>
  <c r="A231" i="2" s="1"/>
  <c r="C231" i="2" s="1"/>
  <c r="J285" i="2" l="1"/>
  <c r="K285" i="2" s="1"/>
  <c r="G286" i="2" s="1"/>
  <c r="I286" i="2" s="1"/>
  <c r="D231" i="2"/>
  <c r="E231" i="2" s="1"/>
  <c r="A232" i="2" s="1"/>
  <c r="C232" i="2" s="1"/>
  <c r="J286" i="2" l="1"/>
  <c r="K286" i="2" s="1"/>
  <c r="G287" i="2" s="1"/>
  <c r="I287" i="2" s="1"/>
  <c r="D232" i="2"/>
  <c r="E232" i="2" s="1"/>
  <c r="A233" i="2" s="1"/>
  <c r="C233" i="2" s="1"/>
  <c r="J287" i="2" l="1"/>
  <c r="K287" i="2" s="1"/>
  <c r="G288" i="2" s="1"/>
  <c r="I288" i="2" s="1"/>
  <c r="D233" i="2"/>
  <c r="E233" i="2" s="1"/>
  <c r="A234" i="2" s="1"/>
  <c r="C234" i="2" s="1"/>
  <c r="J288" i="2" l="1"/>
  <c r="K288" i="2" s="1"/>
  <c r="G289" i="2" s="1"/>
  <c r="I289" i="2" s="1"/>
  <c r="D234" i="2"/>
  <c r="E234" i="2" s="1"/>
  <c r="A235" i="2" s="1"/>
  <c r="C235" i="2" s="1"/>
  <c r="J289" i="2" l="1"/>
  <c r="K289" i="2" s="1"/>
  <c r="G290" i="2" s="1"/>
  <c r="I290" i="2" s="1"/>
  <c r="D235" i="2"/>
  <c r="E235" i="2" s="1"/>
  <c r="A236" i="2" s="1"/>
  <c r="C236" i="2" s="1"/>
  <c r="J290" i="2" l="1"/>
  <c r="K290" i="2" s="1"/>
  <c r="G291" i="2" s="1"/>
  <c r="I291" i="2" s="1"/>
  <c r="D236" i="2"/>
  <c r="E236" i="2" s="1"/>
  <c r="A237" i="2" s="1"/>
  <c r="C237" i="2" s="1"/>
  <c r="J291" i="2" l="1"/>
  <c r="K291" i="2" s="1"/>
  <c r="G292" i="2" s="1"/>
  <c r="I292" i="2" s="1"/>
  <c r="D237" i="2"/>
  <c r="E237" i="2" s="1"/>
  <c r="A238" i="2" s="1"/>
  <c r="C238" i="2" s="1"/>
  <c r="J292" i="2" l="1"/>
  <c r="K292" i="2" s="1"/>
  <c r="G293" i="2" s="1"/>
  <c r="I293" i="2" s="1"/>
  <c r="D238" i="2"/>
  <c r="E238" i="2" s="1"/>
  <c r="A239" i="2" s="1"/>
  <c r="C239" i="2" s="1"/>
  <c r="J293" i="2" l="1"/>
  <c r="K293" i="2" s="1"/>
  <c r="G294" i="2" s="1"/>
  <c r="I294" i="2" s="1"/>
  <c r="D239" i="2"/>
  <c r="J294" i="2" l="1"/>
  <c r="K294" i="2" s="1"/>
  <c r="G295" i="2" s="1"/>
  <c r="I295" i="2" s="1"/>
  <c r="E239" i="2"/>
  <c r="A240" i="2" s="1"/>
  <c r="C240" i="2" s="1"/>
  <c r="J295" i="2" l="1"/>
  <c r="K295" i="2" s="1"/>
  <c r="G296" i="2" s="1"/>
  <c r="I296" i="2" s="1"/>
  <c r="D240" i="2"/>
  <c r="J296" i="2" l="1"/>
  <c r="K296" i="2" s="1"/>
  <c r="G297" i="2" s="1"/>
  <c r="I297" i="2" s="1"/>
  <c r="E240" i="2"/>
  <c r="A241" i="2" s="1"/>
  <c r="C241" i="2" s="1"/>
  <c r="J297" i="2" l="1"/>
  <c r="K297" i="2" s="1"/>
  <c r="G298" i="2" s="1"/>
  <c r="I298" i="2" s="1"/>
  <c r="D241" i="2"/>
  <c r="J298" i="2" l="1"/>
  <c r="K298" i="2" s="1"/>
  <c r="G299" i="2" s="1"/>
  <c r="I299" i="2" s="1"/>
  <c r="E241" i="2"/>
  <c r="A242" i="2" s="1"/>
  <c r="C242" i="2" s="1"/>
  <c r="J299" i="2" l="1"/>
  <c r="K299" i="2" s="1"/>
  <c r="G300" i="2" s="1"/>
  <c r="I300" i="2" s="1"/>
  <c r="D242" i="2"/>
  <c r="J300" i="2" l="1"/>
  <c r="K300" i="2" s="1"/>
  <c r="G301" i="2" s="1"/>
  <c r="I301" i="2" s="1"/>
  <c r="E242" i="2"/>
  <c r="A243" i="2" s="1"/>
  <c r="C243" i="2" s="1"/>
  <c r="J301" i="2" l="1"/>
  <c r="K301" i="2" s="1"/>
  <c r="G302" i="2" s="1"/>
  <c r="I302" i="2" s="1"/>
  <c r="D243" i="2"/>
  <c r="J302" i="2" l="1"/>
  <c r="K302" i="2" s="1"/>
  <c r="G303" i="2" s="1"/>
  <c r="I303" i="2" s="1"/>
  <c r="E243" i="2"/>
  <c r="A244" i="2" s="1"/>
  <c r="C244" i="2" s="1"/>
  <c r="J303" i="2" l="1"/>
  <c r="K303" i="2" s="1"/>
  <c r="G304" i="2" s="1"/>
  <c r="I304" i="2" s="1"/>
  <c r="D244" i="2"/>
  <c r="E244" i="2" s="1"/>
  <c r="A245" i="2" s="1"/>
  <c r="C245" i="2" s="1"/>
  <c r="J304" i="2" l="1"/>
  <c r="K304" i="2" s="1"/>
  <c r="G305" i="2" s="1"/>
  <c r="I305" i="2" s="1"/>
  <c r="D245" i="2"/>
  <c r="J305" i="2" l="1"/>
  <c r="K305" i="2" s="1"/>
  <c r="G306" i="2" s="1"/>
  <c r="I306" i="2" s="1"/>
  <c r="E245" i="2"/>
  <c r="A246" i="2" s="1"/>
  <c r="C246" i="2" s="1"/>
  <c r="J306" i="2" l="1"/>
  <c r="K306" i="2" s="1"/>
  <c r="G307" i="2" s="1"/>
  <c r="I307" i="2" s="1"/>
  <c r="D246" i="2"/>
  <c r="J307" i="2" l="1"/>
  <c r="K307" i="2" s="1"/>
  <c r="G308" i="2" s="1"/>
  <c r="I308" i="2" s="1"/>
  <c r="E246" i="2"/>
  <c r="A247" i="2" s="1"/>
  <c r="C247" i="2" s="1"/>
  <c r="J308" i="2" l="1"/>
  <c r="K308" i="2" s="1"/>
  <c r="G309" i="2" s="1"/>
  <c r="I309" i="2" s="1"/>
  <c r="D247" i="2"/>
  <c r="J309" i="2" l="1"/>
  <c r="K309" i="2" s="1"/>
  <c r="G310" i="2" s="1"/>
  <c r="I310" i="2" s="1"/>
  <c r="E247" i="2"/>
  <c r="A248" i="2" s="1"/>
  <c r="C248" i="2" s="1"/>
  <c r="J310" i="2" l="1"/>
  <c r="K310" i="2" s="1"/>
  <c r="G311" i="2" s="1"/>
  <c r="I311" i="2" s="1"/>
  <c r="D248" i="2"/>
  <c r="J311" i="2" l="1"/>
  <c r="K311" i="2" s="1"/>
  <c r="G312" i="2" s="1"/>
  <c r="I312" i="2" s="1"/>
  <c r="E248" i="2"/>
  <c r="A249" i="2" s="1"/>
  <c r="C249" i="2" s="1"/>
  <c r="J312" i="2" l="1"/>
  <c r="K312" i="2" s="1"/>
  <c r="G313" i="2" s="1"/>
  <c r="I313" i="2" s="1"/>
  <c r="D249" i="2"/>
  <c r="J313" i="2" l="1"/>
  <c r="K313" i="2" s="1"/>
  <c r="G314" i="2" s="1"/>
  <c r="I314" i="2" s="1"/>
  <c r="E249" i="2"/>
  <c r="A250" i="2" s="1"/>
  <c r="C250" i="2" s="1"/>
  <c r="J314" i="2" l="1"/>
  <c r="K314" i="2" s="1"/>
  <c r="G315" i="2" s="1"/>
  <c r="I315" i="2" s="1"/>
  <c r="D250" i="2"/>
  <c r="J315" i="2" l="1"/>
  <c r="K315" i="2" s="1"/>
  <c r="G316" i="2" s="1"/>
  <c r="I316" i="2" s="1"/>
  <c r="E250" i="2"/>
  <c r="A251" i="2" s="1"/>
  <c r="C251" i="2" s="1"/>
  <c r="J316" i="2" l="1"/>
  <c r="K316" i="2" s="1"/>
  <c r="G317" i="2" s="1"/>
  <c r="I317" i="2" s="1"/>
  <c r="D251" i="2"/>
  <c r="J317" i="2" l="1"/>
  <c r="K317" i="2" s="1"/>
  <c r="G318" i="2" s="1"/>
  <c r="I318" i="2" s="1"/>
  <c r="E251" i="2"/>
  <c r="A252" i="2" s="1"/>
  <c r="C252" i="2" s="1"/>
  <c r="J318" i="2" l="1"/>
  <c r="K318" i="2" s="1"/>
  <c r="G319" i="2" s="1"/>
  <c r="I319" i="2" s="1"/>
  <c r="D252" i="2"/>
  <c r="J319" i="2" l="1"/>
  <c r="K319" i="2" s="1"/>
  <c r="G320" i="2" s="1"/>
  <c r="I320" i="2" s="1"/>
  <c r="E252" i="2"/>
  <c r="A253" i="2" s="1"/>
  <c r="C253" i="2" s="1"/>
  <c r="J320" i="2" l="1"/>
  <c r="K320" i="2" s="1"/>
  <c r="G321" i="2" s="1"/>
  <c r="I321" i="2" s="1"/>
  <c r="D253" i="2"/>
  <c r="E253" i="2" s="1"/>
  <c r="A254" i="2" s="1"/>
  <c r="C254" i="2" s="1"/>
  <c r="J321" i="2" l="1"/>
  <c r="K321" i="2" s="1"/>
  <c r="G322" i="2" s="1"/>
  <c r="I322" i="2" s="1"/>
  <c r="D254" i="2"/>
  <c r="E254" i="2" s="1"/>
  <c r="A255" i="2" s="1"/>
  <c r="C255" i="2" s="1"/>
  <c r="J322" i="2" l="1"/>
  <c r="K322" i="2" s="1"/>
  <c r="G323" i="2" s="1"/>
  <c r="I323" i="2" s="1"/>
  <c r="D255" i="2"/>
  <c r="E255" i="2" s="1"/>
  <c r="A256" i="2" s="1"/>
  <c r="C256" i="2" s="1"/>
  <c r="J323" i="2" l="1"/>
  <c r="K323" i="2" s="1"/>
  <c r="G324" i="2" s="1"/>
  <c r="I324" i="2" s="1"/>
  <c r="D256" i="2"/>
  <c r="J324" i="2" l="1"/>
  <c r="K324" i="2" s="1"/>
  <c r="G325" i="2" s="1"/>
  <c r="I325" i="2" s="1"/>
  <c r="E256" i="2"/>
  <c r="A257" i="2" s="1"/>
  <c r="C257" i="2" s="1"/>
  <c r="J325" i="2" l="1"/>
  <c r="K325" i="2" s="1"/>
  <c r="G326" i="2" s="1"/>
  <c r="I326" i="2" s="1"/>
  <c r="D257" i="2"/>
  <c r="J326" i="2" l="1"/>
  <c r="K326" i="2" s="1"/>
  <c r="G327" i="2" s="1"/>
  <c r="I327" i="2" s="1"/>
  <c r="E257" i="2"/>
  <c r="A258" i="2" s="1"/>
  <c r="C258" i="2" s="1"/>
  <c r="J327" i="2" l="1"/>
  <c r="K327" i="2" s="1"/>
  <c r="G328" i="2" s="1"/>
  <c r="I328" i="2" s="1"/>
  <c r="D258" i="2"/>
  <c r="J328" i="2" l="1"/>
  <c r="K328" i="2" s="1"/>
  <c r="G329" i="2" s="1"/>
  <c r="I329" i="2" s="1"/>
  <c r="E258" i="2"/>
  <c r="A259" i="2" s="1"/>
  <c r="C259" i="2" s="1"/>
  <c r="J329" i="2" l="1"/>
  <c r="K329" i="2" s="1"/>
  <c r="G330" i="2" s="1"/>
  <c r="I330" i="2" s="1"/>
  <c r="D259" i="2"/>
  <c r="J330" i="2" l="1"/>
  <c r="K330" i="2" s="1"/>
  <c r="G331" i="2" s="1"/>
  <c r="I331" i="2" s="1"/>
  <c r="E259" i="2"/>
  <c r="A260" i="2" s="1"/>
  <c r="C260" i="2" s="1"/>
  <c r="J331" i="2" l="1"/>
  <c r="K331" i="2" s="1"/>
  <c r="G332" i="2" s="1"/>
  <c r="I332" i="2" s="1"/>
  <c r="D260" i="2"/>
  <c r="J332" i="2" l="1"/>
  <c r="K332" i="2" s="1"/>
  <c r="G333" i="2" s="1"/>
  <c r="I333" i="2" s="1"/>
  <c r="E260" i="2"/>
  <c r="A261" i="2" s="1"/>
  <c r="C261" i="2" s="1"/>
  <c r="J333" i="2" l="1"/>
  <c r="K333" i="2" s="1"/>
  <c r="G334" i="2" s="1"/>
  <c r="I334" i="2" s="1"/>
  <c r="D261" i="2"/>
  <c r="J334" i="2" l="1"/>
  <c r="K334" i="2" s="1"/>
  <c r="G335" i="2" s="1"/>
  <c r="I335" i="2" s="1"/>
  <c r="E261" i="2"/>
  <c r="A262" i="2" s="1"/>
  <c r="C262" i="2" s="1"/>
  <c r="J335" i="2" l="1"/>
  <c r="K335" i="2" s="1"/>
  <c r="G336" i="2" s="1"/>
  <c r="I336" i="2" s="1"/>
  <c r="D262" i="2"/>
  <c r="J336" i="2" l="1"/>
  <c r="K336" i="2" s="1"/>
  <c r="G337" i="2" s="1"/>
  <c r="I337" i="2" s="1"/>
  <c r="E262" i="2"/>
  <c r="A263" i="2" s="1"/>
  <c r="C263" i="2" s="1"/>
  <c r="J337" i="2" l="1"/>
  <c r="K337" i="2" s="1"/>
  <c r="G338" i="2" s="1"/>
  <c r="I338" i="2" s="1"/>
  <c r="D263" i="2"/>
  <c r="J338" i="2" l="1"/>
  <c r="K338" i="2" s="1"/>
  <c r="G339" i="2" s="1"/>
  <c r="I339" i="2" s="1"/>
  <c r="E263" i="2"/>
  <c r="A264" i="2" s="1"/>
  <c r="C264" i="2" s="1"/>
  <c r="J339" i="2" l="1"/>
  <c r="K339" i="2" s="1"/>
  <c r="G340" i="2" s="1"/>
  <c r="I340" i="2" s="1"/>
  <c r="D264" i="2"/>
  <c r="J340" i="2" l="1"/>
  <c r="K340" i="2" s="1"/>
  <c r="G341" i="2" s="1"/>
  <c r="I341" i="2" s="1"/>
  <c r="E264" i="2"/>
  <c r="A265" i="2" s="1"/>
  <c r="C265" i="2" s="1"/>
  <c r="J341" i="2" l="1"/>
  <c r="K341" i="2" s="1"/>
  <c r="G342" i="2" s="1"/>
  <c r="I342" i="2" s="1"/>
  <c r="D265" i="2"/>
  <c r="J342" i="2" l="1"/>
  <c r="K342" i="2" s="1"/>
  <c r="G343" i="2" s="1"/>
  <c r="I343" i="2" s="1"/>
  <c r="E265" i="2"/>
  <c r="A266" i="2" s="1"/>
  <c r="C266" i="2" s="1"/>
  <c r="J343" i="2" l="1"/>
  <c r="K343" i="2" s="1"/>
  <c r="G344" i="2" s="1"/>
  <c r="I344" i="2" s="1"/>
  <c r="D266" i="2"/>
  <c r="J344" i="2" l="1"/>
  <c r="K344" i="2" s="1"/>
  <c r="G345" i="2" s="1"/>
  <c r="I345" i="2" s="1"/>
  <c r="E266" i="2"/>
  <c r="A267" i="2" s="1"/>
  <c r="C267" i="2" s="1"/>
  <c r="J345" i="2" l="1"/>
  <c r="K345" i="2" s="1"/>
  <c r="G346" i="2" s="1"/>
  <c r="I346" i="2" s="1"/>
  <c r="D267" i="2"/>
  <c r="J346" i="2" l="1"/>
  <c r="K346" i="2" s="1"/>
  <c r="G347" i="2" s="1"/>
  <c r="I347" i="2" s="1"/>
  <c r="E267" i="2"/>
  <c r="A268" i="2" s="1"/>
  <c r="C268" i="2" s="1"/>
  <c r="J347" i="2" l="1"/>
  <c r="K347" i="2" s="1"/>
  <c r="G348" i="2" s="1"/>
  <c r="I348" i="2" s="1"/>
  <c r="D268" i="2"/>
  <c r="J348" i="2" l="1"/>
  <c r="K348" i="2" s="1"/>
  <c r="G349" i="2" s="1"/>
  <c r="I349" i="2" s="1"/>
  <c r="E268" i="2"/>
  <c r="A269" i="2" s="1"/>
  <c r="C269" i="2" s="1"/>
  <c r="J349" i="2" l="1"/>
  <c r="K349" i="2" s="1"/>
  <c r="G350" i="2" s="1"/>
  <c r="I350" i="2" s="1"/>
  <c r="D269" i="2"/>
  <c r="J350" i="2" l="1"/>
  <c r="K350" i="2" s="1"/>
  <c r="G351" i="2" s="1"/>
  <c r="I351" i="2" s="1"/>
  <c r="E269" i="2"/>
  <c r="A270" i="2" s="1"/>
  <c r="C270" i="2" s="1"/>
  <c r="J351" i="2" l="1"/>
  <c r="K351" i="2" s="1"/>
  <c r="G352" i="2" s="1"/>
  <c r="I352" i="2" s="1"/>
  <c r="D270" i="2"/>
  <c r="E270" i="2" s="1"/>
  <c r="A271" i="2" s="1"/>
  <c r="C271" i="2" s="1"/>
  <c r="J352" i="2" l="1"/>
  <c r="K352" i="2" s="1"/>
  <c r="G353" i="2" s="1"/>
  <c r="I353" i="2" s="1"/>
  <c r="D271" i="2"/>
  <c r="J353" i="2" l="1"/>
  <c r="K353" i="2" s="1"/>
  <c r="G354" i="2" s="1"/>
  <c r="I354" i="2" s="1"/>
  <c r="E271" i="2"/>
  <c r="A272" i="2" s="1"/>
  <c r="C272" i="2" s="1"/>
  <c r="J354" i="2" l="1"/>
  <c r="K354" i="2" s="1"/>
  <c r="G355" i="2" s="1"/>
  <c r="I355" i="2" s="1"/>
  <c r="D272" i="2"/>
  <c r="E272" i="2" s="1"/>
  <c r="A273" i="2" s="1"/>
  <c r="C273" i="2" s="1"/>
  <c r="J355" i="2" l="1"/>
  <c r="K355" i="2" s="1"/>
  <c r="G356" i="2" s="1"/>
  <c r="I356" i="2" s="1"/>
  <c r="D273" i="2"/>
  <c r="J356" i="2" l="1"/>
  <c r="K356" i="2" s="1"/>
  <c r="G357" i="2" s="1"/>
  <c r="I357" i="2" s="1"/>
  <c r="E273" i="2"/>
  <c r="A274" i="2" s="1"/>
  <c r="C274" i="2" s="1"/>
  <c r="J357" i="2" l="1"/>
  <c r="K357" i="2" s="1"/>
  <c r="G358" i="2" s="1"/>
  <c r="I358" i="2" s="1"/>
  <c r="D274" i="2"/>
  <c r="J358" i="2" l="1"/>
  <c r="K358" i="2" s="1"/>
  <c r="G359" i="2" s="1"/>
  <c r="I359" i="2" s="1"/>
  <c r="E274" i="2"/>
  <c r="A275" i="2" s="1"/>
  <c r="C275" i="2" s="1"/>
  <c r="J359" i="2" l="1"/>
  <c r="K359" i="2" s="1"/>
  <c r="G360" i="2" s="1"/>
  <c r="I360" i="2" s="1"/>
  <c r="D275" i="2"/>
  <c r="E275" i="2" s="1"/>
  <c r="A276" i="2" s="1"/>
  <c r="C276" i="2" s="1"/>
  <c r="J360" i="2" l="1"/>
  <c r="K360" i="2" s="1"/>
  <c r="G361" i="2" s="1"/>
  <c r="I361" i="2" s="1"/>
  <c r="D276" i="2"/>
  <c r="J361" i="2" l="1"/>
  <c r="K361" i="2" s="1"/>
  <c r="G362" i="2" s="1"/>
  <c r="I362" i="2" s="1"/>
  <c r="E276" i="2"/>
  <c r="A277" i="2" s="1"/>
  <c r="C277" i="2" s="1"/>
  <c r="J362" i="2" l="1"/>
  <c r="K362" i="2" s="1"/>
  <c r="G363" i="2" s="1"/>
  <c r="I363" i="2" s="1"/>
  <c r="D277" i="2"/>
  <c r="J363" i="2" l="1"/>
  <c r="K363" i="2" s="1"/>
  <c r="G364" i="2" s="1"/>
  <c r="I364" i="2" s="1"/>
  <c r="E277" i="2"/>
  <c r="A278" i="2" s="1"/>
  <c r="C278" i="2" s="1"/>
  <c r="J364" i="2" l="1"/>
  <c r="K364" i="2" s="1"/>
  <c r="G365" i="2" s="1"/>
  <c r="I365" i="2" s="1"/>
  <c r="D278" i="2"/>
  <c r="J365" i="2" l="1"/>
  <c r="K365" i="2" s="1"/>
  <c r="G366" i="2" s="1"/>
  <c r="I366" i="2" s="1"/>
  <c r="E278" i="2"/>
  <c r="A279" i="2" s="1"/>
  <c r="C279" i="2" s="1"/>
  <c r="J366" i="2" l="1"/>
  <c r="K366" i="2" s="1"/>
  <c r="G367" i="2" s="1"/>
  <c r="I367" i="2" s="1"/>
  <c r="D279" i="2"/>
  <c r="J367" i="2" l="1"/>
  <c r="K367" i="2" s="1"/>
  <c r="G368" i="2" s="1"/>
  <c r="I368" i="2" s="1"/>
  <c r="E279" i="2"/>
  <c r="A280" i="2" s="1"/>
  <c r="C280" i="2" s="1"/>
  <c r="J368" i="2" l="1"/>
  <c r="K368" i="2" s="1"/>
  <c r="G369" i="2" s="1"/>
  <c r="I369" i="2" s="1"/>
  <c r="D280" i="2"/>
  <c r="J369" i="2" l="1"/>
  <c r="K369" i="2" s="1"/>
  <c r="G370" i="2" s="1"/>
  <c r="I370" i="2" s="1"/>
  <c r="E280" i="2"/>
  <c r="A281" i="2" s="1"/>
  <c r="C281" i="2" s="1"/>
  <c r="J370" i="2" l="1"/>
  <c r="K370" i="2" s="1"/>
  <c r="G371" i="2" s="1"/>
  <c r="I371" i="2" s="1"/>
  <c r="D281" i="2"/>
  <c r="J371" i="2" l="1"/>
  <c r="K371" i="2" s="1"/>
  <c r="G372" i="2" s="1"/>
  <c r="I372" i="2" s="1"/>
  <c r="E281" i="2"/>
  <c r="A282" i="2" s="1"/>
  <c r="C282" i="2" s="1"/>
  <c r="J372" i="2" l="1"/>
  <c r="K372" i="2" s="1"/>
  <c r="G373" i="2" s="1"/>
  <c r="I373" i="2" s="1"/>
  <c r="D282" i="2"/>
  <c r="J373" i="2" l="1"/>
  <c r="K373" i="2" s="1"/>
  <c r="G374" i="2" s="1"/>
  <c r="I374" i="2" s="1"/>
  <c r="E282" i="2"/>
  <c r="A283" i="2" s="1"/>
  <c r="C283" i="2" s="1"/>
  <c r="J374" i="2" l="1"/>
  <c r="K374" i="2" s="1"/>
  <c r="G375" i="2" s="1"/>
  <c r="I375" i="2" s="1"/>
  <c r="D283" i="2"/>
  <c r="J375" i="2" l="1"/>
  <c r="K375" i="2" s="1"/>
  <c r="G376" i="2" s="1"/>
  <c r="I376" i="2" s="1"/>
  <c r="E283" i="2"/>
  <c r="A284" i="2" s="1"/>
  <c r="C284" i="2" s="1"/>
  <c r="J376" i="2" l="1"/>
  <c r="K376" i="2" s="1"/>
  <c r="G377" i="2" s="1"/>
  <c r="I377" i="2" s="1"/>
  <c r="D284" i="2"/>
  <c r="J377" i="2" l="1"/>
  <c r="K377" i="2" s="1"/>
  <c r="G378" i="2" s="1"/>
  <c r="I378" i="2" s="1"/>
  <c r="E284" i="2"/>
  <c r="A285" i="2" s="1"/>
  <c r="C285" i="2" s="1"/>
  <c r="J378" i="2" l="1"/>
  <c r="K378" i="2" s="1"/>
  <c r="G379" i="2" s="1"/>
  <c r="I379" i="2" s="1"/>
  <c r="D285" i="2"/>
  <c r="J379" i="2" l="1"/>
  <c r="K379" i="2" s="1"/>
  <c r="G380" i="2" s="1"/>
  <c r="I380" i="2" s="1"/>
  <c r="E285" i="2"/>
  <c r="A286" i="2" s="1"/>
  <c r="C286" i="2" s="1"/>
  <c r="J380" i="2" l="1"/>
  <c r="K380" i="2" s="1"/>
  <c r="G381" i="2" s="1"/>
  <c r="I381" i="2" s="1"/>
  <c r="D286" i="2"/>
  <c r="J381" i="2" l="1"/>
  <c r="K381" i="2" s="1"/>
  <c r="G382" i="2" s="1"/>
  <c r="I382" i="2" s="1"/>
  <c r="E286" i="2"/>
  <c r="A287" i="2" s="1"/>
  <c r="C287" i="2" s="1"/>
  <c r="J382" i="2" l="1"/>
  <c r="K382" i="2" s="1"/>
  <c r="G383" i="2" s="1"/>
  <c r="I383" i="2" s="1"/>
  <c r="D287" i="2"/>
  <c r="E287" i="2" s="1"/>
  <c r="A288" i="2" s="1"/>
  <c r="C288" i="2" s="1"/>
  <c r="J383" i="2" l="1"/>
  <c r="K383" i="2" s="1"/>
  <c r="G384" i="2" s="1"/>
  <c r="I384" i="2" s="1"/>
  <c r="D288" i="2"/>
  <c r="J384" i="2" l="1"/>
  <c r="K384" i="2" s="1"/>
  <c r="G385" i="2" s="1"/>
  <c r="I385" i="2" s="1"/>
  <c r="E288" i="2"/>
  <c r="A289" i="2" s="1"/>
  <c r="C289" i="2" s="1"/>
  <c r="J385" i="2" l="1"/>
  <c r="K385" i="2" s="1"/>
  <c r="G386" i="2" s="1"/>
  <c r="I386" i="2" s="1"/>
  <c r="D289" i="2"/>
  <c r="J386" i="2" l="1"/>
  <c r="K386" i="2" s="1"/>
  <c r="G387" i="2" s="1"/>
  <c r="I387" i="2" s="1"/>
  <c r="E289" i="2"/>
  <c r="A290" i="2" s="1"/>
  <c r="C290" i="2" s="1"/>
  <c r="J387" i="2" l="1"/>
  <c r="K387" i="2" s="1"/>
  <c r="G388" i="2" s="1"/>
  <c r="I388" i="2" s="1"/>
  <c r="D290" i="2"/>
  <c r="E290" i="2" s="1"/>
  <c r="A291" i="2" s="1"/>
  <c r="C291" i="2" s="1"/>
  <c r="J388" i="2" l="1"/>
  <c r="K388" i="2" s="1"/>
  <c r="G389" i="2" s="1"/>
  <c r="I389" i="2" s="1"/>
  <c r="D291" i="2"/>
  <c r="J389" i="2" l="1"/>
  <c r="K389" i="2" s="1"/>
  <c r="G390" i="2" s="1"/>
  <c r="I390" i="2" s="1"/>
  <c r="E291" i="2"/>
  <c r="A292" i="2" s="1"/>
  <c r="C292" i="2" s="1"/>
  <c r="J390" i="2" l="1"/>
  <c r="K390" i="2" s="1"/>
  <c r="G391" i="2" s="1"/>
  <c r="I391" i="2" s="1"/>
  <c r="D292" i="2"/>
  <c r="J391" i="2" l="1"/>
  <c r="K391" i="2" s="1"/>
  <c r="G392" i="2" s="1"/>
  <c r="I392" i="2" s="1"/>
  <c r="E292" i="2"/>
  <c r="A293" i="2" s="1"/>
  <c r="C293" i="2" s="1"/>
  <c r="K392" i="2" l="1"/>
  <c r="G393" i="2" s="1"/>
  <c r="I393" i="2" s="1"/>
  <c r="J392" i="2"/>
  <c r="D293" i="2"/>
  <c r="J393" i="2" l="1"/>
  <c r="K393" i="2" s="1"/>
  <c r="G394" i="2" s="1"/>
  <c r="I394" i="2" s="1"/>
  <c r="E293" i="2"/>
  <c r="A294" i="2" s="1"/>
  <c r="C294" i="2" s="1"/>
  <c r="J394" i="2" l="1"/>
  <c r="K394" i="2" s="1"/>
  <c r="G395" i="2" s="1"/>
  <c r="I395" i="2" s="1"/>
  <c r="D294" i="2"/>
  <c r="J395" i="2" l="1"/>
  <c r="K395" i="2" s="1"/>
  <c r="G396" i="2" s="1"/>
  <c r="I396" i="2" s="1"/>
  <c r="E294" i="2"/>
  <c r="A295" i="2" s="1"/>
  <c r="C295" i="2" s="1"/>
  <c r="J396" i="2" l="1"/>
  <c r="K396" i="2" s="1"/>
  <c r="G397" i="2" s="1"/>
  <c r="I397" i="2" s="1"/>
  <c r="D295" i="2"/>
  <c r="J397" i="2" l="1"/>
  <c r="K397" i="2" s="1"/>
  <c r="G398" i="2" s="1"/>
  <c r="I398" i="2" s="1"/>
  <c r="E295" i="2"/>
  <c r="A296" i="2" s="1"/>
  <c r="C296" i="2" s="1"/>
  <c r="J398" i="2" l="1"/>
  <c r="K398" i="2" s="1"/>
  <c r="G399" i="2" s="1"/>
  <c r="I399" i="2" s="1"/>
  <c r="D296" i="2"/>
  <c r="J399" i="2" l="1"/>
  <c r="K399" i="2" s="1"/>
  <c r="G400" i="2" s="1"/>
  <c r="I400" i="2" s="1"/>
  <c r="E296" i="2"/>
  <c r="A297" i="2" s="1"/>
  <c r="C297" i="2" s="1"/>
  <c r="J400" i="2" l="1"/>
  <c r="K400" i="2" s="1"/>
  <c r="G401" i="2" s="1"/>
  <c r="I401" i="2" s="1"/>
  <c r="D297" i="2"/>
  <c r="J401" i="2" l="1"/>
  <c r="K401" i="2" s="1"/>
  <c r="G402" i="2" s="1"/>
  <c r="I402" i="2" s="1"/>
  <c r="E297" i="2"/>
  <c r="A298" i="2" s="1"/>
  <c r="C298" i="2" s="1"/>
  <c r="J402" i="2" l="1"/>
  <c r="K402" i="2" s="1"/>
  <c r="G403" i="2" s="1"/>
  <c r="I403" i="2" s="1"/>
  <c r="D298" i="2"/>
  <c r="E298" i="2" s="1"/>
  <c r="A299" i="2" s="1"/>
  <c r="C299" i="2" s="1"/>
  <c r="J403" i="2" l="1"/>
  <c r="K403" i="2" s="1"/>
  <c r="G404" i="2" s="1"/>
  <c r="I404" i="2" s="1"/>
  <c r="D299" i="2"/>
  <c r="J404" i="2" l="1"/>
  <c r="K404" i="2" s="1"/>
  <c r="G405" i="2" s="1"/>
  <c r="I405" i="2" s="1"/>
  <c r="E299" i="2"/>
  <c r="A300" i="2" s="1"/>
  <c r="C300" i="2" s="1"/>
  <c r="J405" i="2" l="1"/>
  <c r="K405" i="2" s="1"/>
  <c r="G406" i="2" s="1"/>
  <c r="I406" i="2" s="1"/>
  <c r="D300" i="2"/>
  <c r="J406" i="2" l="1"/>
  <c r="K406" i="2" s="1"/>
  <c r="G407" i="2" s="1"/>
  <c r="I407" i="2" s="1"/>
  <c r="E300" i="2"/>
  <c r="A301" i="2" s="1"/>
  <c r="C301" i="2" s="1"/>
  <c r="J407" i="2" l="1"/>
  <c r="K407" i="2" s="1"/>
  <c r="G408" i="2" s="1"/>
  <c r="I408" i="2" s="1"/>
  <c r="D301" i="2"/>
  <c r="J408" i="2" l="1"/>
  <c r="K408" i="2" s="1"/>
  <c r="G409" i="2" s="1"/>
  <c r="I409" i="2" s="1"/>
  <c r="E301" i="2"/>
  <c r="A302" i="2" s="1"/>
  <c r="C302" i="2" s="1"/>
  <c r="J409" i="2" l="1"/>
  <c r="K409" i="2" s="1"/>
  <c r="G410" i="2" s="1"/>
  <c r="I410" i="2" s="1"/>
  <c r="D302" i="2"/>
  <c r="J410" i="2" l="1"/>
  <c r="K410" i="2" s="1"/>
  <c r="G411" i="2" s="1"/>
  <c r="I411" i="2" s="1"/>
  <c r="E302" i="2"/>
  <c r="A303" i="2" s="1"/>
  <c r="C303" i="2" s="1"/>
  <c r="K411" i="2" l="1"/>
  <c r="G412" i="2" s="1"/>
  <c r="I412" i="2" s="1"/>
  <c r="J411" i="2"/>
  <c r="D303" i="2"/>
  <c r="J412" i="2" l="1"/>
  <c r="K412" i="2" s="1"/>
  <c r="G413" i="2" s="1"/>
  <c r="I413" i="2" s="1"/>
  <c r="E303" i="2"/>
  <c r="A304" i="2" s="1"/>
  <c r="C304" i="2" s="1"/>
  <c r="J413" i="2" l="1"/>
  <c r="K413" i="2" s="1"/>
  <c r="G414" i="2" s="1"/>
  <c r="I414" i="2" s="1"/>
  <c r="D304" i="2"/>
  <c r="K414" i="2" l="1"/>
  <c r="G415" i="2" s="1"/>
  <c r="I415" i="2" s="1"/>
  <c r="J414" i="2"/>
  <c r="E304" i="2"/>
  <c r="A305" i="2" s="1"/>
  <c r="C305" i="2" s="1"/>
  <c r="J415" i="2" l="1"/>
  <c r="K415" i="2" s="1"/>
  <c r="G416" i="2" s="1"/>
  <c r="I416" i="2" s="1"/>
  <c r="D305" i="2"/>
  <c r="K416" i="2" l="1"/>
  <c r="G417" i="2" s="1"/>
  <c r="I417" i="2" s="1"/>
  <c r="J416" i="2"/>
  <c r="E305" i="2"/>
  <c r="A306" i="2" s="1"/>
  <c r="C306" i="2" s="1"/>
  <c r="J417" i="2" l="1"/>
  <c r="K417" i="2" s="1"/>
  <c r="G418" i="2" s="1"/>
  <c r="I418" i="2" s="1"/>
  <c r="D306" i="2"/>
  <c r="J418" i="2" l="1"/>
  <c r="K418" i="2" s="1"/>
  <c r="G419" i="2" s="1"/>
  <c r="I419" i="2" s="1"/>
  <c r="E306" i="2"/>
  <c r="A307" i="2" s="1"/>
  <c r="C307" i="2" s="1"/>
  <c r="J419" i="2" l="1"/>
  <c r="K419" i="2" s="1"/>
  <c r="G420" i="2" s="1"/>
  <c r="I420" i="2" s="1"/>
  <c r="D307" i="2"/>
  <c r="J420" i="2" l="1"/>
  <c r="K420" i="2" s="1"/>
  <c r="G421" i="2" s="1"/>
  <c r="I421" i="2" s="1"/>
  <c r="E307" i="2"/>
  <c r="A308" i="2" s="1"/>
  <c r="C308" i="2" s="1"/>
  <c r="J421" i="2" l="1"/>
  <c r="K421" i="2" s="1"/>
  <c r="G422" i="2" s="1"/>
  <c r="I422" i="2" s="1"/>
  <c r="D308" i="2"/>
  <c r="J422" i="2" l="1"/>
  <c r="K422" i="2" s="1"/>
  <c r="G423" i="2" s="1"/>
  <c r="I423" i="2" s="1"/>
  <c r="E308" i="2"/>
  <c r="A309" i="2" s="1"/>
  <c r="C309" i="2" s="1"/>
  <c r="J423" i="2" l="1"/>
  <c r="K423" i="2" s="1"/>
  <c r="G424" i="2" s="1"/>
  <c r="I424" i="2" s="1"/>
  <c r="D309" i="2"/>
  <c r="J424" i="2" l="1"/>
  <c r="K424" i="2" s="1"/>
  <c r="G425" i="2" s="1"/>
  <c r="I425" i="2" s="1"/>
  <c r="E309" i="2"/>
  <c r="A310" i="2" s="1"/>
  <c r="C310" i="2" s="1"/>
  <c r="J425" i="2" l="1"/>
  <c r="K425" i="2" s="1"/>
  <c r="G426" i="2" s="1"/>
  <c r="I426" i="2" s="1"/>
  <c r="D310" i="2"/>
  <c r="J426" i="2" l="1"/>
  <c r="K426" i="2" s="1"/>
  <c r="G427" i="2" s="1"/>
  <c r="I427" i="2" s="1"/>
  <c r="E310" i="2"/>
  <c r="A311" i="2" s="1"/>
  <c r="C311" i="2" s="1"/>
  <c r="J427" i="2" l="1"/>
  <c r="K427" i="2" s="1"/>
  <c r="G428" i="2" s="1"/>
  <c r="I428" i="2" s="1"/>
  <c r="D311" i="2"/>
  <c r="J428" i="2" l="1"/>
  <c r="K428" i="2" s="1"/>
  <c r="G429" i="2" s="1"/>
  <c r="I429" i="2" s="1"/>
  <c r="E311" i="2"/>
  <c r="A312" i="2" s="1"/>
  <c r="C312" i="2" s="1"/>
  <c r="J429" i="2" l="1"/>
  <c r="K429" i="2" s="1"/>
  <c r="G430" i="2" s="1"/>
  <c r="I430" i="2" s="1"/>
  <c r="D312" i="2"/>
  <c r="E312" i="2" s="1"/>
  <c r="A313" i="2" s="1"/>
  <c r="C313" i="2" s="1"/>
  <c r="G431" i="2" l="1"/>
  <c r="K430" i="2"/>
  <c r="J430" i="2"/>
  <c r="D313" i="2"/>
  <c r="J431" i="2" l="1"/>
  <c r="K431" i="2" s="1"/>
  <c r="G432" i="2" s="1"/>
  <c r="I432" i="2" s="1"/>
  <c r="I431" i="2"/>
  <c r="E313" i="2"/>
  <c r="A314" i="2" s="1"/>
  <c r="C314" i="2" s="1"/>
  <c r="J432" i="2" l="1"/>
  <c r="K432" i="2" s="1"/>
  <c r="G433" i="2" s="1"/>
  <c r="I433" i="2" s="1"/>
  <c r="D314" i="2"/>
  <c r="J433" i="2" l="1"/>
  <c r="K433" i="2" s="1"/>
  <c r="G434" i="2" s="1"/>
  <c r="I434" i="2" s="1"/>
  <c r="E314" i="2"/>
  <c r="A315" i="2" s="1"/>
  <c r="C315" i="2" s="1"/>
  <c r="J434" i="2" l="1"/>
  <c r="K434" i="2" s="1"/>
  <c r="G435" i="2" s="1"/>
  <c r="I435" i="2" s="1"/>
  <c r="D315" i="2"/>
  <c r="J435" i="2" l="1"/>
  <c r="K435" i="2" s="1"/>
  <c r="G436" i="2" s="1"/>
  <c r="I436" i="2" s="1"/>
  <c r="E315" i="2"/>
  <c r="A316" i="2" s="1"/>
  <c r="C316" i="2" s="1"/>
  <c r="J436" i="2" l="1"/>
  <c r="K436" i="2" s="1"/>
  <c r="G437" i="2" s="1"/>
  <c r="I437" i="2" s="1"/>
  <c r="D316" i="2"/>
  <c r="E316" i="2" s="1"/>
  <c r="A317" i="2" s="1"/>
  <c r="C317" i="2" s="1"/>
  <c r="J437" i="2" l="1"/>
  <c r="K437" i="2" s="1"/>
  <c r="G438" i="2" s="1"/>
  <c r="I438" i="2" s="1"/>
  <c r="D317" i="2"/>
  <c r="J438" i="2" l="1"/>
  <c r="K438" i="2" s="1"/>
  <c r="G439" i="2" s="1"/>
  <c r="I439" i="2" s="1"/>
  <c r="E317" i="2"/>
  <c r="A318" i="2" s="1"/>
  <c r="C318" i="2" s="1"/>
  <c r="J439" i="2" l="1"/>
  <c r="K439" i="2" s="1"/>
  <c r="G440" i="2" s="1"/>
  <c r="I440" i="2" s="1"/>
  <c r="D318" i="2"/>
  <c r="E318" i="2" s="1"/>
  <c r="A319" i="2" s="1"/>
  <c r="C319" i="2" s="1"/>
  <c r="J440" i="2" l="1"/>
  <c r="K440" i="2" s="1"/>
  <c r="G441" i="2" s="1"/>
  <c r="I441" i="2" s="1"/>
  <c r="D319" i="2"/>
  <c r="J441" i="2" l="1"/>
  <c r="K441" i="2" s="1"/>
  <c r="G442" i="2" s="1"/>
  <c r="I442" i="2" s="1"/>
  <c r="E319" i="2"/>
  <c r="A320" i="2" s="1"/>
  <c r="C320" i="2" s="1"/>
  <c r="J442" i="2" l="1"/>
  <c r="K442" i="2" s="1"/>
  <c r="G443" i="2" s="1"/>
  <c r="I443" i="2" s="1"/>
  <c r="D320" i="2"/>
  <c r="J443" i="2" l="1"/>
  <c r="K443" i="2" s="1"/>
  <c r="G444" i="2" s="1"/>
  <c r="I444" i="2" s="1"/>
  <c r="E320" i="2"/>
  <c r="A321" i="2" s="1"/>
  <c r="C321" i="2" s="1"/>
  <c r="J444" i="2" l="1"/>
  <c r="K444" i="2" s="1"/>
  <c r="G445" i="2" s="1"/>
  <c r="I445" i="2" s="1"/>
  <c r="D321" i="2"/>
  <c r="J445" i="2" l="1"/>
  <c r="K445" i="2" s="1"/>
  <c r="G446" i="2" s="1"/>
  <c r="I446" i="2" s="1"/>
  <c r="J446" i="2"/>
  <c r="E321" i="2"/>
  <c r="A322" i="2" s="1"/>
  <c r="C322" i="2" s="1"/>
  <c r="K446" i="2" l="1"/>
  <c r="G447" i="2" s="1"/>
  <c r="I447" i="2" s="1"/>
  <c r="D322" i="2"/>
  <c r="J447" i="2" l="1"/>
  <c r="K447" i="2" s="1"/>
  <c r="G448" i="2" s="1"/>
  <c r="I448" i="2" s="1"/>
  <c r="E322" i="2"/>
  <c r="A323" i="2" s="1"/>
  <c r="C323" i="2" s="1"/>
  <c r="J448" i="2" l="1"/>
  <c r="K448" i="2" s="1"/>
  <c r="G449" i="2" s="1"/>
  <c r="I449" i="2" s="1"/>
  <c r="J449" i="2"/>
  <c r="K449" i="2" s="1"/>
  <c r="G450" i="2" s="1"/>
  <c r="I450" i="2" s="1"/>
  <c r="D323" i="2"/>
  <c r="J450" i="2" l="1"/>
  <c r="K450" i="2" s="1"/>
  <c r="G451" i="2" s="1"/>
  <c r="I451" i="2" s="1"/>
  <c r="E323" i="2"/>
  <c r="A324" i="2" s="1"/>
  <c r="C324" i="2" s="1"/>
  <c r="J451" i="2" l="1"/>
  <c r="K451" i="2" s="1"/>
  <c r="G452" i="2" s="1"/>
  <c r="I452" i="2" s="1"/>
  <c r="D324" i="2"/>
  <c r="J452" i="2" l="1"/>
  <c r="K452" i="2" s="1"/>
  <c r="G453" i="2" s="1"/>
  <c r="I453" i="2" s="1"/>
  <c r="E324" i="2"/>
  <c r="A325" i="2" s="1"/>
  <c r="C325" i="2" s="1"/>
  <c r="J453" i="2" l="1"/>
  <c r="K453" i="2" s="1"/>
  <c r="G454" i="2" s="1"/>
  <c r="I454" i="2" s="1"/>
  <c r="D325" i="2"/>
  <c r="J454" i="2" l="1"/>
  <c r="K454" i="2" s="1"/>
  <c r="G455" i="2" s="1"/>
  <c r="I455" i="2" s="1"/>
  <c r="E325" i="2"/>
  <c r="A326" i="2" s="1"/>
  <c r="C326" i="2" s="1"/>
  <c r="J455" i="2" l="1"/>
  <c r="K455" i="2" s="1"/>
  <c r="G456" i="2" s="1"/>
  <c r="I456" i="2" s="1"/>
  <c r="D326" i="2"/>
  <c r="J456" i="2" l="1"/>
  <c r="K456" i="2" s="1"/>
  <c r="G457" i="2" s="1"/>
  <c r="I457" i="2" s="1"/>
  <c r="E326" i="2"/>
  <c r="A327" i="2" s="1"/>
  <c r="C327" i="2" s="1"/>
  <c r="J457" i="2" l="1"/>
  <c r="K457" i="2" s="1"/>
  <c r="G458" i="2" s="1"/>
  <c r="I458" i="2" s="1"/>
  <c r="D327" i="2"/>
  <c r="J458" i="2" l="1"/>
  <c r="K458" i="2" s="1"/>
  <c r="G459" i="2" s="1"/>
  <c r="I459" i="2" s="1"/>
  <c r="E327" i="2"/>
  <c r="A328" i="2" s="1"/>
  <c r="C328" i="2" s="1"/>
  <c r="J459" i="2" l="1"/>
  <c r="K459" i="2" s="1"/>
  <c r="G460" i="2" s="1"/>
  <c r="I460" i="2" s="1"/>
  <c r="D328" i="2"/>
  <c r="J460" i="2" l="1"/>
  <c r="K460" i="2" s="1"/>
  <c r="G461" i="2" s="1"/>
  <c r="I461" i="2" s="1"/>
  <c r="E328" i="2"/>
  <c r="A329" i="2" s="1"/>
  <c r="C329" i="2" s="1"/>
  <c r="J461" i="2" l="1"/>
  <c r="K461" i="2" s="1"/>
  <c r="G462" i="2" s="1"/>
  <c r="I462" i="2" s="1"/>
  <c r="D329" i="2"/>
  <c r="J462" i="2" l="1"/>
  <c r="K462" i="2" s="1"/>
  <c r="G463" i="2" s="1"/>
  <c r="I463" i="2" s="1"/>
  <c r="E329" i="2"/>
  <c r="A330" i="2" s="1"/>
  <c r="C330" i="2" s="1"/>
  <c r="J463" i="2" l="1"/>
  <c r="K463" i="2" s="1"/>
  <c r="G464" i="2" s="1"/>
  <c r="I464" i="2" s="1"/>
  <c r="D330" i="2"/>
  <c r="K464" i="2" l="1"/>
  <c r="G465" i="2" s="1"/>
  <c r="I465" i="2" s="1"/>
  <c r="J464" i="2"/>
  <c r="E330" i="2"/>
  <c r="A331" i="2" s="1"/>
  <c r="C331" i="2" s="1"/>
  <c r="J465" i="2" l="1"/>
  <c r="K465" i="2" s="1"/>
  <c r="G466" i="2" s="1"/>
  <c r="I466" i="2" s="1"/>
  <c r="D331" i="2"/>
  <c r="E331" i="2" s="1"/>
  <c r="A332" i="2" s="1"/>
  <c r="C332" i="2" s="1"/>
  <c r="J466" i="2" l="1"/>
  <c r="K466" i="2" s="1"/>
  <c r="G467" i="2" s="1"/>
  <c r="I467" i="2" s="1"/>
  <c r="D332" i="2"/>
  <c r="J467" i="2" l="1"/>
  <c r="K467" i="2" s="1"/>
  <c r="G468" i="2" s="1"/>
  <c r="I468" i="2" s="1"/>
  <c r="E332" i="2"/>
  <c r="A333" i="2" s="1"/>
  <c r="C333" i="2" s="1"/>
  <c r="J468" i="2" l="1"/>
  <c r="K468" i="2" s="1"/>
  <c r="G469" i="2" s="1"/>
  <c r="I469" i="2" s="1"/>
  <c r="D333" i="2"/>
  <c r="J469" i="2" l="1"/>
  <c r="K469" i="2" s="1"/>
  <c r="G470" i="2" s="1"/>
  <c r="I470" i="2" s="1"/>
  <c r="E333" i="2"/>
  <c r="A334" i="2" s="1"/>
  <c r="C334" i="2" s="1"/>
  <c r="J470" i="2" l="1"/>
  <c r="K470" i="2" s="1"/>
  <c r="G471" i="2" s="1"/>
  <c r="I471" i="2" s="1"/>
  <c r="D334" i="2"/>
  <c r="J471" i="2" l="1"/>
  <c r="K471" i="2" s="1"/>
  <c r="G472" i="2" s="1"/>
  <c r="I472" i="2" s="1"/>
  <c r="E334" i="2"/>
  <c r="A335" i="2" s="1"/>
  <c r="C335" i="2" s="1"/>
  <c r="J472" i="2" l="1"/>
  <c r="K472" i="2" s="1"/>
  <c r="G473" i="2" s="1"/>
  <c r="I473" i="2" s="1"/>
  <c r="D335" i="2"/>
  <c r="J473" i="2" l="1"/>
  <c r="K473" i="2" s="1"/>
  <c r="G474" i="2" s="1"/>
  <c r="I474" i="2" s="1"/>
  <c r="E335" i="2"/>
  <c r="A336" i="2" s="1"/>
  <c r="C336" i="2" s="1"/>
  <c r="J474" i="2" l="1"/>
  <c r="K474" i="2" s="1"/>
  <c r="G475" i="2" s="1"/>
  <c r="I475" i="2" s="1"/>
  <c r="D336" i="2"/>
  <c r="J475" i="2" l="1"/>
  <c r="K475" i="2" s="1"/>
  <c r="G476" i="2" s="1"/>
  <c r="I476" i="2" s="1"/>
  <c r="E336" i="2"/>
  <c r="A337" i="2" s="1"/>
  <c r="C337" i="2" s="1"/>
  <c r="K476" i="2" l="1"/>
  <c r="G477" i="2" s="1"/>
  <c r="I477" i="2" s="1"/>
  <c r="J476" i="2"/>
  <c r="D337" i="2"/>
  <c r="J477" i="2" l="1"/>
  <c r="K477" i="2" s="1"/>
  <c r="G478" i="2" s="1"/>
  <c r="I478" i="2" s="1"/>
  <c r="E337" i="2"/>
  <c r="A338" i="2" s="1"/>
  <c r="C338" i="2" s="1"/>
  <c r="J478" i="2" l="1"/>
  <c r="K478" i="2" s="1"/>
  <c r="G479" i="2" s="1"/>
  <c r="I479" i="2" s="1"/>
  <c r="D338" i="2"/>
  <c r="E338" i="2" s="1"/>
  <c r="A339" i="2" s="1"/>
  <c r="C339" i="2" s="1"/>
  <c r="J479" i="2" l="1"/>
  <c r="K479" i="2" s="1"/>
  <c r="G480" i="2" s="1"/>
  <c r="I480" i="2" s="1"/>
  <c r="D339" i="2"/>
  <c r="J480" i="2" l="1"/>
  <c r="K480" i="2" s="1"/>
  <c r="G481" i="2" s="1"/>
  <c r="I481" i="2" s="1"/>
  <c r="E339" i="2"/>
  <c r="A340" i="2" s="1"/>
  <c r="C340" i="2" s="1"/>
  <c r="J481" i="2" l="1"/>
  <c r="K481" i="2" s="1"/>
  <c r="G482" i="2" s="1"/>
  <c r="I482" i="2" s="1"/>
  <c r="D340" i="2"/>
  <c r="J482" i="2" l="1"/>
  <c r="K482" i="2" s="1"/>
  <c r="G483" i="2" s="1"/>
  <c r="I483" i="2" s="1"/>
  <c r="E340" i="2"/>
  <c r="A341" i="2" s="1"/>
  <c r="C341" i="2" s="1"/>
  <c r="J483" i="2" l="1"/>
  <c r="K483" i="2" s="1"/>
  <c r="G484" i="2" s="1"/>
  <c r="I484" i="2" s="1"/>
  <c r="D341" i="2"/>
  <c r="J484" i="2" l="1"/>
  <c r="K484" i="2" s="1"/>
  <c r="G485" i="2" s="1"/>
  <c r="I485" i="2" s="1"/>
  <c r="E341" i="2"/>
  <c r="A342" i="2" s="1"/>
  <c r="C342" i="2" s="1"/>
  <c r="J485" i="2" l="1"/>
  <c r="K485" i="2" s="1"/>
  <c r="G486" i="2" s="1"/>
  <c r="I486" i="2" s="1"/>
  <c r="D342" i="2"/>
  <c r="J486" i="2" l="1"/>
  <c r="K486" i="2" s="1"/>
  <c r="G487" i="2" s="1"/>
  <c r="I487" i="2" s="1"/>
  <c r="E342" i="2"/>
  <c r="A343" i="2" s="1"/>
  <c r="C343" i="2" s="1"/>
  <c r="J487" i="2" l="1"/>
  <c r="K487" i="2" s="1"/>
  <c r="G488" i="2" s="1"/>
  <c r="I488" i="2" s="1"/>
  <c r="D343" i="2"/>
  <c r="E343" i="2" s="1"/>
  <c r="A344" i="2" s="1"/>
  <c r="C344" i="2" s="1"/>
  <c r="J488" i="2" l="1"/>
  <c r="K488" i="2" s="1"/>
  <c r="G489" i="2" s="1"/>
  <c r="I489" i="2" s="1"/>
  <c r="D344" i="2"/>
  <c r="J489" i="2" l="1"/>
  <c r="K489" i="2" s="1"/>
  <c r="G490" i="2" s="1"/>
  <c r="I490" i="2" s="1"/>
  <c r="E344" i="2"/>
  <c r="A345" i="2" s="1"/>
  <c r="C345" i="2" s="1"/>
  <c r="J490" i="2" l="1"/>
  <c r="K490" i="2" s="1"/>
  <c r="G491" i="2" s="1"/>
  <c r="I491" i="2" s="1"/>
  <c r="D345" i="2"/>
  <c r="J491" i="2" l="1"/>
  <c r="K491" i="2" s="1"/>
  <c r="G492" i="2" s="1"/>
  <c r="I492" i="2" s="1"/>
  <c r="E345" i="2"/>
  <c r="A346" i="2" s="1"/>
  <c r="C346" i="2" s="1"/>
  <c r="J492" i="2" l="1"/>
  <c r="K492" i="2" s="1"/>
  <c r="G493" i="2" s="1"/>
  <c r="I493" i="2" s="1"/>
  <c r="D346" i="2"/>
  <c r="E346" i="2" s="1"/>
  <c r="A347" i="2" s="1"/>
  <c r="C347" i="2" s="1"/>
  <c r="J493" i="2" l="1"/>
  <c r="K493" i="2" s="1"/>
  <c r="G494" i="2" s="1"/>
  <c r="I494" i="2" s="1"/>
  <c r="D347" i="2"/>
  <c r="J494" i="2" l="1"/>
  <c r="K494" i="2" s="1"/>
  <c r="G495" i="2" s="1"/>
  <c r="I495" i="2" s="1"/>
  <c r="E347" i="2"/>
  <c r="A348" i="2" s="1"/>
  <c r="C348" i="2" s="1"/>
  <c r="J495" i="2" l="1"/>
  <c r="K495" i="2" s="1"/>
  <c r="G496" i="2" s="1"/>
  <c r="I496" i="2" s="1"/>
  <c r="D348" i="2"/>
  <c r="J496" i="2" l="1"/>
  <c r="K496" i="2" s="1"/>
  <c r="G497" i="2" s="1"/>
  <c r="I497" i="2" s="1"/>
  <c r="E348" i="2"/>
  <c r="A349" i="2" s="1"/>
  <c r="C349" i="2" s="1"/>
  <c r="J497" i="2" l="1"/>
  <c r="K497" i="2" s="1"/>
  <c r="G498" i="2" s="1"/>
  <c r="I498" i="2" s="1"/>
  <c r="D349" i="2"/>
  <c r="J498" i="2" l="1"/>
  <c r="K498" i="2" s="1"/>
  <c r="G499" i="2" s="1"/>
  <c r="I499" i="2" s="1"/>
  <c r="E349" i="2"/>
  <c r="A350" i="2" s="1"/>
  <c r="C350" i="2" s="1"/>
  <c r="J499" i="2" l="1"/>
  <c r="K499" i="2" s="1"/>
  <c r="G500" i="2" s="1"/>
  <c r="I500" i="2" s="1"/>
  <c r="D350" i="2"/>
  <c r="J500" i="2" l="1"/>
  <c r="K500" i="2" s="1"/>
  <c r="G501" i="2" s="1"/>
  <c r="I501" i="2" s="1"/>
  <c r="E350" i="2"/>
  <c r="A351" i="2" s="1"/>
  <c r="C351" i="2" s="1"/>
  <c r="J501" i="2" l="1"/>
  <c r="K501" i="2" s="1"/>
  <c r="G502" i="2" s="1"/>
  <c r="I502" i="2" s="1"/>
  <c r="D351" i="2"/>
  <c r="J502" i="2" l="1"/>
  <c r="K502" i="2" s="1"/>
  <c r="G503" i="2" s="1"/>
  <c r="I503" i="2" s="1"/>
  <c r="E351" i="2"/>
  <c r="A352" i="2" s="1"/>
  <c r="C352" i="2" s="1"/>
  <c r="J503" i="2" l="1"/>
  <c r="K503" i="2" s="1"/>
  <c r="G504" i="2" s="1"/>
  <c r="I504" i="2" s="1"/>
  <c r="D352" i="2"/>
  <c r="E352" i="2" s="1"/>
  <c r="A353" i="2" s="1"/>
  <c r="C353" i="2" s="1"/>
  <c r="J504" i="2" l="1"/>
  <c r="K504" i="2" s="1"/>
  <c r="G505" i="2" s="1"/>
  <c r="I505" i="2" s="1"/>
  <c r="D353" i="2"/>
  <c r="J505" i="2" l="1"/>
  <c r="K505" i="2" s="1"/>
  <c r="G506" i="2" s="1"/>
  <c r="I506" i="2" s="1"/>
  <c r="E353" i="2"/>
  <c r="A354" i="2" s="1"/>
  <c r="C354" i="2" s="1"/>
  <c r="J506" i="2" l="1"/>
  <c r="K506" i="2" s="1"/>
  <c r="G507" i="2" s="1"/>
  <c r="I507" i="2" s="1"/>
  <c r="D354" i="2"/>
  <c r="E354" i="2" s="1"/>
  <c r="A355" i="2" s="1"/>
  <c r="C355" i="2" s="1"/>
  <c r="J507" i="2" l="1"/>
  <c r="K507" i="2" s="1"/>
  <c r="G508" i="2" s="1"/>
  <c r="I508" i="2" s="1"/>
  <c r="D355" i="2"/>
  <c r="J508" i="2" l="1"/>
  <c r="K508" i="2" s="1"/>
  <c r="G509" i="2" s="1"/>
  <c r="I509" i="2" s="1"/>
  <c r="E355" i="2"/>
  <c r="A356" i="2" s="1"/>
  <c r="C356" i="2" s="1"/>
  <c r="J509" i="2" l="1"/>
  <c r="K509" i="2" s="1"/>
  <c r="G510" i="2" s="1"/>
  <c r="I510" i="2" s="1"/>
  <c r="D356" i="2"/>
  <c r="J510" i="2" l="1"/>
  <c r="K510" i="2" s="1"/>
  <c r="G511" i="2" s="1"/>
  <c r="I511" i="2" s="1"/>
  <c r="E356" i="2"/>
  <c r="A357" i="2" s="1"/>
  <c r="C357" i="2" s="1"/>
  <c r="J511" i="2" l="1"/>
  <c r="K511" i="2" s="1"/>
  <c r="G512" i="2" s="1"/>
  <c r="I512" i="2" s="1"/>
  <c r="D357" i="2"/>
  <c r="J512" i="2" l="1"/>
  <c r="K512" i="2" s="1"/>
  <c r="G513" i="2" s="1"/>
  <c r="I513" i="2" s="1"/>
  <c r="E357" i="2"/>
  <c r="A358" i="2" s="1"/>
  <c r="C358" i="2" s="1"/>
  <c r="J513" i="2" l="1"/>
  <c r="K513" i="2" s="1"/>
  <c r="G514" i="2" s="1"/>
  <c r="I514" i="2" s="1"/>
  <c r="D358" i="2"/>
  <c r="J514" i="2" l="1"/>
  <c r="K514" i="2" s="1"/>
  <c r="G515" i="2" s="1"/>
  <c r="I515" i="2" s="1"/>
  <c r="E358" i="2"/>
  <c r="A359" i="2" s="1"/>
  <c r="C359" i="2" s="1"/>
  <c r="J515" i="2" l="1"/>
  <c r="K515" i="2" s="1"/>
  <c r="G516" i="2" s="1"/>
  <c r="I516" i="2" s="1"/>
  <c r="D359" i="2"/>
  <c r="J516" i="2" l="1"/>
  <c r="K516" i="2" s="1"/>
  <c r="G517" i="2" s="1"/>
  <c r="I517" i="2" s="1"/>
  <c r="E359" i="2"/>
  <c r="A360" i="2" s="1"/>
  <c r="C360" i="2" s="1"/>
  <c r="J517" i="2" l="1"/>
  <c r="K517" i="2" s="1"/>
  <c r="G518" i="2" s="1"/>
  <c r="I518" i="2" s="1"/>
  <c r="D360" i="2"/>
  <c r="J518" i="2" l="1"/>
  <c r="K518" i="2" s="1"/>
  <c r="G519" i="2" s="1"/>
  <c r="I519" i="2" s="1"/>
  <c r="E360" i="2"/>
  <c r="A361" i="2" s="1"/>
  <c r="C361" i="2" s="1"/>
  <c r="J519" i="2" l="1"/>
  <c r="K519" i="2" s="1"/>
  <c r="G520" i="2" s="1"/>
  <c r="I520" i="2" s="1"/>
  <c r="D361" i="2"/>
  <c r="J520" i="2" l="1"/>
  <c r="K520" i="2" s="1"/>
  <c r="G521" i="2" s="1"/>
  <c r="I521" i="2" s="1"/>
  <c r="E361" i="2"/>
  <c r="A362" i="2" s="1"/>
  <c r="C362" i="2" s="1"/>
  <c r="J521" i="2" l="1"/>
  <c r="K521" i="2" s="1"/>
  <c r="G522" i="2" s="1"/>
  <c r="I522" i="2" s="1"/>
  <c r="D362" i="2"/>
  <c r="E362" i="2" s="1"/>
  <c r="A363" i="2" s="1"/>
  <c r="C363" i="2" s="1"/>
  <c r="J522" i="2" l="1"/>
  <c r="K522" i="2" s="1"/>
  <c r="G523" i="2" s="1"/>
  <c r="I523" i="2" s="1"/>
  <c r="D363" i="2"/>
  <c r="J523" i="2" l="1"/>
  <c r="K523" i="2" s="1"/>
  <c r="G524" i="2" s="1"/>
  <c r="I524" i="2" s="1"/>
  <c r="E363" i="2"/>
  <c r="A364" i="2" s="1"/>
  <c r="C364" i="2" s="1"/>
  <c r="J524" i="2" l="1"/>
  <c r="K524" i="2" s="1"/>
  <c r="G525" i="2" s="1"/>
  <c r="I525" i="2" s="1"/>
  <c r="D364" i="2"/>
  <c r="J525" i="2" l="1"/>
  <c r="K525" i="2" s="1"/>
  <c r="G526" i="2" s="1"/>
  <c r="I526" i="2" s="1"/>
  <c r="E364" i="2"/>
  <c r="A365" i="2" s="1"/>
  <c r="C365" i="2" s="1"/>
  <c r="J526" i="2" l="1"/>
  <c r="K526" i="2" s="1"/>
  <c r="G527" i="2" s="1"/>
  <c r="I527" i="2" s="1"/>
  <c r="D365" i="2"/>
  <c r="J527" i="2" l="1"/>
  <c r="K527" i="2" s="1"/>
  <c r="G528" i="2" s="1"/>
  <c r="I528" i="2" s="1"/>
  <c r="E365" i="2"/>
  <c r="A366" i="2" s="1"/>
  <c r="C366" i="2" s="1"/>
  <c r="J528" i="2" l="1"/>
  <c r="K528" i="2" s="1"/>
  <c r="G529" i="2" s="1"/>
  <c r="I529" i="2" s="1"/>
  <c r="D366" i="2"/>
  <c r="J529" i="2" l="1"/>
  <c r="K529" i="2" s="1"/>
  <c r="G530" i="2" s="1"/>
  <c r="I530" i="2" s="1"/>
  <c r="E366" i="2"/>
  <c r="A367" i="2" s="1"/>
  <c r="C367" i="2" s="1"/>
  <c r="J530" i="2" l="1"/>
  <c r="K530" i="2" s="1"/>
  <c r="G531" i="2" s="1"/>
  <c r="I531" i="2" s="1"/>
  <c r="D367" i="2"/>
  <c r="J531" i="2" l="1"/>
  <c r="K531" i="2" s="1"/>
  <c r="G532" i="2" s="1"/>
  <c r="I532" i="2" s="1"/>
  <c r="E367" i="2"/>
  <c r="A368" i="2" s="1"/>
  <c r="C368" i="2" s="1"/>
  <c r="J532" i="2" l="1"/>
  <c r="K532" i="2" s="1"/>
  <c r="G533" i="2" s="1"/>
  <c r="I533" i="2" s="1"/>
  <c r="D368" i="2"/>
  <c r="J533" i="2" l="1"/>
  <c r="K533" i="2" s="1"/>
  <c r="G534" i="2" s="1"/>
  <c r="I534" i="2" s="1"/>
  <c r="E368" i="2"/>
  <c r="A369" i="2" s="1"/>
  <c r="C369" i="2" s="1"/>
  <c r="J534" i="2" l="1"/>
  <c r="K534" i="2" s="1"/>
  <c r="G535" i="2" s="1"/>
  <c r="I535" i="2" s="1"/>
  <c r="D369" i="2"/>
  <c r="J535" i="2" l="1"/>
  <c r="K535" i="2" s="1"/>
  <c r="G536" i="2" s="1"/>
  <c r="I536" i="2" s="1"/>
  <c r="E369" i="2"/>
  <c r="A370" i="2" s="1"/>
  <c r="C370" i="2" s="1"/>
  <c r="J536" i="2" l="1"/>
  <c r="K536" i="2" s="1"/>
  <c r="G537" i="2" s="1"/>
  <c r="I537" i="2" s="1"/>
  <c r="D370" i="2"/>
  <c r="J537" i="2" l="1"/>
  <c r="K537" i="2" s="1"/>
  <c r="G538" i="2" s="1"/>
  <c r="I538" i="2" s="1"/>
  <c r="E370" i="2"/>
  <c r="A371" i="2" s="1"/>
  <c r="C371" i="2" s="1"/>
  <c r="J538" i="2" l="1"/>
  <c r="K538" i="2" s="1"/>
  <c r="G539" i="2" s="1"/>
  <c r="I539" i="2" s="1"/>
  <c r="D371" i="2"/>
  <c r="J539" i="2" l="1"/>
  <c r="K539" i="2" s="1"/>
  <c r="G540" i="2" s="1"/>
  <c r="I540" i="2" s="1"/>
  <c r="E371" i="2"/>
  <c r="A372" i="2" s="1"/>
  <c r="C372" i="2" s="1"/>
  <c r="J540" i="2" l="1"/>
  <c r="K540" i="2" s="1"/>
  <c r="G541" i="2" s="1"/>
  <c r="I541" i="2" s="1"/>
  <c r="D372" i="2"/>
  <c r="J541" i="2" l="1"/>
  <c r="K541" i="2" s="1"/>
  <c r="G542" i="2" s="1"/>
  <c r="I542" i="2" s="1"/>
  <c r="E372" i="2"/>
  <c r="A373" i="2" s="1"/>
  <c r="C373" i="2" s="1"/>
  <c r="J542" i="2" l="1"/>
  <c r="K542" i="2" s="1"/>
  <c r="G543" i="2" s="1"/>
  <c r="I543" i="2" s="1"/>
  <c r="D373" i="2"/>
  <c r="J543" i="2" l="1"/>
  <c r="K543" i="2" s="1"/>
  <c r="G544" i="2" s="1"/>
  <c r="I544" i="2" s="1"/>
  <c r="E373" i="2"/>
  <c r="A374" i="2" s="1"/>
  <c r="C374" i="2" s="1"/>
  <c r="J544" i="2" l="1"/>
  <c r="K544" i="2" s="1"/>
  <c r="G545" i="2" s="1"/>
  <c r="I545" i="2" s="1"/>
  <c r="D374" i="2"/>
  <c r="J545" i="2" l="1"/>
  <c r="K545" i="2" s="1"/>
  <c r="G546" i="2" s="1"/>
  <c r="I546" i="2" s="1"/>
  <c r="E374" i="2"/>
  <c r="A375" i="2" s="1"/>
  <c r="C375" i="2" s="1"/>
  <c r="J546" i="2" l="1"/>
  <c r="K546" i="2" s="1"/>
  <c r="G547" i="2" s="1"/>
  <c r="I547" i="2" s="1"/>
  <c r="D375" i="2"/>
  <c r="J547" i="2" l="1"/>
  <c r="K547" i="2" s="1"/>
  <c r="G548" i="2" s="1"/>
  <c r="I548" i="2" s="1"/>
  <c r="E375" i="2"/>
  <c r="A376" i="2" s="1"/>
  <c r="C376" i="2" s="1"/>
  <c r="J548" i="2" l="1"/>
  <c r="K548" i="2" s="1"/>
  <c r="G549" i="2" s="1"/>
  <c r="I549" i="2" s="1"/>
  <c r="D376" i="2"/>
  <c r="J549" i="2" l="1"/>
  <c r="K549" i="2" s="1"/>
  <c r="G550" i="2" s="1"/>
  <c r="I550" i="2" s="1"/>
  <c r="E376" i="2"/>
  <c r="A377" i="2" s="1"/>
  <c r="C377" i="2" s="1"/>
  <c r="J550" i="2" l="1"/>
  <c r="K550" i="2" s="1"/>
  <c r="G551" i="2" s="1"/>
  <c r="I551" i="2" s="1"/>
  <c r="D377" i="2"/>
  <c r="E377" i="2" s="1"/>
  <c r="A378" i="2" s="1"/>
  <c r="C378" i="2" s="1"/>
  <c r="J551" i="2" l="1"/>
  <c r="K551" i="2" s="1"/>
  <c r="G552" i="2" s="1"/>
  <c r="I552" i="2" s="1"/>
  <c r="D378" i="2"/>
  <c r="J552" i="2" l="1"/>
  <c r="K552" i="2" s="1"/>
  <c r="G553" i="2" s="1"/>
  <c r="I553" i="2" s="1"/>
  <c r="E378" i="2"/>
  <c r="A379" i="2" s="1"/>
  <c r="C379" i="2" s="1"/>
  <c r="J553" i="2" l="1"/>
  <c r="K553" i="2" s="1"/>
  <c r="G554" i="2" s="1"/>
  <c r="I554" i="2" s="1"/>
  <c r="D379" i="2"/>
  <c r="J554" i="2" l="1"/>
  <c r="K554" i="2" s="1"/>
  <c r="G555" i="2" s="1"/>
  <c r="I555" i="2" s="1"/>
  <c r="E379" i="2"/>
  <c r="A380" i="2" s="1"/>
  <c r="C380" i="2" s="1"/>
  <c r="J555" i="2" l="1"/>
  <c r="K555" i="2" s="1"/>
  <c r="G556" i="2" s="1"/>
  <c r="I556" i="2" s="1"/>
  <c r="D380" i="2"/>
  <c r="J556" i="2" l="1"/>
  <c r="K556" i="2" s="1"/>
  <c r="G557" i="2" s="1"/>
  <c r="I557" i="2" s="1"/>
  <c r="E380" i="2"/>
  <c r="A381" i="2" s="1"/>
  <c r="C381" i="2" s="1"/>
  <c r="J557" i="2" l="1"/>
  <c r="K557" i="2" s="1"/>
  <c r="G558" i="2" s="1"/>
  <c r="I558" i="2" s="1"/>
  <c r="D381" i="2"/>
  <c r="J558" i="2" l="1"/>
  <c r="K558" i="2" s="1"/>
  <c r="G559" i="2" s="1"/>
  <c r="I559" i="2" s="1"/>
  <c r="E381" i="2"/>
  <c r="A382" i="2" s="1"/>
  <c r="C382" i="2" s="1"/>
  <c r="J559" i="2" l="1"/>
  <c r="K559" i="2" s="1"/>
  <c r="G560" i="2" s="1"/>
  <c r="I560" i="2" s="1"/>
  <c r="D382" i="2"/>
  <c r="J560" i="2" l="1"/>
  <c r="K560" i="2" s="1"/>
  <c r="G561" i="2" s="1"/>
  <c r="I561" i="2" s="1"/>
  <c r="E382" i="2"/>
  <c r="A383" i="2" s="1"/>
  <c r="C383" i="2" s="1"/>
  <c r="J561" i="2" l="1"/>
  <c r="K561" i="2" s="1"/>
  <c r="G562" i="2" s="1"/>
  <c r="I562" i="2" s="1"/>
  <c r="D383" i="2"/>
  <c r="J562" i="2" l="1"/>
  <c r="K562" i="2" s="1"/>
  <c r="G563" i="2" s="1"/>
  <c r="I563" i="2" s="1"/>
  <c r="E383" i="2"/>
  <c r="A384" i="2" s="1"/>
  <c r="C384" i="2" s="1"/>
  <c r="J563" i="2" l="1"/>
  <c r="K563" i="2" s="1"/>
  <c r="G564" i="2" s="1"/>
  <c r="I564" i="2" s="1"/>
  <c r="D384" i="2"/>
  <c r="J564" i="2" l="1"/>
  <c r="K564" i="2" s="1"/>
  <c r="G565" i="2" s="1"/>
  <c r="I565" i="2" s="1"/>
  <c r="E384" i="2"/>
  <c r="A385" i="2" s="1"/>
  <c r="C385" i="2" s="1"/>
  <c r="J565" i="2" l="1"/>
  <c r="K565" i="2" s="1"/>
  <c r="G566" i="2" s="1"/>
  <c r="I566" i="2" s="1"/>
  <c r="D385" i="2"/>
  <c r="J566" i="2" l="1"/>
  <c r="K566" i="2" s="1"/>
  <c r="G567" i="2" s="1"/>
  <c r="I567" i="2" s="1"/>
  <c r="E385" i="2"/>
  <c r="A386" i="2" s="1"/>
  <c r="C386" i="2" s="1"/>
  <c r="J567" i="2" l="1"/>
  <c r="K567" i="2" s="1"/>
  <c r="G568" i="2" s="1"/>
  <c r="I568" i="2" s="1"/>
  <c r="D386" i="2"/>
  <c r="J568" i="2" l="1"/>
  <c r="K568" i="2" s="1"/>
  <c r="G569" i="2" s="1"/>
  <c r="I569" i="2" s="1"/>
  <c r="E386" i="2"/>
  <c r="A387" i="2" s="1"/>
  <c r="C387" i="2" s="1"/>
  <c r="J569" i="2" l="1"/>
  <c r="K569" i="2" s="1"/>
  <c r="G570" i="2" s="1"/>
  <c r="I570" i="2" s="1"/>
  <c r="D387" i="2"/>
  <c r="J570" i="2" l="1"/>
  <c r="K570" i="2" s="1"/>
  <c r="G571" i="2" s="1"/>
  <c r="I571" i="2" s="1"/>
  <c r="E387" i="2"/>
  <c r="A388" i="2" s="1"/>
  <c r="C388" i="2" s="1"/>
  <c r="J571" i="2" l="1"/>
  <c r="K571" i="2" s="1"/>
  <c r="G572" i="2" s="1"/>
  <c r="I572" i="2" s="1"/>
  <c r="D388" i="2"/>
  <c r="E388" i="2" s="1"/>
  <c r="A389" i="2" s="1"/>
  <c r="C389" i="2" s="1"/>
  <c r="J572" i="2" l="1"/>
  <c r="K572" i="2" s="1"/>
  <c r="G573" i="2" s="1"/>
  <c r="I573" i="2" s="1"/>
  <c r="D389" i="2"/>
  <c r="E389" i="2" s="1"/>
  <c r="A390" i="2" s="1"/>
  <c r="C390" i="2" s="1"/>
  <c r="J573" i="2" l="1"/>
  <c r="K573" i="2" s="1"/>
  <c r="G574" i="2" s="1"/>
  <c r="I574" i="2" s="1"/>
  <c r="D390" i="2"/>
  <c r="E390" i="2" s="1"/>
  <c r="A391" i="2" s="1"/>
  <c r="C391" i="2" s="1"/>
  <c r="J574" i="2" l="1"/>
  <c r="K574" i="2" s="1"/>
  <c r="G575" i="2" s="1"/>
  <c r="I575" i="2" s="1"/>
  <c r="D391" i="2"/>
  <c r="E391" i="2" s="1"/>
  <c r="A392" i="2" s="1"/>
  <c r="C392" i="2" s="1"/>
  <c r="J575" i="2" l="1"/>
  <c r="K575" i="2" s="1"/>
  <c r="G576" i="2" s="1"/>
  <c r="I576" i="2" s="1"/>
  <c r="D392" i="2"/>
  <c r="E392" i="2" s="1"/>
  <c r="A393" i="2" s="1"/>
  <c r="C393" i="2" s="1"/>
  <c r="J576" i="2" l="1"/>
  <c r="K576" i="2" s="1"/>
  <c r="G577" i="2" s="1"/>
  <c r="I577" i="2" s="1"/>
  <c r="D393" i="2"/>
  <c r="E393" i="2" s="1"/>
  <c r="A394" i="2" s="1"/>
  <c r="C394" i="2" s="1"/>
  <c r="J577" i="2" l="1"/>
  <c r="K577" i="2" s="1"/>
  <c r="G578" i="2" s="1"/>
  <c r="I578" i="2" s="1"/>
  <c r="D394" i="2"/>
  <c r="E394" i="2" s="1"/>
  <c r="A395" i="2" s="1"/>
  <c r="C395" i="2" s="1"/>
  <c r="J578" i="2" l="1"/>
  <c r="K578" i="2" s="1"/>
  <c r="G579" i="2" s="1"/>
  <c r="I579" i="2" s="1"/>
  <c r="D395" i="2"/>
  <c r="E395" i="2" s="1"/>
  <c r="A396" i="2" s="1"/>
  <c r="C396" i="2" s="1"/>
  <c r="J21" i="2" l="1"/>
  <c r="J579" i="2"/>
  <c r="K579" i="2" s="1"/>
  <c r="G13" i="2" s="1"/>
  <c r="D396" i="2"/>
  <c r="E396" i="2" s="1"/>
  <c r="A397" i="2" s="1"/>
  <c r="C397" i="2" s="1"/>
  <c r="K21" i="2" l="1"/>
  <c r="J23" i="2"/>
  <c r="J24" i="2" s="1"/>
  <c r="J22" i="2"/>
  <c r="D397" i="2"/>
  <c r="E397" i="2" s="1"/>
  <c r="A398" i="2" s="1"/>
  <c r="C398" i="2" s="1"/>
  <c r="D398" i="2" l="1"/>
  <c r="E398" i="2" s="1"/>
  <c r="A399" i="2" s="1"/>
  <c r="C399" i="2" s="1"/>
  <c r="D399" i="2" l="1"/>
  <c r="E399" i="2" s="1"/>
  <c r="A400" i="2" s="1"/>
  <c r="C400" i="2" s="1"/>
  <c r="D400" i="2" l="1"/>
  <c r="E400" i="2" s="1"/>
  <c r="A401" i="2" s="1"/>
  <c r="C401" i="2" s="1"/>
  <c r="D401" i="2" l="1"/>
  <c r="E401" i="2" s="1"/>
  <c r="A402" i="2" s="1"/>
  <c r="C402" i="2" s="1"/>
  <c r="D402" i="2" l="1"/>
  <c r="E402" i="2" s="1"/>
  <c r="A403" i="2" s="1"/>
  <c r="C403" i="2" s="1"/>
  <c r="D403" i="2" l="1"/>
  <c r="E403" i="2" s="1"/>
  <c r="A404" i="2" s="1"/>
  <c r="C404" i="2" s="1"/>
  <c r="D404" i="2" l="1"/>
  <c r="E404" i="2" s="1"/>
  <c r="A405" i="2" s="1"/>
  <c r="C405" i="2" s="1"/>
  <c r="D405" i="2" l="1"/>
  <c r="E405" i="2" s="1"/>
  <c r="A406" i="2" s="1"/>
  <c r="C406" i="2" s="1"/>
  <c r="D406" i="2" l="1"/>
  <c r="E406" i="2" s="1"/>
  <c r="A407" i="2" s="1"/>
  <c r="C407" i="2" s="1"/>
  <c r="D407" i="2" l="1"/>
  <c r="E407" i="2" s="1"/>
  <c r="A408" i="2" s="1"/>
  <c r="C408" i="2" s="1"/>
  <c r="D408" i="2" l="1"/>
  <c r="E408" i="2" s="1"/>
  <c r="A409" i="2" s="1"/>
  <c r="C409" i="2" s="1"/>
  <c r="D409" i="2" l="1"/>
  <c r="E409" i="2" s="1"/>
  <c r="A410" i="2" s="1"/>
  <c r="C410" i="2" s="1"/>
  <c r="D410" i="2" l="1"/>
  <c r="E410" i="2" s="1"/>
  <c r="A411" i="2" s="1"/>
  <c r="C411" i="2" s="1"/>
  <c r="D411" i="2" l="1"/>
  <c r="E411" i="2" s="1"/>
  <c r="A412" i="2" s="1"/>
  <c r="C412" i="2" s="1"/>
  <c r="D412" i="2" l="1"/>
  <c r="E412" i="2" s="1"/>
  <c r="A413" i="2" s="1"/>
  <c r="C413" i="2" s="1"/>
  <c r="D413" i="2" l="1"/>
  <c r="E413" i="2" s="1"/>
  <c r="A414" i="2" s="1"/>
  <c r="C414" i="2" s="1"/>
  <c r="D414" i="2" l="1"/>
  <c r="E414" i="2" s="1"/>
  <c r="A415" i="2" s="1"/>
  <c r="C415" i="2" s="1"/>
  <c r="D415" i="2" l="1"/>
  <c r="E415" i="2" s="1"/>
  <c r="A416" i="2" s="1"/>
  <c r="C416" i="2" s="1"/>
  <c r="D416" i="2" l="1"/>
  <c r="E416" i="2" s="1"/>
  <c r="A417" i="2" s="1"/>
  <c r="C417" i="2" s="1"/>
  <c r="D417" i="2" l="1"/>
  <c r="E417" i="2" s="1"/>
  <c r="A418" i="2" s="1"/>
  <c r="C418" i="2" s="1"/>
  <c r="D418" i="2" l="1"/>
  <c r="E418" i="2" s="1"/>
  <c r="A419" i="2" s="1"/>
  <c r="C419" i="2" s="1"/>
  <c r="D419" i="2" l="1"/>
  <c r="E419" i="2" s="1"/>
  <c r="A420" i="2" s="1"/>
  <c r="C420" i="2" s="1"/>
  <c r="D420" i="2" l="1"/>
  <c r="E420" i="2" s="1"/>
  <c r="A421" i="2" s="1"/>
  <c r="C421" i="2" s="1"/>
  <c r="D421" i="2" l="1"/>
  <c r="E421" i="2" s="1"/>
  <c r="A422" i="2" s="1"/>
  <c r="C422" i="2" s="1"/>
  <c r="D422" i="2" l="1"/>
  <c r="E422" i="2" s="1"/>
  <c r="A423" i="2" s="1"/>
  <c r="C423" i="2" s="1"/>
  <c r="D423" i="2" l="1"/>
  <c r="E423" i="2" s="1"/>
  <c r="A424" i="2" s="1"/>
  <c r="C424" i="2" s="1"/>
  <c r="D424" i="2" l="1"/>
  <c r="E424" i="2" s="1"/>
  <c r="A425" i="2" s="1"/>
  <c r="C425" i="2" s="1"/>
  <c r="D425" i="2" l="1"/>
  <c r="E425" i="2" s="1"/>
  <c r="A426" i="2" s="1"/>
  <c r="C426" i="2" s="1"/>
  <c r="D426" i="2" l="1"/>
  <c r="E426" i="2" s="1"/>
  <c r="A427" i="2" s="1"/>
  <c r="C427" i="2" s="1"/>
  <c r="D427" i="2" l="1"/>
  <c r="E427" i="2" s="1"/>
  <c r="A428" i="2" s="1"/>
  <c r="C428" i="2" s="1"/>
  <c r="D428" i="2" l="1"/>
  <c r="E428" i="2" s="1"/>
  <c r="A429" i="2" s="1"/>
  <c r="C429" i="2" s="1"/>
  <c r="D429" i="2" l="1"/>
  <c r="E429" i="2" s="1"/>
  <c r="A430" i="2" s="1"/>
  <c r="C430" i="2" s="1"/>
  <c r="D430" i="2" l="1"/>
  <c r="E430" i="2" s="1"/>
  <c r="A431" i="2" s="1"/>
  <c r="C431" i="2" s="1"/>
  <c r="D431" i="2" l="1"/>
  <c r="E431" i="2" s="1"/>
  <c r="A432" i="2" s="1"/>
  <c r="C432" i="2" s="1"/>
  <c r="D432" i="2" l="1"/>
  <c r="E432" i="2" s="1"/>
  <c r="A433" i="2" s="1"/>
  <c r="C433" i="2" s="1"/>
  <c r="D433" i="2" l="1"/>
  <c r="E433" i="2" s="1"/>
  <c r="A434" i="2" s="1"/>
  <c r="C434" i="2" s="1"/>
  <c r="D434" i="2" l="1"/>
  <c r="E434" i="2" s="1"/>
  <c r="A435" i="2" s="1"/>
  <c r="C435" i="2" s="1"/>
  <c r="D435" i="2" l="1"/>
  <c r="E435" i="2" s="1"/>
  <c r="A436" i="2" s="1"/>
  <c r="C436" i="2" s="1"/>
  <c r="D436" i="2" l="1"/>
  <c r="E436" i="2" s="1"/>
  <c r="A437" i="2" s="1"/>
  <c r="C437" i="2" s="1"/>
  <c r="D437" i="2" l="1"/>
  <c r="E437" i="2" s="1"/>
  <c r="A438" i="2" s="1"/>
  <c r="C438" i="2" s="1"/>
  <c r="D438" i="2" l="1"/>
  <c r="E438" i="2" s="1"/>
  <c r="A439" i="2" s="1"/>
  <c r="C439" i="2" s="1"/>
  <c r="D439" i="2" l="1"/>
  <c r="E439" i="2" s="1"/>
  <c r="A440" i="2" s="1"/>
  <c r="C440" i="2" s="1"/>
  <c r="D440" i="2" l="1"/>
  <c r="E440" i="2" s="1"/>
  <c r="A441" i="2" s="1"/>
  <c r="C441" i="2" s="1"/>
  <c r="D441" i="2" l="1"/>
  <c r="E441" i="2" s="1"/>
  <c r="A442" i="2" s="1"/>
  <c r="C442" i="2" s="1"/>
  <c r="D442" i="2" l="1"/>
  <c r="E442" i="2" s="1"/>
  <c r="A443" i="2" s="1"/>
  <c r="C443" i="2" s="1"/>
  <c r="D443" i="2" l="1"/>
  <c r="E443" i="2" s="1"/>
  <c r="A444" i="2" s="1"/>
  <c r="C444" i="2" s="1"/>
  <c r="D444" i="2" l="1"/>
  <c r="E444" i="2" s="1"/>
  <c r="A445" i="2" s="1"/>
  <c r="C445" i="2" s="1"/>
  <c r="D445" i="2" l="1"/>
  <c r="E445" i="2" s="1"/>
  <c r="A446" i="2" s="1"/>
  <c r="C446" i="2" s="1"/>
  <c r="D446" i="2" l="1"/>
  <c r="E446" i="2" s="1"/>
  <c r="A447" i="2" s="1"/>
  <c r="C447" i="2" s="1"/>
  <c r="D447" i="2" l="1"/>
  <c r="E447" i="2" s="1"/>
  <c r="A448" i="2" s="1"/>
  <c r="C448" i="2" s="1"/>
  <c r="D448" i="2" l="1"/>
  <c r="E448" i="2" s="1"/>
  <c r="A449" i="2" s="1"/>
  <c r="C449" i="2" s="1"/>
  <c r="D449" i="2" l="1"/>
  <c r="E449" i="2" s="1"/>
  <c r="A450" i="2" s="1"/>
  <c r="C450" i="2" s="1"/>
  <c r="D450" i="2" l="1"/>
  <c r="E450" i="2" s="1"/>
  <c r="A451" i="2" s="1"/>
  <c r="C451" i="2" s="1"/>
  <c r="D451" i="2" l="1"/>
  <c r="E451" i="2" s="1"/>
  <c r="A452" i="2" s="1"/>
  <c r="C452" i="2" s="1"/>
  <c r="D452" i="2" l="1"/>
  <c r="E452" i="2" s="1"/>
  <c r="A453" i="2" s="1"/>
  <c r="C453" i="2" s="1"/>
  <c r="D453" i="2" l="1"/>
  <c r="E453" i="2" s="1"/>
  <c r="A454" i="2" s="1"/>
  <c r="C454" i="2" s="1"/>
  <c r="D454" i="2" l="1"/>
  <c r="E454" i="2" s="1"/>
  <c r="A455" i="2" s="1"/>
  <c r="C455" i="2" s="1"/>
  <c r="D455" i="2" l="1"/>
  <c r="E455" i="2" s="1"/>
  <c r="A456" i="2" s="1"/>
  <c r="C456" i="2" s="1"/>
  <c r="D456" i="2" l="1"/>
  <c r="E456" i="2" s="1"/>
  <c r="A457" i="2" s="1"/>
  <c r="C457" i="2" s="1"/>
  <c r="D457" i="2" l="1"/>
  <c r="E457" i="2" s="1"/>
  <c r="A458" i="2" s="1"/>
  <c r="C458" i="2" s="1"/>
  <c r="D458" i="2" l="1"/>
  <c r="E458" i="2" s="1"/>
  <c r="A459" i="2" s="1"/>
  <c r="C459" i="2" s="1"/>
  <c r="D459" i="2" l="1"/>
  <c r="E459" i="2" s="1"/>
  <c r="A460" i="2" s="1"/>
  <c r="C460" i="2" s="1"/>
  <c r="D460" i="2" l="1"/>
  <c r="E460" i="2" s="1"/>
  <c r="A461" i="2" s="1"/>
  <c r="C461" i="2" s="1"/>
  <c r="D461" i="2" l="1"/>
  <c r="E461" i="2" s="1"/>
  <c r="A462" i="2" s="1"/>
  <c r="C462" i="2" s="1"/>
  <c r="D462" i="2" l="1"/>
  <c r="E462" i="2" s="1"/>
  <c r="A463" i="2" s="1"/>
  <c r="C463" i="2" s="1"/>
  <c r="D463" i="2" l="1"/>
  <c r="E463" i="2" s="1"/>
  <c r="A464" i="2" s="1"/>
  <c r="C464" i="2" s="1"/>
  <c r="D464" i="2" l="1"/>
  <c r="E464" i="2" s="1"/>
  <c r="A465" i="2" s="1"/>
  <c r="C465" i="2" s="1"/>
  <c r="D465" i="2" l="1"/>
  <c r="E465" i="2" s="1"/>
  <c r="A466" i="2" s="1"/>
  <c r="C466" i="2" s="1"/>
  <c r="D466" i="2" l="1"/>
  <c r="E466" i="2" s="1"/>
  <c r="A467" i="2" s="1"/>
  <c r="C467" i="2" s="1"/>
  <c r="D467" i="2" l="1"/>
  <c r="E467" i="2" s="1"/>
  <c r="A468" i="2" s="1"/>
  <c r="C468" i="2" s="1"/>
  <c r="D468" i="2" l="1"/>
  <c r="E468" i="2" s="1"/>
  <c r="A469" i="2" s="1"/>
  <c r="C469" i="2" s="1"/>
  <c r="D469" i="2" l="1"/>
  <c r="E469" i="2" s="1"/>
  <c r="A470" i="2" s="1"/>
  <c r="C470" i="2" s="1"/>
  <c r="D470" i="2" l="1"/>
  <c r="E470" i="2" s="1"/>
  <c r="A471" i="2" s="1"/>
  <c r="C471" i="2" s="1"/>
  <c r="D471" i="2" l="1"/>
  <c r="E471" i="2" s="1"/>
  <c r="A472" i="2" s="1"/>
  <c r="C472" i="2" s="1"/>
  <c r="D472" i="2" l="1"/>
  <c r="E472" i="2" s="1"/>
  <c r="A473" i="2" s="1"/>
  <c r="C473" i="2" s="1"/>
  <c r="D473" i="2" l="1"/>
  <c r="E473" i="2" s="1"/>
  <c r="A474" i="2" s="1"/>
  <c r="C474" i="2" s="1"/>
  <c r="D474" i="2" l="1"/>
  <c r="E474" i="2" s="1"/>
  <c r="A475" i="2" s="1"/>
  <c r="C475" i="2" s="1"/>
  <c r="D475" i="2" l="1"/>
  <c r="E475" i="2" s="1"/>
  <c r="A476" i="2" s="1"/>
  <c r="C476" i="2" s="1"/>
  <c r="D476" i="2" l="1"/>
  <c r="E476" i="2" s="1"/>
  <c r="A477" i="2" s="1"/>
  <c r="C477" i="2" s="1"/>
  <c r="D477" i="2" l="1"/>
  <c r="E477" i="2" s="1"/>
  <c r="A478" i="2" s="1"/>
  <c r="C478" i="2" s="1"/>
  <c r="D478" i="2" l="1"/>
  <c r="E478" i="2" s="1"/>
  <c r="A479" i="2" s="1"/>
  <c r="C479" i="2" s="1"/>
  <c r="D479" i="2" l="1"/>
  <c r="E479" i="2" s="1"/>
  <c r="A480" i="2" s="1"/>
  <c r="C480" i="2" s="1"/>
  <c r="D480" i="2" l="1"/>
  <c r="E480" i="2" s="1"/>
  <c r="A481" i="2" s="1"/>
  <c r="C481" i="2" s="1"/>
  <c r="D481" i="2" l="1"/>
  <c r="E481" i="2" s="1"/>
  <c r="A482" i="2" s="1"/>
  <c r="C482" i="2" s="1"/>
  <c r="D482" i="2" l="1"/>
  <c r="E482" i="2" s="1"/>
  <c r="A483" i="2" s="1"/>
  <c r="C483" i="2" s="1"/>
  <c r="D483" i="2" l="1"/>
  <c r="E483" i="2" s="1"/>
  <c r="A484" i="2" s="1"/>
  <c r="C484" i="2" s="1"/>
  <c r="D484" i="2" l="1"/>
  <c r="E484" i="2"/>
  <c r="A485" i="2" s="1"/>
  <c r="C485" i="2" s="1"/>
  <c r="D485" i="2" l="1"/>
  <c r="E485" i="2"/>
  <c r="A486" i="2" s="1"/>
  <c r="C486" i="2" s="1"/>
  <c r="D486" i="2" l="1"/>
  <c r="E486" i="2" s="1"/>
  <c r="A487" i="2" s="1"/>
  <c r="C487" i="2" s="1"/>
  <c r="D487" i="2" l="1"/>
  <c r="E487" i="2" s="1"/>
  <c r="A488" i="2" s="1"/>
  <c r="C488" i="2" s="1"/>
  <c r="D488" i="2" l="1"/>
  <c r="E488" i="2" s="1"/>
  <c r="A489" i="2" s="1"/>
  <c r="C489" i="2" s="1"/>
  <c r="D489" i="2" l="1"/>
  <c r="E489" i="2" s="1"/>
  <c r="A490" i="2" s="1"/>
  <c r="C490" i="2" s="1"/>
  <c r="D490" i="2" l="1"/>
  <c r="E490" i="2" s="1"/>
  <c r="A491" i="2" s="1"/>
  <c r="C491" i="2" s="1"/>
  <c r="D491" i="2" l="1"/>
  <c r="E491" i="2"/>
  <c r="A492" i="2" s="1"/>
  <c r="C492" i="2" s="1"/>
  <c r="D492" i="2" l="1"/>
  <c r="E492" i="2" s="1"/>
  <c r="A493" i="2" s="1"/>
  <c r="C493" i="2" s="1"/>
  <c r="D493" i="2" l="1"/>
  <c r="E493" i="2" s="1"/>
  <c r="A494" i="2" s="1"/>
  <c r="C494" i="2" s="1"/>
  <c r="D494" i="2" l="1"/>
  <c r="E494" i="2" s="1"/>
  <c r="A495" i="2" s="1"/>
  <c r="C495" i="2" s="1"/>
  <c r="D495" i="2" l="1"/>
  <c r="E495" i="2" s="1"/>
  <c r="A496" i="2" s="1"/>
  <c r="C496" i="2" s="1"/>
  <c r="D496" i="2" l="1"/>
  <c r="E496" i="2" s="1"/>
  <c r="A497" i="2" s="1"/>
  <c r="C497" i="2" s="1"/>
  <c r="D497" i="2" l="1"/>
  <c r="E497" i="2" s="1"/>
  <c r="A498" i="2" s="1"/>
  <c r="C498" i="2" s="1"/>
  <c r="D498" i="2" l="1"/>
  <c r="E498" i="2" s="1"/>
  <c r="A499" i="2" s="1"/>
  <c r="C499" i="2" s="1"/>
  <c r="D499" i="2" l="1"/>
  <c r="E499" i="2" s="1"/>
  <c r="A500" i="2" s="1"/>
  <c r="C500" i="2" s="1"/>
  <c r="D500" i="2" l="1"/>
  <c r="E500" i="2" s="1"/>
  <c r="A501" i="2" s="1"/>
  <c r="C501" i="2" s="1"/>
  <c r="D501" i="2" l="1"/>
  <c r="E501" i="2" s="1"/>
  <c r="A502" i="2" s="1"/>
  <c r="C502" i="2" s="1"/>
  <c r="D502" i="2" l="1"/>
  <c r="E502" i="2" s="1"/>
  <c r="A503" i="2" s="1"/>
  <c r="C503" i="2" s="1"/>
  <c r="D503" i="2" l="1"/>
  <c r="E503" i="2" s="1"/>
  <c r="A504" i="2" s="1"/>
  <c r="C504" i="2" s="1"/>
  <c r="D504" i="2" l="1"/>
  <c r="E504" i="2" s="1"/>
  <c r="A505" i="2" s="1"/>
  <c r="C505" i="2" s="1"/>
  <c r="D505" i="2" l="1"/>
  <c r="E505" i="2" s="1"/>
  <c r="A506" i="2" s="1"/>
  <c r="C506" i="2" s="1"/>
  <c r="D506" i="2" l="1"/>
  <c r="E506" i="2" s="1"/>
  <c r="A507" i="2" s="1"/>
  <c r="C507" i="2" s="1"/>
  <c r="D507" i="2" l="1"/>
  <c r="E507" i="2" s="1"/>
  <c r="A508" i="2" s="1"/>
  <c r="C508" i="2" s="1"/>
  <c r="D508" i="2" l="1"/>
  <c r="E508" i="2" s="1"/>
  <c r="A509" i="2" s="1"/>
  <c r="C509" i="2" s="1"/>
  <c r="D509" i="2" l="1"/>
  <c r="E509" i="2" s="1"/>
  <c r="A510" i="2" s="1"/>
  <c r="C510" i="2" s="1"/>
  <c r="D510" i="2" l="1"/>
  <c r="E510" i="2" s="1"/>
  <c r="A511" i="2" s="1"/>
  <c r="C511" i="2" s="1"/>
  <c r="D511" i="2" l="1"/>
  <c r="E511" i="2" s="1"/>
  <c r="A512" i="2" s="1"/>
  <c r="C512" i="2" s="1"/>
  <c r="D512" i="2" l="1"/>
  <c r="E512" i="2" s="1"/>
  <c r="A513" i="2" s="1"/>
  <c r="C513" i="2" s="1"/>
  <c r="D513" i="2" l="1"/>
  <c r="E513" i="2" s="1"/>
  <c r="A514" i="2" s="1"/>
  <c r="C514" i="2" s="1"/>
  <c r="D514" i="2" l="1"/>
  <c r="E514" i="2" s="1"/>
  <c r="A515" i="2" s="1"/>
  <c r="C515" i="2" s="1"/>
  <c r="D515" i="2" l="1"/>
  <c r="E515" i="2" s="1"/>
  <c r="A516" i="2" s="1"/>
  <c r="C516" i="2" s="1"/>
  <c r="D516" i="2" l="1"/>
  <c r="E516" i="2" s="1"/>
  <c r="A517" i="2" s="1"/>
  <c r="C517" i="2" s="1"/>
  <c r="D517" i="2" l="1"/>
  <c r="E517" i="2" s="1"/>
  <c r="A518" i="2" s="1"/>
  <c r="C518" i="2" s="1"/>
  <c r="D518" i="2" l="1"/>
  <c r="E518" i="2" s="1"/>
  <c r="A519" i="2" s="1"/>
  <c r="C519" i="2" s="1"/>
  <c r="D519" i="2" l="1"/>
  <c r="E519" i="2" s="1"/>
  <c r="A520" i="2" s="1"/>
  <c r="C520" i="2" s="1"/>
  <c r="D520" i="2" l="1"/>
  <c r="E520" i="2" s="1"/>
  <c r="A521" i="2" s="1"/>
  <c r="C521" i="2" s="1"/>
  <c r="D521" i="2" l="1"/>
  <c r="E521" i="2" s="1"/>
  <c r="A522" i="2" s="1"/>
  <c r="C522" i="2" s="1"/>
  <c r="D522" i="2" l="1"/>
  <c r="E522" i="2" s="1"/>
  <c r="A523" i="2" s="1"/>
  <c r="C523" i="2" s="1"/>
  <c r="D523" i="2" l="1"/>
  <c r="E523" i="2" s="1"/>
  <c r="A524" i="2" s="1"/>
  <c r="C524" i="2" s="1"/>
  <c r="D524" i="2" l="1"/>
  <c r="E524" i="2" s="1"/>
  <c r="A525" i="2" s="1"/>
  <c r="C525" i="2" s="1"/>
  <c r="D525" i="2" l="1"/>
  <c r="E525" i="2" s="1"/>
  <c r="A526" i="2" s="1"/>
  <c r="C526" i="2" s="1"/>
  <c r="D526" i="2" l="1"/>
  <c r="E526" i="2" s="1"/>
  <c r="A527" i="2" s="1"/>
  <c r="C527" i="2" s="1"/>
  <c r="D527" i="2" l="1"/>
  <c r="E527" i="2" s="1"/>
  <c r="A528" i="2" s="1"/>
  <c r="C528" i="2" s="1"/>
  <c r="D528" i="2" l="1"/>
  <c r="E528" i="2" s="1"/>
  <c r="A529" i="2" s="1"/>
  <c r="C529" i="2" s="1"/>
  <c r="D529" i="2" l="1"/>
  <c r="E529" i="2" s="1"/>
  <c r="A530" i="2" s="1"/>
  <c r="C530" i="2" s="1"/>
  <c r="D530" i="2" l="1"/>
  <c r="E530" i="2" s="1"/>
  <c r="A531" i="2" s="1"/>
  <c r="C531" i="2" s="1"/>
  <c r="D531" i="2" l="1"/>
  <c r="E531" i="2" s="1"/>
  <c r="A532" i="2" s="1"/>
  <c r="C532" i="2" s="1"/>
  <c r="D532" i="2" l="1"/>
  <c r="E532" i="2" s="1"/>
  <c r="A533" i="2" s="1"/>
  <c r="C533" i="2" s="1"/>
  <c r="D533" i="2" l="1"/>
  <c r="E533" i="2" s="1"/>
  <c r="A534" i="2" s="1"/>
  <c r="C534" i="2" s="1"/>
  <c r="D534" i="2" l="1"/>
  <c r="E534" i="2" s="1"/>
  <c r="A535" i="2" s="1"/>
  <c r="C535" i="2" s="1"/>
  <c r="D535" i="2" l="1"/>
  <c r="E535" i="2" s="1"/>
  <c r="A536" i="2" s="1"/>
  <c r="C536" i="2" s="1"/>
  <c r="D536" i="2" l="1"/>
  <c r="E536" i="2" s="1"/>
  <c r="A537" i="2" s="1"/>
  <c r="C537" i="2" s="1"/>
  <c r="D537" i="2" l="1"/>
  <c r="E537" i="2" s="1"/>
  <c r="A538" i="2" s="1"/>
  <c r="C538" i="2" s="1"/>
  <c r="D538" i="2" l="1"/>
  <c r="E538" i="2" s="1"/>
  <c r="A539" i="2" s="1"/>
  <c r="C539" i="2" s="1"/>
  <c r="D539" i="2" l="1"/>
  <c r="E539" i="2" s="1"/>
  <c r="A540" i="2" s="1"/>
  <c r="C540" i="2" s="1"/>
  <c r="D540" i="2" l="1"/>
  <c r="E540" i="2" s="1"/>
  <c r="A541" i="2" s="1"/>
  <c r="C541" i="2" s="1"/>
  <c r="D541" i="2" l="1"/>
  <c r="E541" i="2" s="1"/>
  <c r="A542" i="2" s="1"/>
  <c r="C542" i="2" s="1"/>
  <c r="D542" i="2" l="1"/>
  <c r="E542" i="2" s="1"/>
  <c r="A543" i="2" s="1"/>
  <c r="C543" i="2" s="1"/>
  <c r="D543" i="2" l="1"/>
  <c r="E543" i="2" s="1"/>
  <c r="A544" i="2" s="1"/>
  <c r="C544" i="2" s="1"/>
  <c r="D544" i="2" l="1"/>
  <c r="E544" i="2" s="1"/>
  <c r="A545" i="2" s="1"/>
  <c r="C545" i="2" s="1"/>
  <c r="D545" i="2" l="1"/>
  <c r="E545" i="2" s="1"/>
  <c r="A546" i="2" s="1"/>
  <c r="C546" i="2" s="1"/>
  <c r="D546" i="2" l="1"/>
  <c r="E546" i="2" s="1"/>
  <c r="A547" i="2" s="1"/>
  <c r="C547" i="2" s="1"/>
  <c r="D547" i="2" l="1"/>
  <c r="E547" i="2" s="1"/>
  <c r="A548" i="2" s="1"/>
  <c r="C548" i="2" s="1"/>
  <c r="D548" i="2" l="1"/>
  <c r="E548" i="2" s="1"/>
  <c r="A549" i="2" s="1"/>
  <c r="C549" i="2" s="1"/>
  <c r="D549" i="2" l="1"/>
  <c r="E549" i="2" s="1"/>
  <c r="A550" i="2" s="1"/>
  <c r="C550" i="2" s="1"/>
  <c r="D550" i="2" l="1"/>
  <c r="E550" i="2" s="1"/>
  <c r="A551" i="2" s="1"/>
  <c r="C551" i="2" s="1"/>
  <c r="D551" i="2" l="1"/>
  <c r="E551" i="2" s="1"/>
  <c r="A552" i="2" s="1"/>
  <c r="C552" i="2" s="1"/>
  <c r="D552" i="2" l="1"/>
  <c r="E552" i="2" s="1"/>
  <c r="A553" i="2" s="1"/>
  <c r="C553" i="2" s="1"/>
  <c r="D553" i="2" l="1"/>
  <c r="E553" i="2" s="1"/>
  <c r="A554" i="2" s="1"/>
  <c r="C554" i="2" s="1"/>
  <c r="D554" i="2" l="1"/>
  <c r="E554" i="2" s="1"/>
  <c r="A555" i="2" s="1"/>
  <c r="C555" i="2" s="1"/>
  <c r="D555" i="2" l="1"/>
  <c r="E555" i="2" s="1"/>
  <c r="A556" i="2" s="1"/>
  <c r="C556" i="2" s="1"/>
  <c r="D556" i="2" l="1"/>
  <c r="E556" i="2" s="1"/>
  <c r="A557" i="2" s="1"/>
  <c r="C557" i="2" s="1"/>
  <c r="D557" i="2" l="1"/>
  <c r="E557" i="2" s="1"/>
  <c r="A558" i="2" s="1"/>
  <c r="C558" i="2" s="1"/>
  <c r="D558" i="2" l="1"/>
  <c r="E558" i="2" s="1"/>
  <c r="A559" i="2" s="1"/>
  <c r="C559" i="2" s="1"/>
  <c r="D559" i="2" l="1"/>
  <c r="E559" i="2" s="1"/>
  <c r="A560" i="2" s="1"/>
  <c r="C560" i="2" s="1"/>
  <c r="D560" i="2" l="1"/>
  <c r="E560" i="2" s="1"/>
  <c r="A561" i="2" s="1"/>
  <c r="C561" i="2" s="1"/>
  <c r="D561" i="2" l="1"/>
  <c r="E561" i="2" s="1"/>
  <c r="A562" i="2" s="1"/>
  <c r="C562" i="2" s="1"/>
  <c r="D562" i="2" l="1"/>
  <c r="E562" i="2" s="1"/>
  <c r="A563" i="2" s="1"/>
  <c r="C563" i="2" s="1"/>
  <c r="D563" i="2" l="1"/>
  <c r="E563" i="2" s="1"/>
  <c r="A564" i="2" s="1"/>
  <c r="C564" i="2" s="1"/>
  <c r="D564" i="2" l="1"/>
  <c r="E564" i="2" s="1"/>
  <c r="A565" i="2" s="1"/>
  <c r="C565" i="2" s="1"/>
  <c r="D565" i="2" l="1"/>
  <c r="E565" i="2" s="1"/>
  <c r="A566" i="2" s="1"/>
  <c r="C566" i="2" s="1"/>
  <c r="D566" i="2" l="1"/>
  <c r="E566" i="2" s="1"/>
  <c r="A567" i="2" s="1"/>
  <c r="C567" i="2" s="1"/>
  <c r="D567" i="2" l="1"/>
  <c r="E567" i="2" s="1"/>
  <c r="A568" i="2" s="1"/>
  <c r="C568" i="2" s="1"/>
  <c r="D568" i="2" l="1"/>
  <c r="E568" i="2" s="1"/>
  <c r="A569" i="2" s="1"/>
  <c r="C569" i="2" s="1"/>
  <c r="D569" i="2" l="1"/>
  <c r="E569" i="2" s="1"/>
  <c r="A570" i="2" s="1"/>
  <c r="C570" i="2" s="1"/>
  <c r="D570" i="2" l="1"/>
  <c r="E570" i="2" s="1"/>
  <c r="A571" i="2" s="1"/>
  <c r="C571" i="2" s="1"/>
  <c r="D571" i="2" l="1"/>
  <c r="E571" i="2" s="1"/>
  <c r="A572" i="2" s="1"/>
  <c r="C572" i="2" s="1"/>
  <c r="D572" i="2" l="1"/>
  <c r="E572" i="2" s="1"/>
  <c r="A573" i="2" s="1"/>
  <c r="C573" i="2" s="1"/>
  <c r="D573" i="2" l="1"/>
  <c r="E573" i="2" s="1"/>
  <c r="A574" i="2" s="1"/>
  <c r="C574" i="2" s="1"/>
  <c r="D574" i="2" l="1"/>
  <c r="E574" i="2" s="1"/>
  <c r="A575" i="2" s="1"/>
  <c r="C575" i="2" s="1"/>
  <c r="D575" i="2" l="1"/>
  <c r="E575" i="2" s="1"/>
  <c r="A576" i="2" s="1"/>
  <c r="C576" i="2" s="1"/>
  <c r="D576" i="2" l="1"/>
  <c r="E576" i="2" s="1"/>
  <c r="A577" i="2" s="1"/>
  <c r="C577" i="2" s="1"/>
  <c r="D577" i="2" l="1"/>
  <c r="E577" i="2" s="1"/>
  <c r="A578" i="2" s="1"/>
  <c r="C578" i="2" s="1"/>
  <c r="D578" i="2" l="1"/>
  <c r="E578" i="2" s="1"/>
  <c r="A579" i="2" s="1"/>
  <c r="C579" i="2" s="1"/>
  <c r="D22" i="2" l="1"/>
  <c r="D21" i="2"/>
  <c r="E21" i="2" l="1"/>
  <c r="D23" i="2"/>
  <c r="D24" i="2" s="1"/>
  <c r="J25" i="2" s="1"/>
  <c r="D579" i="2"/>
  <c r="E579" i="2" s="1"/>
  <c r="A13" i="2" s="1"/>
</calcChain>
</file>

<file path=xl/comments1.xml><?xml version="1.0" encoding="utf-8"?>
<comments xmlns="http://schemas.openxmlformats.org/spreadsheetml/2006/main">
  <authors>
    <author>Jon</author>
    <author>Vertex42.com Templates</author>
    <author>Vertex42</author>
  </authors>
  <commentList>
    <comment ref="C5" authorId="0" shapeId="0">
      <text>
        <r>
          <rPr>
            <b/>
            <sz val="9"/>
            <color indexed="81"/>
            <rFont val="Tahoma"/>
            <family val="2"/>
          </rPr>
          <t>Fixed Monthly Payment:</t>
        </r>
        <r>
          <rPr>
            <sz val="9"/>
            <color indexed="81"/>
            <rFont val="Tahoma"/>
            <family val="2"/>
          </rPr>
          <t xml:space="preserve">
In this spreadsheet, the monthly payment is assumed to be a fixed amount each month. It needs to be larger than the minimum payment and larger than the interest-only payment.</t>
        </r>
      </text>
    </comment>
    <comment ref="C9" authorId="0" shapeId="0">
      <text>
        <r>
          <rPr>
            <b/>
            <sz val="9"/>
            <color indexed="81"/>
            <rFont val="Tahoma"/>
            <family val="2"/>
          </rPr>
          <t>Fixed Amount</t>
        </r>
        <r>
          <rPr>
            <sz val="9"/>
            <color indexed="81"/>
            <rFont val="Tahoma"/>
            <family val="2"/>
          </rPr>
          <t xml:space="preserve">
If the balance transfer includes a fee that is a fixed amount, enter it here. It will be included in the new balance.</t>
        </r>
      </text>
    </comment>
    <comment ref="C10" authorId="0" shapeId="0">
      <text>
        <r>
          <rPr>
            <b/>
            <sz val="9"/>
            <color indexed="81"/>
            <rFont val="Tahoma"/>
            <family val="2"/>
          </rPr>
          <t>Percentage of Balance Transferred:</t>
        </r>
        <r>
          <rPr>
            <sz val="9"/>
            <color indexed="81"/>
            <rFont val="Tahoma"/>
            <family val="2"/>
          </rPr>
          <t xml:space="preserve">
If the balance transfer includes a fee that is a percentage of the transferred balance, enter the percentage here. The fee is included in the new balance.</t>
        </r>
      </text>
    </comment>
    <comment ref="C11" authorId="1" shapeId="0">
      <text>
        <r>
          <rPr>
            <b/>
            <sz val="9"/>
            <color indexed="81"/>
            <rFont val="Tahoma"/>
            <family val="2"/>
          </rPr>
          <t>Transfer Fee Cap:</t>
        </r>
        <r>
          <rPr>
            <sz val="9"/>
            <color indexed="81"/>
            <rFont val="Tahoma"/>
            <family val="2"/>
          </rPr>
          <t xml:space="preserve">
This is the maximum fee that can be charged for the transfer. The card may or may not have a cap. Leave the cell blank if there is no cap.</t>
        </r>
      </text>
    </comment>
    <comment ref="C15" authorId="0" shapeId="0">
      <text>
        <r>
          <rPr>
            <b/>
            <sz val="9"/>
            <color indexed="81"/>
            <rFont val="Tahoma"/>
            <family val="2"/>
          </rPr>
          <t>Current Credit Card Balance</t>
        </r>
        <r>
          <rPr>
            <sz val="9"/>
            <color indexed="81"/>
            <rFont val="Tahoma"/>
            <family val="2"/>
          </rPr>
          <t xml:space="preserve">
This is the amount you currently need to pay off.</t>
        </r>
      </text>
    </comment>
    <comment ref="I15" authorId="0" shapeId="0">
      <text>
        <r>
          <rPr>
            <b/>
            <sz val="9"/>
            <color indexed="81"/>
            <rFont val="Tahoma"/>
            <family val="2"/>
          </rPr>
          <t>New Card Balance</t>
        </r>
        <r>
          <rPr>
            <sz val="9"/>
            <color indexed="81"/>
            <rFont val="Tahoma"/>
            <family val="2"/>
          </rPr>
          <t xml:space="preserve">
This spreadsheet assumes the entire balance of the original card is transferred to the new card, and the new balance also includes the balance transfer fees.</t>
        </r>
      </text>
    </comment>
    <comment ref="C16" authorId="0" shapeId="0">
      <text>
        <r>
          <rPr>
            <b/>
            <sz val="9"/>
            <color indexed="81"/>
            <rFont val="Tahoma"/>
            <family val="2"/>
          </rPr>
          <t>Annual Interest Rate:</t>
        </r>
        <r>
          <rPr>
            <sz val="9"/>
            <color indexed="81"/>
            <rFont val="Tahoma"/>
            <family val="2"/>
          </rPr>
          <t xml:space="preserve">
Unless you know otherwise, enter the APR (Annual Percentage Rate). Most APR's will fluctuate over time, and can be affected by late payments and other factors, but this calculator just assumes a fixed rate.
For a card with a 0% introductory period, enter the interest rate that will be charged after the introductory period.</t>
        </r>
      </text>
    </comment>
    <comment ref="I16" authorId="0" shapeId="0">
      <text>
        <r>
          <rPr>
            <b/>
            <sz val="9"/>
            <color indexed="81"/>
            <rFont val="Tahoma"/>
            <family val="2"/>
          </rPr>
          <t>Annual Interest Rate:</t>
        </r>
        <r>
          <rPr>
            <sz val="9"/>
            <color indexed="81"/>
            <rFont val="Tahoma"/>
            <family val="2"/>
          </rPr>
          <t xml:space="preserve">
Unless you know otherwise, enter the APR (Annual Percentage Rate). Most APR's will fluctuate over time, and can be affected by late payments and other factors, but this calculator just assumes a fixed rate.
For a card with a 0% introductory period, enter the interest rate that will be charged after the introductory period.</t>
        </r>
      </text>
    </comment>
    <comment ref="C17" authorId="2" shapeId="0">
      <text>
        <r>
          <rPr>
            <b/>
            <sz val="9"/>
            <color indexed="81"/>
            <rFont val="Tahoma"/>
            <family val="2"/>
          </rPr>
          <t>0% Introductory Period</t>
        </r>
        <r>
          <rPr>
            <sz val="9"/>
            <color indexed="81"/>
            <rFont val="Tahoma"/>
            <family val="2"/>
          </rPr>
          <t xml:space="preserve">
If your card has a 0% Interest introductory period, enter the number of months that it will remain 0%. Note: Missing a payment may cancel the introductory period and cause the rate to increase.</t>
        </r>
      </text>
    </comment>
    <comment ref="I17" authorId="2" shapeId="0">
      <text>
        <r>
          <rPr>
            <b/>
            <sz val="9"/>
            <color indexed="81"/>
            <rFont val="Tahoma"/>
            <family val="2"/>
          </rPr>
          <t>0% Introductory Period</t>
        </r>
        <r>
          <rPr>
            <sz val="9"/>
            <color indexed="81"/>
            <rFont val="Tahoma"/>
            <family val="2"/>
          </rPr>
          <t xml:space="preserve">
If your card has a 0% Interest introductory period, enter the number of months that it will remain 0%. Note: Missing a payment may cancel the introductory period and cause the rate to increase.</t>
        </r>
      </text>
    </comment>
    <comment ref="C18" authorId="1" shapeId="0">
      <text>
        <r>
          <rPr>
            <b/>
            <sz val="9"/>
            <color indexed="81"/>
            <rFont val="Tahoma"/>
            <family val="2"/>
          </rPr>
          <t>Introductory Rate:</t>
        </r>
        <r>
          <rPr>
            <sz val="9"/>
            <color indexed="81"/>
            <rFont val="Tahoma"/>
            <family val="2"/>
          </rPr>
          <t xml:space="preserve">
If the introductory period is not 0%, enter the rate here.</t>
        </r>
      </text>
    </comment>
    <comment ref="C19" authorId="1" shapeId="0">
      <text>
        <r>
          <rPr>
            <b/>
            <sz val="9"/>
            <color indexed="81"/>
            <rFont val="Tahoma"/>
            <family val="2"/>
          </rPr>
          <t>Annual Fees:</t>
        </r>
        <r>
          <rPr>
            <sz val="9"/>
            <color indexed="81"/>
            <rFont val="Tahoma"/>
            <family val="2"/>
          </rPr>
          <t xml:space="preserve">
If the card charges an annual fee, enter the amount here. In this spreadsheet, the annual fees are added to the Total Paid based on the # of years it takes to to pay off the card.</t>
        </r>
      </text>
    </comment>
    <comment ref="C21" authorId="0" shapeId="0">
      <text>
        <r>
          <rPr>
            <b/>
            <sz val="9"/>
            <color indexed="81"/>
            <rFont val="Tahoma"/>
            <family val="2"/>
          </rPr>
          <t>Months to Payoff:</t>
        </r>
        <r>
          <rPr>
            <sz val="9"/>
            <color indexed="81"/>
            <rFont val="Tahoma"/>
            <family val="2"/>
          </rPr>
          <t xml:space="preserve">
This is the estimated time it will take to pay off your credit balance based on the monthly payment you specified, and assuming a fixed interest rate, no late fees, and no future charges. If you see a #NUM error, it is probably because the monthly payment is too low (below the interest-only amount).</t>
        </r>
      </text>
    </comment>
    <comment ref="I21" authorId="0" shapeId="0">
      <text>
        <r>
          <rPr>
            <b/>
            <sz val="9"/>
            <color indexed="81"/>
            <rFont val="Tahoma"/>
            <family val="2"/>
          </rPr>
          <t>Months to Payoff:</t>
        </r>
        <r>
          <rPr>
            <sz val="9"/>
            <color indexed="81"/>
            <rFont val="Tahoma"/>
            <family val="2"/>
          </rPr>
          <t xml:space="preserve">
This is the estimated time it will take to pay off your credit balance based on the monthly payment you specified, and assuming a fixed interest rate, no late fees, and no future charges. If you see a #NUM error, it is probably because the monthly payment is too low (below the interest-only amount).</t>
        </r>
      </text>
    </comment>
    <comment ref="I25" authorId="1" shapeId="0">
      <text>
        <r>
          <rPr>
            <b/>
            <sz val="9"/>
            <color indexed="81"/>
            <rFont val="Tahoma"/>
            <family val="2"/>
          </rPr>
          <t>Amount Saved:</t>
        </r>
        <r>
          <rPr>
            <sz val="9"/>
            <color indexed="81"/>
            <rFont val="Tahoma"/>
            <family val="2"/>
          </rPr>
          <t xml:space="preserve">
The difference between the Total Paid on the Original Card and the New Card.
A negative number means that the balance transfer scenario is worse than just paying off the original card.</t>
        </r>
      </text>
    </comment>
  </commentList>
</comments>
</file>

<file path=xl/sharedStrings.xml><?xml version="1.0" encoding="utf-8"?>
<sst xmlns="http://schemas.openxmlformats.org/spreadsheetml/2006/main" count="52" uniqueCount="38">
  <si>
    <t>Interest Rate</t>
  </si>
  <si>
    <t>Current Balance</t>
  </si>
  <si>
    <t>No.</t>
  </si>
  <si>
    <t>Balance</t>
  </si>
  <si>
    <t>Months to Pay Off</t>
  </si>
  <si>
    <t>Fixed Monthly Payment</t>
  </si>
  <si>
    <t>HELP</t>
  </si>
  <si>
    <t>Interest
Paid</t>
  </si>
  <si>
    <t>Principal
Paid</t>
  </si>
  <si>
    <t>Extra
Payment</t>
  </si>
  <si>
    <t>Additional Details</t>
  </si>
  <si>
    <t>months</t>
  </si>
  <si>
    <t>Total Interest Paid</t>
  </si>
  <si>
    <t>Total Paid</t>
  </si>
  <si>
    <t>Fixed Amount</t>
  </si>
  <si>
    <t>Percentage of Balance</t>
  </si>
  <si>
    <t>New Balance</t>
  </si>
  <si>
    <t>Monthly Payment</t>
  </si>
  <si>
    <t>Original Card</t>
  </si>
  <si>
    <t>New Card</t>
  </si>
  <si>
    <t>Balance Transfer Fees</t>
  </si>
  <si>
    <t>Amount Saved</t>
  </si>
  <si>
    <t>Balance Transfer Calculator</t>
  </si>
  <si>
    <t>This spreadsheet was designed to evaluate the benefit of using a credit card balance transfer as a way to pay off a credit card faster. The basic idea is to transfer the balance of a card to a new card that has a long initial 0% interest period so that more of your initial payments can go towards paying down principal (instead of interest).</t>
  </si>
  <si>
    <t>Maximum Fee</t>
  </si>
  <si>
    <t>Annual Fee</t>
  </si>
  <si>
    <t>Total Annual Fees</t>
  </si>
  <si>
    <t>Introductory Rate</t>
  </si>
  <si>
    <t>Introductory Period</t>
  </si>
  <si>
    <t>About This Template</t>
  </si>
  <si>
    <r>
      <t>Fixed Monthly Payment</t>
    </r>
    <r>
      <rPr>
        <sz val="11"/>
        <color rgb="FF000000"/>
        <rFont val="Arial"/>
        <family val="2"/>
      </rPr>
      <t>: A debt payoff plan usually involves making a fixed monthly debt payment instead of only the minimum monthly payment. For the purposes of comparing the original card to the new card, the same monthly payment is used for both scenarios.</t>
    </r>
  </si>
  <si>
    <r>
      <t>Balance Transfer Fees</t>
    </r>
    <r>
      <rPr>
        <sz val="11"/>
        <color rgb="FF000000"/>
        <rFont val="Arial"/>
        <family val="2"/>
      </rPr>
      <t>: A balance transfer commonly involves paying a fee, either a fixed amount or a percentage of the transferred balance. This spreadsheet assumes that the fee is added to the balance of the new card.</t>
    </r>
  </si>
  <si>
    <r>
      <t>Extra Payments</t>
    </r>
    <r>
      <rPr>
        <sz val="11"/>
        <color rgb="FF000000"/>
        <rFont val="Arial"/>
        <family val="2"/>
      </rPr>
      <t>: If you want to make occasional extra payments, you can enter the additional amounts into the Extra Payment column.</t>
    </r>
  </si>
  <si>
    <r>
      <t>Amount Saved</t>
    </r>
    <r>
      <rPr>
        <sz val="11"/>
        <color rgb="FF000000"/>
        <rFont val="Arial"/>
        <family val="2"/>
      </rPr>
      <t>: This is the difference between the total amount paid on the original card and the new card.</t>
    </r>
  </si>
  <si>
    <r>
      <t>Multiple Cards</t>
    </r>
    <r>
      <rPr>
        <sz val="11"/>
        <color rgb="FF000000"/>
        <rFont val="Arial"/>
        <family val="2"/>
      </rPr>
      <t>: If you are transferring balances from multiple cards, then you can still estimate the result of the balance transfer. Add the balances of the original cards and enter that in the Current Balance field. To more accurately estimate paying off the original set of cards, you can use the Vertex42 Debt Reduction Calculator.</t>
    </r>
  </si>
  <si>
    <r>
      <t>Introductory Period</t>
    </r>
    <r>
      <rPr>
        <sz val="11"/>
        <color rgb="FF000000"/>
        <rFont val="Arial"/>
        <family val="2"/>
      </rPr>
      <t>: Many cards offer a 0% interest period for a certain number of months. This is one of the main benefits of using a balance transfer as a way to speed up debt payoff. However, one of the risks of this approach is that missing a payment might cancel the introductory period.</t>
    </r>
  </si>
  <si>
    <r>
      <t>Introductory Rate</t>
    </r>
    <r>
      <rPr>
        <sz val="11"/>
        <color rgb="FF000000"/>
        <rFont val="Arial"/>
        <family val="2"/>
      </rPr>
      <t>: If the introductory period offers a rate other than 0%, enter the introductory rate.</t>
    </r>
  </si>
  <si>
    <r>
      <t>Caution</t>
    </r>
    <r>
      <rPr>
        <sz val="11"/>
        <color rgb="FF000000"/>
        <rFont val="Arial"/>
        <family val="2"/>
      </rPr>
      <t>: This calculator does not take into account future charges to your account, late fees, or changes in the interest rate (other than the introductory period). The monthly interest due is only an estimate. The actual interest due is often based on the average daily balance and is accrued daily rather than monthly. The Payment Schedule does not take rounding into account.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</si>
</sst>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4" formatCode="_(&quot;$&quot;* #,##0.00_);_(&quot;$&quot;* \(#,##0.00\);_(&quot;$&quot;* &quot;-&quot;??_);_(@_)"/>
    <numFmt numFmtId="43" formatCode="_(* #,##0.00_);_(* \(#,##0.00\);_(* &quot;-&quot;??_);_(@_)"/>
    <numFmt numFmtId="164" formatCode="#,##0.00;[Red]\-#,##0.00"/>
    <numFmt numFmtId="165" formatCode="0.000%"/>
  </numFmts>
  <fonts count="29" x14ac:knownFonts="1">
    <font>
      <sz val="10"/>
      <name val="Tahoma"/>
      <family val="2"/>
    </font>
    <font>
      <sz val="10"/>
      <name val="Arial"/>
      <family val="2"/>
    </font>
    <font>
      <sz val="8"/>
      <name val="Tahoma"/>
      <family val="2"/>
    </font>
    <font>
      <sz val="11"/>
      <name val="Arial"/>
      <family val="2"/>
    </font>
    <font>
      <i/>
      <sz val="11"/>
      <name val="Arial"/>
      <family val="2"/>
    </font>
    <font>
      <sz val="8"/>
      <color theme="0" tint="-0.499984740745262"/>
      <name val="Arial"/>
      <family val="2"/>
    </font>
    <font>
      <u/>
      <sz val="10"/>
      <color indexed="12"/>
      <name val="Arial"/>
      <family val="2"/>
    </font>
    <font>
      <b/>
      <sz val="9"/>
      <color indexed="81"/>
      <name val="Tahoma"/>
      <family val="2"/>
    </font>
    <font>
      <sz val="9"/>
      <color indexed="81"/>
      <name val="Tahoma"/>
      <family val="2"/>
    </font>
    <font>
      <sz val="18"/>
      <color indexed="9"/>
      <name val="Arial"/>
      <family val="2"/>
      <scheme val="major"/>
    </font>
    <font>
      <sz val="10"/>
      <color indexed="9"/>
      <name val="Arial"/>
      <family val="2"/>
      <scheme val="major"/>
    </font>
    <font>
      <sz val="10"/>
      <name val="Arial"/>
      <family val="2"/>
    </font>
    <font>
      <b/>
      <sz val="12"/>
      <name val="Arial"/>
      <family val="2"/>
      <scheme val="major"/>
    </font>
    <font>
      <sz val="10"/>
      <name val="Arial"/>
      <family val="2"/>
      <scheme val="minor"/>
    </font>
    <font>
      <sz val="12"/>
      <name val="Arial"/>
      <family val="2"/>
      <scheme val="minor"/>
    </font>
    <font>
      <b/>
      <sz val="12"/>
      <name val="Arial"/>
      <family val="2"/>
      <scheme val="minor"/>
    </font>
    <font>
      <b/>
      <sz val="10"/>
      <color indexed="10"/>
      <name val="Arial"/>
      <family val="2"/>
      <scheme val="minor"/>
    </font>
    <font>
      <b/>
      <sz val="12"/>
      <color theme="0"/>
      <name val="Arial"/>
      <family val="2"/>
      <scheme val="major"/>
    </font>
    <font>
      <sz val="10"/>
      <color theme="0"/>
      <name val="Arial"/>
      <family val="2"/>
      <scheme val="minor"/>
    </font>
    <font>
      <b/>
      <sz val="12"/>
      <color theme="0"/>
      <name val="Arial"/>
      <family val="2"/>
      <scheme val="minor"/>
    </font>
    <font>
      <b/>
      <sz val="10"/>
      <name val="Arial"/>
      <family val="2"/>
      <scheme val="minor"/>
    </font>
    <font>
      <sz val="11"/>
      <name val="Arial"/>
      <family val="2"/>
      <scheme val="minor"/>
    </font>
    <font>
      <b/>
      <sz val="18"/>
      <color theme="0"/>
      <name val="Arial"/>
      <family val="2"/>
    </font>
    <font>
      <b/>
      <sz val="12"/>
      <color rgb="FF234372"/>
      <name val="Arial"/>
      <family val="2"/>
    </font>
    <font>
      <sz val="12"/>
      <color rgb="FF234372"/>
      <name val="Arial"/>
      <family val="2"/>
    </font>
    <font>
      <sz val="14"/>
      <color rgb="FF234372"/>
      <name val="Arial"/>
      <family val="2"/>
    </font>
    <font>
      <sz val="11"/>
      <color rgb="FF000000"/>
      <name val="Arial"/>
      <family val="2"/>
    </font>
    <font>
      <b/>
      <sz val="11"/>
      <color rgb="FF000000"/>
      <name val="Arial"/>
      <family val="2"/>
    </font>
    <font>
      <i/>
      <sz val="11"/>
      <color rgb="FF000000"/>
      <name val="Arial"/>
      <family val="2"/>
    </font>
  </fonts>
  <fills count="14">
    <fill>
      <patternFill patternType="none"/>
    </fill>
    <fill>
      <patternFill patternType="gray125"/>
    </fill>
    <fill>
      <patternFill patternType="solid">
        <fgColor indexed="2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4"/>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theme="5"/>
        <bgColor indexed="64"/>
      </patternFill>
    </fill>
    <fill>
      <patternFill patternType="solid">
        <fgColor rgb="FF3464AB"/>
        <bgColor indexed="64"/>
      </patternFill>
    </fill>
    <fill>
      <patternFill patternType="solid">
        <fgColor rgb="FFDEE8F5"/>
        <bgColor indexed="64"/>
      </patternFill>
    </fill>
  </fills>
  <borders count="7">
    <border>
      <left/>
      <right/>
      <top/>
      <bottom/>
      <diagonal/>
    </border>
    <border>
      <left style="thin">
        <color indexed="55"/>
      </left>
      <right style="thin">
        <color indexed="55"/>
      </right>
      <top style="thin">
        <color indexed="55"/>
      </top>
      <bottom style="thin">
        <color indexed="55"/>
      </bottom>
      <diagonal/>
    </border>
    <border>
      <left/>
      <right/>
      <top/>
      <bottom style="thin">
        <color indexed="64"/>
      </bottom>
      <diagonal/>
    </border>
    <border>
      <left style="thin">
        <color indexed="55"/>
      </left>
      <right style="thin">
        <color indexed="55"/>
      </right>
      <top/>
      <bottom style="thin">
        <color indexed="55"/>
      </bottom>
      <diagonal/>
    </border>
    <border>
      <left/>
      <right/>
      <top/>
      <bottom style="thin">
        <color indexed="55"/>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rgb="FF3464AB"/>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0" fontId="6" fillId="0" borderId="0" applyNumberFormat="0" applyFill="0" applyBorder="0" applyAlignment="0" applyProtection="0">
      <alignment vertical="top"/>
      <protection locked="0"/>
    </xf>
    <xf numFmtId="9" fontId="1" fillId="0" borderId="0" applyFont="0" applyFill="0" applyBorder="0" applyAlignment="0" applyProtection="0"/>
    <xf numFmtId="0" fontId="21" fillId="0" borderId="0"/>
  </cellStyleXfs>
  <cellXfs count="95">
    <xf numFmtId="0" fontId="0" fillId="0" borderId="0" xfId="0"/>
    <xf numFmtId="0" fontId="0" fillId="0" borderId="0" xfId="0" applyFill="1"/>
    <xf numFmtId="0" fontId="0" fillId="0" borderId="0" xfId="0"/>
    <xf numFmtId="0" fontId="1" fillId="0" borderId="0" xfId="0" applyFont="1" applyAlignment="1">
      <alignment vertical="top"/>
    </xf>
    <xf numFmtId="0" fontId="3" fillId="0" borderId="0" xfId="0" applyFont="1" applyAlignment="1">
      <alignment vertical="top" wrapText="1"/>
    </xf>
    <xf numFmtId="0" fontId="3" fillId="0" borderId="0" xfId="0" applyFont="1" applyAlignment="1">
      <alignment horizontal="right" vertical="top"/>
    </xf>
    <xf numFmtId="0" fontId="4" fillId="0" borderId="0" xfId="0" applyFont="1" applyAlignment="1">
      <alignment vertical="top" wrapText="1"/>
    </xf>
    <xf numFmtId="0" fontId="1" fillId="0" borderId="0" xfId="0" applyFont="1"/>
    <xf numFmtId="0" fontId="0" fillId="0" borderId="0" xfId="0"/>
    <xf numFmtId="0" fontId="0" fillId="0" borderId="0" xfId="0" applyAlignment="1"/>
    <xf numFmtId="0" fontId="9" fillId="10" borderId="0" xfId="0" applyFont="1" applyFill="1" applyAlignment="1" applyProtection="1">
      <alignment horizontal="left" vertical="center" indent="1"/>
    </xf>
    <xf numFmtId="0" fontId="10" fillId="10" borderId="0" xfId="0" applyFont="1" applyFill="1" applyAlignment="1" applyProtection="1">
      <alignment horizontal="left" vertical="center"/>
    </xf>
    <xf numFmtId="0" fontId="10" fillId="10" borderId="0" xfId="0" applyFont="1" applyFill="1" applyProtection="1"/>
    <xf numFmtId="0" fontId="11" fillId="0" borderId="0" xfId="0" applyFont="1" applyFill="1"/>
    <xf numFmtId="0" fontId="11" fillId="0" borderId="0" xfId="0" applyFont="1"/>
    <xf numFmtId="0" fontId="11" fillId="0" borderId="0" xfId="0" applyFont="1" applyBorder="1"/>
    <xf numFmtId="0" fontId="12" fillId="9" borderId="4" xfId="0" applyFont="1" applyFill="1" applyBorder="1" applyAlignment="1" applyProtection="1">
      <alignment horizontal="left" vertical="center" indent="1"/>
    </xf>
    <xf numFmtId="0" fontId="12" fillId="9" borderId="4" xfId="0" applyFont="1" applyFill="1" applyBorder="1" applyAlignment="1" applyProtection="1">
      <alignment vertical="center"/>
    </xf>
    <xf numFmtId="0" fontId="13" fillId="0" borderId="0" xfId="0" applyFont="1"/>
    <xf numFmtId="0" fontId="13" fillId="3" borderId="0" xfId="0" applyFont="1" applyFill="1" applyAlignment="1" applyProtection="1">
      <alignment vertical="center"/>
    </xf>
    <xf numFmtId="0" fontId="14" fillId="3" borderId="0" xfId="0" applyFont="1" applyFill="1" applyAlignment="1" applyProtection="1">
      <alignment horizontal="right" vertical="center" indent="1"/>
    </xf>
    <xf numFmtId="43" fontId="14" fillId="0" borderId="1" xfId="1" applyFont="1" applyFill="1" applyBorder="1" applyAlignment="1" applyProtection="1">
      <alignment vertical="center"/>
      <protection locked="0"/>
    </xf>
    <xf numFmtId="0" fontId="15" fillId="3" borderId="0" xfId="0" applyFont="1" applyFill="1" applyAlignment="1" applyProtection="1">
      <alignment horizontal="right" indent="1"/>
    </xf>
    <xf numFmtId="0" fontId="13" fillId="3" borderId="0" xfId="0" applyFont="1" applyFill="1" applyProtection="1"/>
    <xf numFmtId="0" fontId="14" fillId="3" borderId="0" xfId="0" applyFont="1" applyFill="1" applyAlignment="1" applyProtection="1">
      <alignment horizontal="right" indent="1"/>
    </xf>
    <xf numFmtId="43" fontId="14" fillId="0" borderId="3" xfId="1" applyFont="1" applyFill="1" applyBorder="1" applyAlignment="1" applyProtection="1">
      <alignment horizontal="right" vertical="center"/>
      <protection locked="0"/>
    </xf>
    <xf numFmtId="10" fontId="14" fillId="0" borderId="1" xfId="4" applyNumberFormat="1" applyFont="1" applyFill="1" applyBorder="1" applyAlignment="1" applyProtection="1">
      <alignment vertical="center"/>
      <protection locked="0"/>
    </xf>
    <xf numFmtId="0" fontId="16" fillId="0" borderId="0" xfId="0" applyFont="1" applyAlignment="1">
      <alignment horizontal="left"/>
    </xf>
    <xf numFmtId="0" fontId="13" fillId="0" borderId="0" xfId="0" applyFont="1" applyAlignment="1">
      <alignment horizontal="right"/>
    </xf>
    <xf numFmtId="0" fontId="17" fillId="7" borderId="0" xfId="0" applyFont="1" applyFill="1" applyBorder="1" applyAlignment="1" applyProtection="1">
      <alignment horizontal="left" vertical="center" indent="1"/>
    </xf>
    <xf numFmtId="0" fontId="17" fillId="7" borderId="0" xfId="0" applyFont="1" applyFill="1" applyBorder="1" applyAlignment="1" applyProtection="1">
      <alignment vertical="center"/>
    </xf>
    <xf numFmtId="0" fontId="17" fillId="11" borderId="0" xfId="0" applyFont="1" applyFill="1" applyBorder="1" applyAlignment="1" applyProtection="1">
      <alignment horizontal="left" vertical="center" indent="1"/>
    </xf>
    <xf numFmtId="0" fontId="17" fillId="11" borderId="0" xfId="0" applyFont="1" applyFill="1" applyBorder="1" applyAlignment="1" applyProtection="1">
      <alignment vertical="center"/>
    </xf>
    <xf numFmtId="0" fontId="13" fillId="4" borderId="0" xfId="0" applyFont="1" applyFill="1" applyProtection="1"/>
    <xf numFmtId="0" fontId="14" fillId="4" borderId="0" xfId="0" applyFont="1" applyFill="1" applyAlignment="1" applyProtection="1">
      <alignment horizontal="right" indent="1"/>
    </xf>
    <xf numFmtId="0" fontId="14" fillId="4" borderId="0" xfId="0" applyFont="1" applyFill="1" applyAlignment="1" applyProtection="1">
      <alignment horizontal="right" vertical="center" indent="1"/>
    </xf>
    <xf numFmtId="43" fontId="14" fillId="0" borderId="1" xfId="1" applyFont="1" applyFill="1" applyBorder="1" applyAlignment="1" applyProtection="1">
      <alignment horizontal="right" vertical="center"/>
      <protection locked="0"/>
    </xf>
    <xf numFmtId="0" fontId="13" fillId="4" borderId="0" xfId="0" applyFont="1" applyFill="1" applyAlignment="1" applyProtection="1">
      <alignment vertical="center"/>
    </xf>
    <xf numFmtId="0" fontId="13" fillId="8" borderId="0" xfId="0" applyFont="1" applyFill="1" applyProtection="1"/>
    <xf numFmtId="0" fontId="14" fillId="8" borderId="0" xfId="0" applyFont="1" applyFill="1" applyAlignment="1" applyProtection="1">
      <alignment horizontal="right" indent="1"/>
    </xf>
    <xf numFmtId="0" fontId="14" fillId="8" borderId="0" xfId="0" applyFont="1" applyFill="1" applyAlignment="1" applyProtection="1">
      <alignment horizontal="right" vertical="center" indent="1"/>
    </xf>
    <xf numFmtId="4" fontId="14" fillId="8" borderId="0" xfId="2" applyNumberFormat="1" applyFont="1" applyFill="1" applyBorder="1" applyAlignment="1" applyProtection="1">
      <alignment horizontal="right" vertical="center"/>
    </xf>
    <xf numFmtId="0" fontId="15" fillId="4" borderId="0" xfId="0" applyFont="1" applyFill="1" applyAlignment="1" applyProtection="1">
      <alignment horizontal="right" indent="1"/>
    </xf>
    <xf numFmtId="0" fontId="14" fillId="0" borderId="1" xfId="1" applyNumberFormat="1" applyFont="1" applyFill="1" applyBorder="1" applyAlignment="1" applyProtection="1">
      <alignment horizontal="center" vertical="center"/>
      <protection locked="0"/>
    </xf>
    <xf numFmtId="0" fontId="15" fillId="8" borderId="0" xfId="0" applyFont="1" applyFill="1" applyAlignment="1" applyProtection="1">
      <alignment horizontal="right" indent="1"/>
    </xf>
    <xf numFmtId="0" fontId="13" fillId="8" borderId="0" xfId="0" applyFont="1" applyFill="1" applyAlignment="1" applyProtection="1">
      <alignment vertical="center"/>
    </xf>
    <xf numFmtId="0" fontId="15" fillId="4" borderId="0" xfId="0" applyFont="1" applyFill="1" applyAlignment="1" applyProtection="1">
      <alignment horizontal="right" vertical="center" indent="1"/>
    </xf>
    <xf numFmtId="0" fontId="15" fillId="4" borderId="0" xfId="0" applyFont="1" applyFill="1" applyAlignment="1" applyProtection="1">
      <alignment horizontal="right" vertical="center"/>
    </xf>
    <xf numFmtId="0" fontId="14" fillId="4" borderId="0" xfId="0" applyFont="1" applyFill="1" applyBorder="1" applyAlignment="1" applyProtection="1">
      <alignment horizontal="right" vertical="center" indent="1"/>
    </xf>
    <xf numFmtId="1" fontId="15" fillId="4" borderId="0" xfId="2" applyNumberFormat="1" applyFont="1" applyFill="1" applyBorder="1" applyAlignment="1" applyProtection="1">
      <alignment horizontal="right" vertical="center"/>
    </xf>
    <xf numFmtId="6" fontId="13" fillId="4" borderId="0" xfId="0" applyNumberFormat="1" applyFont="1" applyFill="1" applyAlignment="1" applyProtection="1">
      <alignment horizontal="left" vertical="center"/>
    </xf>
    <xf numFmtId="0" fontId="15" fillId="8" borderId="0" xfId="0" applyFont="1" applyFill="1" applyAlignment="1" applyProtection="1">
      <alignment horizontal="right" vertical="center"/>
    </xf>
    <xf numFmtId="0" fontId="14" fillId="8" borderId="0" xfId="0" applyFont="1" applyFill="1" applyBorder="1" applyAlignment="1" applyProtection="1">
      <alignment horizontal="right" vertical="center" indent="1"/>
    </xf>
    <xf numFmtId="1" fontId="15" fillId="8" borderId="0" xfId="2" applyNumberFormat="1" applyFont="1" applyFill="1" applyBorder="1" applyAlignment="1" applyProtection="1">
      <alignment horizontal="right" vertical="center"/>
    </xf>
    <xf numFmtId="6" fontId="13" fillId="8" borderId="0" xfId="0" applyNumberFormat="1" applyFont="1" applyFill="1" applyAlignment="1" applyProtection="1">
      <alignment horizontal="left" vertical="center"/>
    </xf>
    <xf numFmtId="4" fontId="15" fillId="4" borderId="0" xfId="2" applyNumberFormat="1" applyFont="1" applyFill="1" applyBorder="1" applyAlignment="1" applyProtection="1">
      <alignment horizontal="right" vertical="center"/>
    </xf>
    <xf numFmtId="4" fontId="15" fillId="8" borderId="0" xfId="2" applyNumberFormat="1" applyFont="1" applyFill="1" applyBorder="1" applyAlignment="1" applyProtection="1">
      <alignment horizontal="right" vertical="center"/>
    </xf>
    <xf numFmtId="43" fontId="13" fillId="4" borderId="0" xfId="0" applyNumberFormat="1" applyFont="1" applyFill="1" applyAlignment="1" applyProtection="1">
      <alignment vertical="center"/>
    </xf>
    <xf numFmtId="0" fontId="14" fillId="4" borderId="0" xfId="0" applyFont="1" applyFill="1" applyBorder="1" applyAlignment="1" applyProtection="1">
      <alignment horizontal="right" indent="1"/>
    </xf>
    <xf numFmtId="4" fontId="15" fillId="4" borderId="0" xfId="2" applyNumberFormat="1" applyFont="1" applyFill="1" applyBorder="1" applyAlignment="1" applyProtection="1">
      <alignment horizontal="right"/>
    </xf>
    <xf numFmtId="43" fontId="13" fillId="4" borderId="0" xfId="0" applyNumberFormat="1" applyFont="1" applyFill="1" applyProtection="1"/>
    <xf numFmtId="0" fontId="18" fillId="11" borderId="0" xfId="0" applyFont="1" applyFill="1" applyAlignment="1" applyProtection="1">
      <alignment vertical="center"/>
    </xf>
    <xf numFmtId="0" fontId="19" fillId="11" borderId="0" xfId="0" applyFont="1" applyFill="1" applyBorder="1" applyAlignment="1" applyProtection="1">
      <alignment horizontal="right" vertical="center" indent="1"/>
    </xf>
    <xf numFmtId="164" fontId="19" fillId="11" borderId="0" xfId="2" applyNumberFormat="1" applyFont="1" applyFill="1" applyBorder="1" applyAlignment="1" applyProtection="1">
      <alignment horizontal="right" vertical="center"/>
    </xf>
    <xf numFmtId="0" fontId="20" fillId="5" borderId="2" xfId="0" applyFont="1" applyFill="1" applyBorder="1" applyAlignment="1">
      <alignment horizontal="center" vertical="center"/>
    </xf>
    <xf numFmtId="0" fontId="20" fillId="5" borderId="2" xfId="0" applyFont="1" applyFill="1" applyBorder="1" applyAlignment="1">
      <alignment horizontal="center" vertical="center" wrapText="1"/>
    </xf>
    <xf numFmtId="43" fontId="20" fillId="5" borderId="2" xfId="1" applyFont="1" applyFill="1" applyBorder="1" applyAlignment="1">
      <alignment horizontal="center" vertical="center" wrapText="1"/>
    </xf>
    <xf numFmtId="43" fontId="20" fillId="5" borderId="2" xfId="1" applyFont="1" applyFill="1" applyBorder="1" applyAlignment="1">
      <alignment horizontal="center" vertical="center"/>
    </xf>
    <xf numFmtId="0" fontId="11" fillId="0" borderId="0" xfId="0" applyFont="1" applyAlignment="1">
      <alignment vertical="center"/>
    </xf>
    <xf numFmtId="0" fontId="20" fillId="6" borderId="2" xfId="0" applyFont="1" applyFill="1" applyBorder="1" applyAlignment="1">
      <alignment horizontal="center" vertical="center"/>
    </xf>
    <xf numFmtId="0" fontId="20" fillId="6" borderId="2" xfId="0" applyFont="1" applyFill="1" applyBorder="1" applyAlignment="1">
      <alignment horizontal="center" vertical="center" wrapText="1"/>
    </xf>
    <xf numFmtId="43" fontId="20" fillId="6" borderId="2" xfId="1" applyFont="1" applyFill="1" applyBorder="1" applyAlignment="1">
      <alignment horizontal="center" vertical="center" wrapText="1"/>
    </xf>
    <xf numFmtId="43" fontId="20" fillId="6" borderId="2" xfId="1" applyFont="1" applyFill="1" applyBorder="1" applyAlignment="1">
      <alignment horizontal="center" vertical="center"/>
    </xf>
    <xf numFmtId="0" fontId="13" fillId="2" borderId="0" xfId="0" applyFont="1" applyFill="1" applyAlignment="1">
      <alignment horizontal="center"/>
    </xf>
    <xf numFmtId="43" fontId="13" fillId="2" borderId="0" xfId="1" applyFont="1" applyFill="1"/>
    <xf numFmtId="0" fontId="13" fillId="0" borderId="0" xfId="0" applyFont="1" applyAlignment="1">
      <alignment horizontal="center"/>
    </xf>
    <xf numFmtId="43" fontId="13" fillId="0" borderId="0" xfId="1" applyFont="1"/>
    <xf numFmtId="43" fontId="13" fillId="0" borderId="5" xfId="1" applyFont="1" applyFill="1" applyBorder="1"/>
    <xf numFmtId="0" fontId="13" fillId="2" borderId="0" xfId="0" applyFont="1" applyFill="1"/>
    <xf numFmtId="0" fontId="14" fillId="3" borderId="0" xfId="0" applyFont="1" applyFill="1" applyAlignment="1" applyProtection="1">
      <alignment horizontal="center" vertical="center"/>
    </xf>
    <xf numFmtId="43" fontId="14" fillId="0" borderId="1" xfId="1" applyFont="1" applyFill="1" applyBorder="1" applyAlignment="1" applyProtection="1">
      <alignment horizontal="center" vertical="center"/>
      <protection locked="0"/>
    </xf>
    <xf numFmtId="0" fontId="13" fillId="3" borderId="0" xfId="0" applyFont="1" applyFill="1" applyAlignment="1" applyProtection="1">
      <alignment horizontal="center" vertical="center"/>
    </xf>
    <xf numFmtId="0" fontId="13" fillId="3" borderId="0" xfId="0" applyFont="1" applyFill="1" applyAlignment="1" applyProtection="1">
      <alignment horizontal="left" vertical="center"/>
    </xf>
    <xf numFmtId="0" fontId="23" fillId="13" borderId="0" xfId="0" applyFont="1" applyFill="1" applyAlignment="1">
      <alignment vertical="center"/>
    </xf>
    <xf numFmtId="0" fontId="24" fillId="13" borderId="0" xfId="0" applyFont="1" applyFill="1" applyAlignment="1">
      <alignment vertical="center"/>
    </xf>
    <xf numFmtId="0" fontId="25" fillId="13" borderId="0" xfId="0" applyFont="1" applyFill="1" applyAlignment="1">
      <alignment vertical="center"/>
    </xf>
    <xf numFmtId="0" fontId="22" fillId="12" borderId="6" xfId="0" applyFont="1" applyFill="1" applyBorder="1" applyAlignment="1">
      <alignment horizontal="left" vertical="center"/>
    </xf>
    <xf numFmtId="0" fontId="6" fillId="0" borderId="0" xfId="3" applyFont="1" applyAlignment="1" applyProtection="1">
      <alignment horizontal="left"/>
    </xf>
    <xf numFmtId="0" fontId="1" fillId="0" borderId="0" xfId="0" applyFont="1" applyAlignment="1"/>
    <xf numFmtId="0" fontId="26" fillId="0" borderId="0" xfId="0" applyFont="1" applyAlignment="1">
      <alignment horizontal="left" vertical="center" wrapText="1" readingOrder="1"/>
    </xf>
    <xf numFmtId="0" fontId="27" fillId="0" borderId="0" xfId="0" applyFont="1" applyAlignment="1">
      <alignment horizontal="left" vertical="center" wrapText="1" readingOrder="1"/>
    </xf>
    <xf numFmtId="0" fontId="27" fillId="0" borderId="0" xfId="0" applyFont="1" applyAlignment="1">
      <alignment horizontal="left" vertical="top" wrapText="1" readingOrder="1"/>
    </xf>
    <xf numFmtId="0" fontId="5" fillId="0" borderId="0" xfId="0" applyNumberFormat="1" applyFont="1" applyAlignment="1">
      <alignment horizontal="right"/>
    </xf>
    <xf numFmtId="165" fontId="14" fillId="0" borderId="1" xfId="4" applyNumberFormat="1" applyFont="1" applyFill="1" applyBorder="1" applyAlignment="1" applyProtection="1">
      <alignment vertical="center"/>
      <protection locked="0"/>
    </xf>
    <xf numFmtId="0" fontId="28" fillId="0" borderId="0" xfId="0" applyFont="1" applyAlignment="1">
      <alignment horizontal="left" vertical="top" wrapText="1" readingOrder="1"/>
    </xf>
  </cellXfs>
  <cellStyles count="6">
    <cellStyle name="Comma" xfId="1" builtinId="3"/>
    <cellStyle name="Currency" xfId="2" builtinId="4"/>
    <cellStyle name="Hyperlink" xfId="3" builtinId="8" customBuiltin="1"/>
    <cellStyle name="Normal" xfId="0" builtinId="0"/>
    <cellStyle name="Normal 2" xfId="5"/>
    <cellStyle name="Percent" xfId="4"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83C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E4F2"/>
      <rgbColor rgb="00E4F3E6"/>
      <rgbColor rgb="001849B5"/>
      <rgbColor rgb="0036ACA2"/>
      <rgbColor rgb="00F0BA00"/>
      <rgbColor rgb="00BCE1BF"/>
      <rgbColor rgb="0083C989"/>
      <rgbColor rgb="003B8741"/>
      <rgbColor rgb="00873B80"/>
      <rgbColor rgb="00B2B2B2"/>
      <rgbColor rgb="00003366"/>
      <rgbColor rgb="00109618"/>
      <rgbColor rgb="00085108"/>
      <rgbColor rgb="00635100"/>
      <rgbColor rgb="0027592B"/>
      <rgbColor rgb="00E1BCDE"/>
      <rgbColor rgb="00592754"/>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844297253835065"/>
          <c:y val="0.13071613069804686"/>
          <c:w val="0.7699034864736396"/>
          <c:h val="0.7444560426698601"/>
        </c:manualLayout>
      </c:layout>
      <c:scatterChart>
        <c:scatterStyle val="lineMarker"/>
        <c:varyColors val="0"/>
        <c:ser>
          <c:idx val="0"/>
          <c:order val="0"/>
          <c:tx>
            <c:v>Original Card Balance</c:v>
          </c:tx>
          <c:spPr>
            <a:ln w="25400" cap="rnd">
              <a:solidFill>
                <a:schemeClr val="accent1"/>
              </a:solidFill>
              <a:round/>
            </a:ln>
            <a:effectLst/>
          </c:spPr>
          <c:marker>
            <c:symbol val="circle"/>
            <c:size val="5"/>
            <c:spPr>
              <a:solidFill>
                <a:schemeClr val="accent1"/>
              </a:solidFill>
              <a:ln w="9525">
                <a:solidFill>
                  <a:schemeClr val="accent1"/>
                </a:solidFill>
              </a:ln>
              <a:effectLst/>
            </c:spPr>
          </c:marker>
          <c:xVal>
            <c:strRef>
              <c:f>Calculator!$A$28:$A$580</c:f>
              <c:strCach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strCache>
            </c:strRef>
          </c:xVal>
          <c:yVal>
            <c:numRef>
              <c:f>Calculator!$E$28:$E$580</c:f>
              <c:numCache>
                <c:formatCode>_(* #,##0.00_);_(* \(#,##0.00\);_(* "-"??_);_(@_)</c:formatCode>
                <c:ptCount val="553"/>
                <c:pt idx="0">
                  <c:v>9000</c:v>
                </c:pt>
                <c:pt idx="1">
                  <c:v>8920</c:v>
                </c:pt>
                <c:pt idx="2">
                  <c:v>8838.93</c:v>
                </c:pt>
                <c:pt idx="3">
                  <c:v>8756.7800000000007</c:v>
                </c:pt>
                <c:pt idx="4">
                  <c:v>8673.5400000000009</c:v>
                </c:pt>
                <c:pt idx="5">
                  <c:v>8589.19</c:v>
                </c:pt>
                <c:pt idx="6">
                  <c:v>8503.7100000000009</c:v>
                </c:pt>
                <c:pt idx="7">
                  <c:v>8417.09</c:v>
                </c:pt>
                <c:pt idx="8">
                  <c:v>8329.32</c:v>
                </c:pt>
                <c:pt idx="9">
                  <c:v>8240.3799999999992</c:v>
                </c:pt>
                <c:pt idx="10">
                  <c:v>8150.2499999999991</c:v>
                </c:pt>
                <c:pt idx="11">
                  <c:v>8058.9199999999992</c:v>
                </c:pt>
                <c:pt idx="12">
                  <c:v>7966.369999999999</c:v>
                </c:pt>
                <c:pt idx="13">
                  <c:v>7872.5899999999992</c:v>
                </c:pt>
                <c:pt idx="14">
                  <c:v>7777.5599999999995</c:v>
                </c:pt>
                <c:pt idx="15">
                  <c:v>7681.2599999999993</c:v>
                </c:pt>
                <c:pt idx="16">
                  <c:v>7583.6799999999994</c:v>
                </c:pt>
                <c:pt idx="17">
                  <c:v>7484.7999999999993</c:v>
                </c:pt>
                <c:pt idx="18">
                  <c:v>7384.5999999999995</c:v>
                </c:pt>
                <c:pt idx="19">
                  <c:v>7283.0599999999995</c:v>
                </c:pt>
                <c:pt idx="20">
                  <c:v>7180.1699999999992</c:v>
                </c:pt>
                <c:pt idx="21">
                  <c:v>7075.9099999999989</c:v>
                </c:pt>
                <c:pt idx="22">
                  <c:v>6970.2599999999993</c:v>
                </c:pt>
                <c:pt idx="23">
                  <c:v>6863.1999999999989</c:v>
                </c:pt>
                <c:pt idx="24">
                  <c:v>6754.7099999999991</c:v>
                </c:pt>
                <c:pt idx="25">
                  <c:v>6644.7699999999995</c:v>
                </c:pt>
                <c:pt idx="26">
                  <c:v>6533.37</c:v>
                </c:pt>
                <c:pt idx="27">
                  <c:v>6420.48</c:v>
                </c:pt>
                <c:pt idx="28">
                  <c:v>6306.0899999999992</c:v>
                </c:pt>
                <c:pt idx="29">
                  <c:v>6190.1699999999992</c:v>
                </c:pt>
                <c:pt idx="30">
                  <c:v>6072.7099999999991</c:v>
                </c:pt>
                <c:pt idx="31">
                  <c:v>5953.6799999999994</c:v>
                </c:pt>
                <c:pt idx="32">
                  <c:v>5833.0599999999995</c:v>
                </c:pt>
                <c:pt idx="33">
                  <c:v>5710.83</c:v>
                </c:pt>
                <c:pt idx="34">
                  <c:v>5586.97</c:v>
                </c:pt>
                <c:pt idx="35">
                  <c:v>5461.46</c:v>
                </c:pt>
                <c:pt idx="36">
                  <c:v>5334.28</c:v>
                </c:pt>
                <c:pt idx="37">
                  <c:v>5205.3999999999996</c:v>
                </c:pt>
                <c:pt idx="38">
                  <c:v>5074.8099999999995</c:v>
                </c:pt>
                <c:pt idx="39">
                  <c:v>4942.4699999999993</c:v>
                </c:pt>
                <c:pt idx="40">
                  <c:v>4808.369999999999</c:v>
                </c:pt>
                <c:pt idx="41">
                  <c:v>4672.4799999999987</c:v>
                </c:pt>
                <c:pt idx="42">
                  <c:v>4534.7799999999988</c:v>
                </c:pt>
                <c:pt idx="43">
                  <c:v>4395.2399999999989</c:v>
                </c:pt>
                <c:pt idx="44">
                  <c:v>4253.8399999999992</c:v>
                </c:pt>
                <c:pt idx="45">
                  <c:v>4110.5599999999995</c:v>
                </c:pt>
                <c:pt idx="46">
                  <c:v>3965.3699999999994</c:v>
                </c:pt>
                <c:pt idx="47">
                  <c:v>3818.2399999999993</c:v>
                </c:pt>
                <c:pt idx="48">
                  <c:v>3669.1499999999992</c:v>
                </c:pt>
                <c:pt idx="49">
                  <c:v>3518.0699999999993</c:v>
                </c:pt>
                <c:pt idx="50">
                  <c:v>3364.9799999999991</c:v>
                </c:pt>
                <c:pt idx="51">
                  <c:v>3209.849999999999</c:v>
                </c:pt>
                <c:pt idx="52">
                  <c:v>3052.6499999999992</c:v>
                </c:pt>
                <c:pt idx="53">
                  <c:v>2893.349999999999</c:v>
                </c:pt>
                <c:pt idx="54">
                  <c:v>2731.9299999999989</c:v>
                </c:pt>
                <c:pt idx="55">
                  <c:v>2568.3599999999988</c:v>
                </c:pt>
                <c:pt idx="56">
                  <c:v>2402.5999999999985</c:v>
                </c:pt>
                <c:pt idx="57">
                  <c:v>2234.6299999999987</c:v>
                </c:pt>
                <c:pt idx="58">
                  <c:v>2064.4299999999989</c:v>
                </c:pt>
                <c:pt idx="59">
                  <c:v>1891.9599999999989</c:v>
                </c:pt>
                <c:pt idx="60">
                  <c:v>1717.1899999999989</c:v>
                </c:pt>
                <c:pt idx="61">
                  <c:v>1540.089999999999</c:v>
                </c:pt>
                <c:pt idx="62">
                  <c:v>1360.619999999999</c:v>
                </c:pt>
                <c:pt idx="63">
                  <c:v>1178.7599999999989</c:v>
                </c:pt>
                <c:pt idx="64">
                  <c:v>994.47999999999888</c:v>
                </c:pt>
                <c:pt idx="65">
                  <c:v>807.73999999999887</c:v>
                </c:pt>
                <c:pt idx="66">
                  <c:v>618.50999999999885</c:v>
                </c:pt>
                <c:pt idx="67">
                  <c:v>426.75999999999885</c:v>
                </c:pt>
                <c:pt idx="68">
                  <c:v>232.44999999999885</c:v>
                </c:pt>
                <c:pt idx="69">
                  <c:v>35.549999999998846</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numCache>
            </c:numRef>
          </c:yVal>
          <c:smooth val="0"/>
          <c:extLst>
            <c:ext xmlns:c16="http://schemas.microsoft.com/office/drawing/2014/chart" uri="{C3380CC4-5D6E-409C-BE32-E72D297353CC}">
              <c16:uniqueId val="{00000000-CDF1-413C-96EC-69695DC380C6}"/>
            </c:ext>
          </c:extLst>
        </c:ser>
        <c:ser>
          <c:idx val="1"/>
          <c:order val="1"/>
          <c:tx>
            <c:v>New Card Balance</c:v>
          </c:tx>
          <c:spPr>
            <a:ln w="25400" cap="rnd">
              <a:solidFill>
                <a:schemeClr val="accent2"/>
              </a:solidFill>
              <a:round/>
            </a:ln>
            <a:effectLst/>
          </c:spPr>
          <c:marker>
            <c:symbol val="circle"/>
            <c:size val="5"/>
            <c:spPr>
              <a:solidFill>
                <a:schemeClr val="accent2"/>
              </a:solidFill>
              <a:ln w="9525">
                <a:solidFill>
                  <a:schemeClr val="accent2"/>
                </a:solidFill>
              </a:ln>
              <a:effectLst/>
            </c:spPr>
          </c:marker>
          <c:xVal>
            <c:strRef>
              <c:f>Calculator!$G$28:$G$580</c:f>
              <c:strCache>
                <c:ptCount val="6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strCache>
            </c:strRef>
          </c:xVal>
          <c:yVal>
            <c:numRef>
              <c:f>Calculator!$K$28:$K$580</c:f>
              <c:numCache>
                <c:formatCode>_(* #,##0.00_);_(* \(#,##0.00\);_(* "-"??_);_(@_)</c:formatCode>
                <c:ptCount val="553"/>
                <c:pt idx="0">
                  <c:v>9270</c:v>
                </c:pt>
                <c:pt idx="1">
                  <c:v>9070</c:v>
                </c:pt>
                <c:pt idx="2">
                  <c:v>8870</c:v>
                </c:pt>
                <c:pt idx="3">
                  <c:v>8670</c:v>
                </c:pt>
                <c:pt idx="4">
                  <c:v>8470</c:v>
                </c:pt>
                <c:pt idx="5">
                  <c:v>8270</c:v>
                </c:pt>
                <c:pt idx="6">
                  <c:v>8070</c:v>
                </c:pt>
                <c:pt idx="7">
                  <c:v>7870</c:v>
                </c:pt>
                <c:pt idx="8">
                  <c:v>7670</c:v>
                </c:pt>
                <c:pt idx="9">
                  <c:v>7470</c:v>
                </c:pt>
                <c:pt idx="10">
                  <c:v>7270</c:v>
                </c:pt>
                <c:pt idx="11">
                  <c:v>7070</c:v>
                </c:pt>
                <c:pt idx="12">
                  <c:v>6870</c:v>
                </c:pt>
                <c:pt idx="13">
                  <c:v>6767.33</c:v>
                </c:pt>
                <c:pt idx="14">
                  <c:v>6663.2</c:v>
                </c:pt>
                <c:pt idx="15">
                  <c:v>6557.5999999999995</c:v>
                </c:pt>
                <c:pt idx="16">
                  <c:v>6450.4999999999991</c:v>
                </c:pt>
                <c:pt idx="17">
                  <c:v>6341.8799999999992</c:v>
                </c:pt>
                <c:pt idx="18">
                  <c:v>6231.7199999999993</c:v>
                </c:pt>
                <c:pt idx="19">
                  <c:v>6119.9999999999991</c:v>
                </c:pt>
                <c:pt idx="20">
                  <c:v>6006.6999999999989</c:v>
                </c:pt>
                <c:pt idx="21">
                  <c:v>5891.7899999999991</c:v>
                </c:pt>
                <c:pt idx="22">
                  <c:v>5775.2599999999993</c:v>
                </c:pt>
                <c:pt idx="23">
                  <c:v>5657.079999999999</c:v>
                </c:pt>
                <c:pt idx="24">
                  <c:v>5537.2199999999993</c:v>
                </c:pt>
                <c:pt idx="25">
                  <c:v>5415.6599999999989</c:v>
                </c:pt>
                <c:pt idx="26">
                  <c:v>5292.3799999999992</c:v>
                </c:pt>
                <c:pt idx="27">
                  <c:v>5167.3599999999988</c:v>
                </c:pt>
                <c:pt idx="28">
                  <c:v>5040.5599999999986</c:v>
                </c:pt>
                <c:pt idx="29">
                  <c:v>4911.9699999999984</c:v>
                </c:pt>
                <c:pt idx="30">
                  <c:v>4781.5599999999986</c:v>
                </c:pt>
                <c:pt idx="31">
                  <c:v>4649.2999999999984</c:v>
                </c:pt>
                <c:pt idx="32">
                  <c:v>4515.1699999999983</c:v>
                </c:pt>
                <c:pt idx="33">
                  <c:v>4379.1299999999983</c:v>
                </c:pt>
                <c:pt idx="34">
                  <c:v>4241.1699999999983</c:v>
                </c:pt>
                <c:pt idx="35">
                  <c:v>4101.2499999999982</c:v>
                </c:pt>
                <c:pt idx="36">
                  <c:v>3959.3499999999981</c:v>
                </c:pt>
                <c:pt idx="37">
                  <c:v>3815.4399999999982</c:v>
                </c:pt>
                <c:pt idx="38">
                  <c:v>3669.4899999999984</c:v>
                </c:pt>
                <c:pt idx="39">
                  <c:v>3521.4699999999984</c:v>
                </c:pt>
                <c:pt idx="40">
                  <c:v>3371.3599999999983</c:v>
                </c:pt>
                <c:pt idx="41">
                  <c:v>3219.1199999999981</c:v>
                </c:pt>
                <c:pt idx="42">
                  <c:v>3064.719999999998</c:v>
                </c:pt>
                <c:pt idx="43">
                  <c:v>2908.1399999999981</c:v>
                </c:pt>
                <c:pt idx="44">
                  <c:v>2749.3399999999979</c:v>
                </c:pt>
                <c:pt idx="45">
                  <c:v>2588.2899999999977</c:v>
                </c:pt>
                <c:pt idx="46">
                  <c:v>2424.9599999999978</c:v>
                </c:pt>
                <c:pt idx="47">
                  <c:v>2259.3099999999977</c:v>
                </c:pt>
                <c:pt idx="48">
                  <c:v>2091.3199999999979</c:v>
                </c:pt>
                <c:pt idx="49">
                  <c:v>1920.949999999998</c:v>
                </c:pt>
                <c:pt idx="50">
                  <c:v>1748.159999999998</c:v>
                </c:pt>
                <c:pt idx="51">
                  <c:v>1572.929999999998</c:v>
                </c:pt>
                <c:pt idx="52">
                  <c:v>1395.209999999998</c:v>
                </c:pt>
                <c:pt idx="53">
                  <c:v>1214.979999999998</c:v>
                </c:pt>
                <c:pt idx="54">
                  <c:v>1032.189999999998</c:v>
                </c:pt>
                <c:pt idx="55">
                  <c:v>846.80999999999801</c:v>
                </c:pt>
                <c:pt idx="56">
                  <c:v>658.80999999999801</c:v>
                </c:pt>
                <c:pt idx="57">
                  <c:v>468.13999999999805</c:v>
                </c:pt>
                <c:pt idx="58">
                  <c:v>274.76999999999805</c:v>
                </c:pt>
                <c:pt idx="59">
                  <c:v>78.659999999998035</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numCache>
            </c:numRef>
          </c:yVal>
          <c:smooth val="0"/>
          <c:extLst>
            <c:ext xmlns:c16="http://schemas.microsoft.com/office/drawing/2014/chart" uri="{C3380CC4-5D6E-409C-BE32-E72D297353CC}">
              <c16:uniqueId val="{00000001-CDF1-413C-96EC-69695DC380C6}"/>
            </c:ext>
          </c:extLst>
        </c:ser>
        <c:dLbls>
          <c:showLegendKey val="0"/>
          <c:showVal val="0"/>
          <c:showCatName val="0"/>
          <c:showSerName val="0"/>
          <c:showPercent val="0"/>
          <c:showBubbleSize val="0"/>
        </c:dLbls>
        <c:axId val="434117744"/>
        <c:axId val="434114464"/>
      </c:scatterChart>
      <c:valAx>
        <c:axId val="434117744"/>
        <c:scaling>
          <c:orientation val="minMax"/>
        </c:scaling>
        <c:delete val="0"/>
        <c:axPos val="b"/>
        <c:title>
          <c:tx>
            <c:rich>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r>
                  <a:rPr lang="en-US"/>
                  <a:t>Months:</a:t>
                </a:r>
              </a:p>
            </c:rich>
          </c:tx>
          <c:layout>
            <c:manualLayout>
              <c:xMode val="edge"/>
              <c:yMode val="edge"/>
              <c:x val="7.7763596258697077E-3"/>
              <c:y val="0.894947232251951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34114464"/>
        <c:crosses val="autoZero"/>
        <c:crossBetween val="midCat"/>
      </c:valAx>
      <c:valAx>
        <c:axId val="434114464"/>
        <c:scaling>
          <c:orientation val="minMax"/>
        </c:scaling>
        <c:delete val="0"/>
        <c:axPos val="l"/>
        <c:numFmt formatCode="_(&quot;$&quot;* #,##0_);_(&quot;$&quot;* \(#,##0\);_(&quot;$&quot;* &quot;-&quot;_);_(@_)"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34117744"/>
        <c:crosses val="autoZero"/>
        <c:crossBetween val="midCat"/>
      </c:valAx>
      <c:spPr>
        <a:noFill/>
        <a:ln>
          <a:noFill/>
        </a:ln>
        <a:effectLst/>
      </c:spPr>
    </c:plotArea>
    <c:legend>
      <c:legendPos val="r"/>
      <c:layout>
        <c:manualLayout>
          <c:xMode val="edge"/>
          <c:yMode val="edge"/>
          <c:x val="0.49322677558073325"/>
          <c:y val="6.9912012293800077E-2"/>
          <c:w val="0.50344817134078712"/>
          <c:h val="0.23474181516784087"/>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050">
          <a:latin typeface="+mn-lt"/>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180975</xdr:colOff>
      <xdr:row>1</xdr:row>
      <xdr:rowOff>161924</xdr:rowOff>
    </xdr:from>
    <xdr:to>
      <xdr:col>11</xdr:col>
      <xdr:colOff>0</xdr:colOff>
      <xdr:row>11</xdr:row>
      <xdr:rowOff>104774</xdr:rowOff>
    </xdr:to>
    <xdr:graphicFrame macro="">
      <xdr:nvGraphicFramePr>
        <xdr:cNvPr id="3" name="Chart 2">
          <a:extLst>
            <a:ext uri="{FF2B5EF4-FFF2-40B4-BE49-F238E27FC236}">
              <a16:creationId xmlns:a16="http://schemas.microsoft.com/office/drawing/2014/main" id="{CC1082DE-8FB4-40DC-88C7-211D4FB71A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Business Blue-Green">
      <a:dk1>
        <a:sysClr val="windowText" lastClr="000000"/>
      </a:dk1>
      <a:lt1>
        <a:sysClr val="window" lastClr="FFFFFF"/>
      </a:lt1>
      <a:dk2>
        <a:srgbClr val="1C2E4E"/>
      </a:dk2>
      <a:lt2>
        <a:srgbClr val="EEECE2"/>
      </a:lt2>
      <a:accent1>
        <a:srgbClr val="3A5D9C"/>
      </a:accent1>
      <a:accent2>
        <a:srgbClr val="4B913B"/>
      </a:accent2>
      <a:accent3>
        <a:srgbClr val="C04E4E"/>
      </a:accent3>
      <a:accent4>
        <a:srgbClr val="7860B4"/>
      </a:accent4>
      <a:accent5>
        <a:srgbClr val="E68422"/>
      </a:accent5>
      <a:accent6>
        <a:srgbClr val="846648"/>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580"/>
  <sheetViews>
    <sheetView showGridLines="0" tabSelected="1" topLeftCell="A10" workbookViewId="0">
      <selection activeCell="P21" sqref="P21"/>
    </sheetView>
  </sheetViews>
  <sheetFormatPr defaultColWidth="9.140625" defaultRowHeight="12.75" x14ac:dyDescent="0.2"/>
  <cols>
    <col min="1" max="1" width="7.42578125" style="14" customWidth="1"/>
    <col min="2" max="2" width="9.42578125" style="14" customWidth="1"/>
    <col min="3" max="3" width="12.85546875" style="14" customWidth="1"/>
    <col min="4" max="4" width="13.42578125" style="14" customWidth="1"/>
    <col min="5" max="5" width="11.28515625" style="14" customWidth="1"/>
    <col min="6" max="6" width="5.5703125" style="14" customWidth="1"/>
    <col min="7" max="7" width="7.42578125" style="14" customWidth="1"/>
    <col min="8" max="8" width="9.42578125" style="14" customWidth="1"/>
    <col min="9" max="9" width="12.85546875" style="14" customWidth="1"/>
    <col min="10" max="10" width="13.42578125" style="14" customWidth="1"/>
    <col min="11" max="11" width="11.28515625" style="14" customWidth="1"/>
    <col min="12" max="16384" width="9.140625" style="14"/>
  </cols>
  <sheetData>
    <row r="1" spans="1:12" ht="30" customHeight="1" x14ac:dyDescent="0.2">
      <c r="A1" s="10" t="s">
        <v>22</v>
      </c>
      <c r="B1" s="11"/>
      <c r="C1" s="11"/>
      <c r="D1" s="11"/>
      <c r="E1" s="11"/>
      <c r="F1" s="12"/>
      <c r="G1" s="12"/>
      <c r="H1" s="12"/>
      <c r="I1" s="12"/>
      <c r="J1" s="12"/>
      <c r="K1" s="12"/>
      <c r="L1" s="13"/>
    </row>
    <row r="4" spans="1:12" ht="20.100000000000001" customHeight="1" x14ac:dyDescent="0.2">
      <c r="A4" s="16" t="s">
        <v>17</v>
      </c>
      <c r="B4" s="17"/>
      <c r="C4" s="17"/>
      <c r="D4" s="17"/>
      <c r="E4" s="17"/>
      <c r="F4" s="18"/>
      <c r="G4" s="18"/>
      <c r="H4" s="18"/>
      <c r="I4" s="18"/>
      <c r="J4" s="18"/>
      <c r="K4" s="18"/>
    </row>
    <row r="5" spans="1:12" ht="18" customHeight="1" x14ac:dyDescent="0.2">
      <c r="A5" s="19"/>
      <c r="B5" s="19"/>
      <c r="C5" s="20" t="s">
        <v>5</v>
      </c>
      <c r="D5" s="21">
        <v>200</v>
      </c>
      <c r="E5" s="19"/>
      <c r="F5" s="18"/>
      <c r="G5" s="18"/>
      <c r="H5" s="18"/>
      <c r="I5" s="18"/>
      <c r="J5" s="18"/>
      <c r="K5" s="18"/>
    </row>
    <row r="6" spans="1:12" ht="18" customHeight="1" x14ac:dyDescent="0.25">
      <c r="A6" s="22"/>
      <c r="B6" s="22"/>
      <c r="C6" s="22"/>
      <c r="D6" s="22"/>
      <c r="E6" s="23"/>
      <c r="F6" s="18"/>
      <c r="G6" s="18"/>
      <c r="H6" s="18"/>
      <c r="I6" s="18"/>
      <c r="J6" s="18"/>
      <c r="K6" s="18"/>
    </row>
    <row r="7" spans="1:12" x14ac:dyDescent="0.2">
      <c r="A7" s="18"/>
      <c r="B7" s="18"/>
      <c r="C7" s="18"/>
      <c r="D7" s="18"/>
      <c r="E7" s="18"/>
      <c r="F7" s="18"/>
      <c r="G7" s="18"/>
      <c r="H7" s="18"/>
      <c r="I7" s="18"/>
      <c r="J7" s="18"/>
      <c r="K7" s="18"/>
    </row>
    <row r="8" spans="1:12" ht="20.100000000000001" customHeight="1" x14ac:dyDescent="0.2">
      <c r="A8" s="16" t="s">
        <v>20</v>
      </c>
      <c r="B8" s="17"/>
      <c r="C8" s="17"/>
      <c r="D8" s="17"/>
      <c r="E8" s="17"/>
      <c r="F8" s="18"/>
      <c r="G8" s="18"/>
      <c r="H8" s="18"/>
      <c r="I8" s="18"/>
      <c r="J8" s="18"/>
      <c r="K8" s="18"/>
    </row>
    <row r="9" spans="1:12" ht="18" customHeight="1" x14ac:dyDescent="0.2">
      <c r="A9" s="23"/>
      <c r="B9" s="24"/>
      <c r="C9" s="20" t="s">
        <v>14</v>
      </c>
      <c r="D9" s="25"/>
      <c r="E9" s="23"/>
      <c r="F9" s="18"/>
      <c r="G9" s="18"/>
      <c r="H9" s="18"/>
      <c r="I9" s="18"/>
      <c r="J9" s="18"/>
      <c r="K9" s="18"/>
    </row>
    <row r="10" spans="1:12" ht="18" customHeight="1" x14ac:dyDescent="0.2">
      <c r="A10" s="23"/>
      <c r="B10" s="24"/>
      <c r="C10" s="20" t="s">
        <v>15</v>
      </c>
      <c r="D10" s="26">
        <v>0.03</v>
      </c>
      <c r="E10" s="23"/>
      <c r="F10" s="18"/>
      <c r="G10" s="18"/>
      <c r="H10" s="18"/>
      <c r="I10" s="18"/>
      <c r="J10" s="18"/>
      <c r="K10" s="18"/>
    </row>
    <row r="11" spans="1:12" ht="18" customHeight="1" x14ac:dyDescent="0.2">
      <c r="A11" s="81"/>
      <c r="B11" s="79"/>
      <c r="C11" s="20" t="s">
        <v>24</v>
      </c>
      <c r="D11" s="80"/>
      <c r="E11" s="82"/>
      <c r="F11" s="18"/>
      <c r="G11" s="18"/>
      <c r="H11" s="18"/>
      <c r="I11" s="18"/>
      <c r="J11" s="18"/>
      <c r="K11" s="18"/>
    </row>
    <row r="12" spans="1:12" x14ac:dyDescent="0.2">
      <c r="A12" s="18"/>
      <c r="B12" s="18"/>
      <c r="C12" s="18"/>
      <c r="D12" s="18"/>
      <c r="E12" s="18"/>
      <c r="F12" s="18"/>
      <c r="G12" s="18"/>
      <c r="H12" s="18"/>
      <c r="I12" s="18"/>
      <c r="J12" s="18"/>
      <c r="K12" s="18"/>
    </row>
    <row r="13" spans="1:12" x14ac:dyDescent="0.2">
      <c r="A13" s="27" t="str">
        <f ca="1">IF(AND(OFFSET(E580,-1,0)&lt;&gt;"",OFFSET(E580,-1,0)&gt;0),"Error: Not Enough Rows in Table",".")</f>
        <v>.</v>
      </c>
      <c r="B13" s="28"/>
      <c r="C13" s="28"/>
      <c r="D13" s="28"/>
      <c r="E13" s="18"/>
      <c r="F13" s="18"/>
      <c r="G13" s="27" t="str">
        <f ca="1">IF(AND(OFFSET(K580,-1,0)&lt;&gt;"",OFFSET(K580,-1,0)&gt;0),"Error: Not Enough Rows in Table",".")</f>
        <v>.</v>
      </c>
      <c r="H13" s="28"/>
      <c r="I13" s="28"/>
      <c r="J13" s="28"/>
      <c r="K13" s="18"/>
    </row>
    <row r="14" spans="1:12" s="15" customFormat="1" ht="20.100000000000001" customHeight="1" x14ac:dyDescent="0.2">
      <c r="A14" s="29" t="s">
        <v>18</v>
      </c>
      <c r="B14" s="30"/>
      <c r="C14" s="30"/>
      <c r="D14" s="30"/>
      <c r="E14" s="30"/>
      <c r="G14" s="31" t="s">
        <v>19</v>
      </c>
      <c r="H14" s="32"/>
      <c r="I14" s="32"/>
      <c r="J14" s="32"/>
      <c r="K14" s="32"/>
    </row>
    <row r="15" spans="1:12" ht="18" customHeight="1" x14ac:dyDescent="0.2">
      <c r="A15" s="33"/>
      <c r="B15" s="34"/>
      <c r="C15" s="35" t="s">
        <v>1</v>
      </c>
      <c r="D15" s="36">
        <v>9000</v>
      </c>
      <c r="E15" s="37"/>
      <c r="G15" s="38"/>
      <c r="H15" s="39"/>
      <c r="I15" s="40" t="s">
        <v>16</v>
      </c>
      <c r="J15" s="41">
        <f>D15+MIN(IF(ISBLANK(D11),9E+100,D11),D9+ROUND(D15*D10,2))</f>
        <v>9270</v>
      </c>
      <c r="K15" s="38"/>
    </row>
    <row r="16" spans="1:12" ht="18" customHeight="1" x14ac:dyDescent="0.2">
      <c r="A16" s="33"/>
      <c r="B16" s="34"/>
      <c r="C16" s="35" t="s">
        <v>0</v>
      </c>
      <c r="D16" s="93">
        <v>0.16</v>
      </c>
      <c r="E16" s="37"/>
      <c r="G16" s="38"/>
      <c r="H16" s="39"/>
      <c r="I16" s="40" t="s">
        <v>0</v>
      </c>
      <c r="J16" s="93">
        <v>0.17</v>
      </c>
      <c r="K16" s="38"/>
    </row>
    <row r="17" spans="1:11" ht="18" customHeight="1" x14ac:dyDescent="0.25">
      <c r="A17" s="42"/>
      <c r="B17" s="42"/>
      <c r="C17" s="35" t="s">
        <v>28</v>
      </c>
      <c r="D17" s="43">
        <v>0</v>
      </c>
      <c r="E17" s="37" t="s">
        <v>11</v>
      </c>
      <c r="G17" s="44"/>
      <c r="H17" s="44"/>
      <c r="I17" s="40" t="s">
        <v>28</v>
      </c>
      <c r="J17" s="43">
        <v>12</v>
      </c>
      <c r="K17" s="45" t="s">
        <v>11</v>
      </c>
    </row>
    <row r="18" spans="1:11" ht="18" customHeight="1" x14ac:dyDescent="0.2">
      <c r="A18" s="33"/>
      <c r="B18" s="34"/>
      <c r="C18" s="35" t="s">
        <v>27</v>
      </c>
      <c r="D18" s="93">
        <v>0</v>
      </c>
      <c r="E18" s="37"/>
      <c r="G18" s="38"/>
      <c r="H18" s="39"/>
      <c r="I18" s="40" t="s">
        <v>27</v>
      </c>
      <c r="J18" s="93">
        <v>0</v>
      </c>
      <c r="K18" s="38"/>
    </row>
    <row r="19" spans="1:11" ht="15.75" x14ac:dyDescent="0.25">
      <c r="A19" s="42"/>
      <c r="B19" s="42"/>
      <c r="C19" s="35" t="s">
        <v>25</v>
      </c>
      <c r="D19" s="36">
        <v>0</v>
      </c>
      <c r="E19" s="37"/>
      <c r="G19" s="44"/>
      <c r="H19" s="44"/>
      <c r="I19" s="40" t="s">
        <v>25</v>
      </c>
      <c r="J19" s="36">
        <v>0</v>
      </c>
      <c r="K19" s="45"/>
    </row>
    <row r="20" spans="1:11" ht="18" customHeight="1" x14ac:dyDescent="0.25">
      <c r="A20" s="42"/>
      <c r="B20" s="42"/>
      <c r="C20" s="46"/>
      <c r="D20" s="47"/>
      <c r="E20" s="37"/>
      <c r="G20" s="44"/>
      <c r="H20" s="44"/>
      <c r="I20" s="44"/>
      <c r="J20" s="44"/>
      <c r="K20" s="38"/>
    </row>
    <row r="21" spans="1:11" ht="15.75" x14ac:dyDescent="0.25">
      <c r="A21" s="42"/>
      <c r="B21" s="42"/>
      <c r="C21" s="48" t="s">
        <v>4</v>
      </c>
      <c r="D21" s="49">
        <f>MAX(A28:A580,1)</f>
        <v>70</v>
      </c>
      <c r="E21" s="50" t="str">
        <f>"("&amp;ROUND(D21/12,2)&amp;" years)"</f>
        <v>(5.83 years)</v>
      </c>
      <c r="G21" s="44"/>
      <c r="H21" s="51"/>
      <c r="I21" s="52" t="s">
        <v>4</v>
      </c>
      <c r="J21" s="53">
        <f>MAX(G28:G580,1)</f>
        <v>60</v>
      </c>
      <c r="K21" s="54" t="str">
        <f>"("&amp;ROUND(J21/12,2)&amp;" years)"</f>
        <v>(5 years)</v>
      </c>
    </row>
    <row r="22" spans="1:11" ht="15.75" x14ac:dyDescent="0.2">
      <c r="A22" s="33"/>
      <c r="B22" s="33"/>
      <c r="C22" s="48" t="s">
        <v>12</v>
      </c>
      <c r="D22" s="55">
        <f>SUM(C29:C579)</f>
        <v>4836.0199999999995</v>
      </c>
      <c r="E22" s="37"/>
      <c r="G22" s="38"/>
      <c r="H22" s="45"/>
      <c r="I22" s="52" t="s">
        <v>12</v>
      </c>
      <c r="J22" s="56">
        <f>SUM(I29:I579)</f>
        <v>2609.7700000000004</v>
      </c>
      <c r="K22" s="38"/>
    </row>
    <row r="23" spans="1:11" ht="15.75" hidden="1" x14ac:dyDescent="0.2">
      <c r="A23" s="33"/>
      <c r="B23" s="33"/>
      <c r="C23" s="48" t="s">
        <v>26</v>
      </c>
      <c r="D23" s="55">
        <f>D19*ROUND(D21/12,0)</f>
        <v>0</v>
      </c>
      <c r="E23" s="37"/>
      <c r="G23" s="38"/>
      <c r="H23" s="45"/>
      <c r="I23" s="52" t="s">
        <v>26</v>
      </c>
      <c r="J23" s="56">
        <f>J19*ROUND(J21/12,0)</f>
        <v>0</v>
      </c>
      <c r="K23" s="38"/>
    </row>
    <row r="24" spans="1:11" ht="15.75" x14ac:dyDescent="0.2">
      <c r="A24" s="33"/>
      <c r="B24" s="33"/>
      <c r="C24" s="48" t="s">
        <v>13</v>
      </c>
      <c r="D24" s="55">
        <f>SUM(C28:C580)+SUM(D28:D580)+D23</f>
        <v>13836.02</v>
      </c>
      <c r="E24" s="57"/>
      <c r="G24" s="38"/>
      <c r="H24" s="45"/>
      <c r="I24" s="52" t="s">
        <v>13</v>
      </c>
      <c r="J24" s="56">
        <f>SUM(I28:I580)+SUM(J28:J580)+J23</f>
        <v>11879.769999999999</v>
      </c>
      <c r="K24" s="38"/>
    </row>
    <row r="25" spans="1:11" ht="18" customHeight="1" x14ac:dyDescent="0.25">
      <c r="A25" s="33"/>
      <c r="B25" s="33"/>
      <c r="C25" s="58"/>
      <c r="D25" s="59"/>
      <c r="E25" s="60"/>
      <c r="G25" s="38"/>
      <c r="H25" s="61"/>
      <c r="I25" s="62" t="s">
        <v>21</v>
      </c>
      <c r="J25" s="63">
        <f>D24-J24</f>
        <v>1956.2500000000018</v>
      </c>
      <c r="K25" s="38"/>
    </row>
    <row r="26" spans="1:11" ht="18" customHeight="1" x14ac:dyDescent="0.2">
      <c r="A26" s="33"/>
      <c r="B26" s="33"/>
      <c r="C26" s="33"/>
      <c r="D26" s="33"/>
      <c r="E26" s="33"/>
      <c r="G26" s="38"/>
      <c r="H26" s="38"/>
      <c r="I26" s="38"/>
      <c r="J26" s="38"/>
      <c r="K26" s="38"/>
    </row>
    <row r="27" spans="1:11" ht="27.75" customHeight="1" x14ac:dyDescent="0.2">
      <c r="A27" s="64" t="s">
        <v>2</v>
      </c>
      <c r="B27" s="65" t="s">
        <v>9</v>
      </c>
      <c r="C27" s="66" t="s">
        <v>7</v>
      </c>
      <c r="D27" s="66" t="s">
        <v>8</v>
      </c>
      <c r="E27" s="67" t="s">
        <v>3</v>
      </c>
      <c r="F27" s="68"/>
      <c r="G27" s="69" t="s">
        <v>2</v>
      </c>
      <c r="H27" s="70" t="s">
        <v>9</v>
      </c>
      <c r="I27" s="71" t="s">
        <v>7</v>
      </c>
      <c r="J27" s="71" t="s">
        <v>8</v>
      </c>
      <c r="K27" s="72" t="s">
        <v>3</v>
      </c>
    </row>
    <row r="28" spans="1:11" x14ac:dyDescent="0.2">
      <c r="A28" s="73">
        <v>0</v>
      </c>
      <c r="B28" s="74"/>
      <c r="C28" s="74"/>
      <c r="D28" s="74"/>
      <c r="E28" s="74">
        <f>D15</f>
        <v>9000</v>
      </c>
      <c r="F28" s="18"/>
      <c r="G28" s="73">
        <v>0</v>
      </c>
      <c r="H28" s="74"/>
      <c r="I28" s="74"/>
      <c r="J28" s="74"/>
      <c r="K28" s="74">
        <f>J15</f>
        <v>9270</v>
      </c>
    </row>
    <row r="29" spans="1:11" x14ac:dyDescent="0.2">
      <c r="A29" s="75">
        <f t="shared" ref="A29:A92" si="0">IF(A28="","",IF(E28&gt;0,A28+1,""))</f>
        <v>1</v>
      </c>
      <c r="B29" s="76">
        <f>H29</f>
        <v>0</v>
      </c>
      <c r="C29" s="76">
        <f>IF(A29="","",ROUND(IF(A29&lt;=$D$17,$D$18/12*E28,$D$16/12*E28),2))</f>
        <v>120</v>
      </c>
      <c r="D29" s="76">
        <f t="shared" ref="D29:D92" si="1">IF(A29="","",MIN($D$5,E28+C29)+B29-C29)</f>
        <v>80</v>
      </c>
      <c r="E29" s="76">
        <f t="shared" ref="E29:E92" si="2">IF(A29="","",E28-D29)</f>
        <v>8920</v>
      </c>
      <c r="F29" s="18"/>
      <c r="G29" s="75">
        <f t="shared" ref="G29:G92" si="3">IF(G28="","",IF(K28&gt;0,G28+1,""))</f>
        <v>1</v>
      </c>
      <c r="H29" s="77"/>
      <c r="I29" s="76">
        <f>IF(G29="","",ROUND(IF(G29&lt;=$J$17,$J$18/12*K28,$J$16/12*K28),2))</f>
        <v>0</v>
      </c>
      <c r="J29" s="76">
        <f>IF(G29="","",MIN($D$5,K28+I29)+H29-I29)</f>
        <v>200</v>
      </c>
      <c r="K29" s="76">
        <f t="shared" ref="K29:K92" si="4">IF(G29="","",K28-J29)</f>
        <v>9070</v>
      </c>
    </row>
    <row r="30" spans="1:11" x14ac:dyDescent="0.2">
      <c r="A30" s="75">
        <f t="shared" si="0"/>
        <v>2</v>
      </c>
      <c r="B30" s="76">
        <f t="shared" ref="B30:B93" si="5">H30</f>
        <v>0</v>
      </c>
      <c r="C30" s="76">
        <f t="shared" ref="C30:C93" si="6">IF(A30="","",ROUND(IF(A30&lt;=$D$17,$D$18/12*E29,$D$16/12*E29),2))</f>
        <v>118.93</v>
      </c>
      <c r="D30" s="76">
        <f t="shared" si="1"/>
        <v>81.069999999999993</v>
      </c>
      <c r="E30" s="76">
        <f t="shared" si="2"/>
        <v>8838.93</v>
      </c>
      <c r="F30" s="18"/>
      <c r="G30" s="75">
        <f t="shared" si="3"/>
        <v>2</v>
      </c>
      <c r="H30" s="77"/>
      <c r="I30" s="76">
        <f t="shared" ref="I30:I93" si="7">IF(G30="","",ROUND(IF(G30&lt;=$J$17,$J$18/12*K29,$J$16/12*K29),2))</f>
        <v>0</v>
      </c>
      <c r="J30" s="76">
        <f t="shared" ref="J30:J93" si="8">IF(G30="","",MIN($D$5,K29+I30)+H30-I30)</f>
        <v>200</v>
      </c>
      <c r="K30" s="76">
        <f t="shared" si="4"/>
        <v>8870</v>
      </c>
    </row>
    <row r="31" spans="1:11" x14ac:dyDescent="0.2">
      <c r="A31" s="75">
        <f t="shared" si="0"/>
        <v>3</v>
      </c>
      <c r="B31" s="76">
        <f t="shared" si="5"/>
        <v>0</v>
      </c>
      <c r="C31" s="76">
        <f t="shared" si="6"/>
        <v>117.85</v>
      </c>
      <c r="D31" s="76">
        <f t="shared" si="1"/>
        <v>82.15</v>
      </c>
      <c r="E31" s="76">
        <f t="shared" si="2"/>
        <v>8756.7800000000007</v>
      </c>
      <c r="F31" s="18"/>
      <c r="G31" s="75">
        <f t="shared" si="3"/>
        <v>3</v>
      </c>
      <c r="H31" s="77"/>
      <c r="I31" s="76">
        <f t="shared" si="7"/>
        <v>0</v>
      </c>
      <c r="J31" s="76">
        <f t="shared" si="8"/>
        <v>200</v>
      </c>
      <c r="K31" s="76">
        <f t="shared" si="4"/>
        <v>8670</v>
      </c>
    </row>
    <row r="32" spans="1:11" x14ac:dyDescent="0.2">
      <c r="A32" s="75">
        <f t="shared" si="0"/>
        <v>4</v>
      </c>
      <c r="B32" s="76">
        <f t="shared" si="5"/>
        <v>0</v>
      </c>
      <c r="C32" s="76">
        <f t="shared" si="6"/>
        <v>116.76</v>
      </c>
      <c r="D32" s="76">
        <f t="shared" si="1"/>
        <v>83.24</v>
      </c>
      <c r="E32" s="76">
        <f t="shared" si="2"/>
        <v>8673.5400000000009</v>
      </c>
      <c r="F32" s="18"/>
      <c r="G32" s="75">
        <f t="shared" si="3"/>
        <v>4</v>
      </c>
      <c r="H32" s="77"/>
      <c r="I32" s="76">
        <f t="shared" si="7"/>
        <v>0</v>
      </c>
      <c r="J32" s="76">
        <f t="shared" si="8"/>
        <v>200</v>
      </c>
      <c r="K32" s="76">
        <f t="shared" si="4"/>
        <v>8470</v>
      </c>
    </row>
    <row r="33" spans="1:11" x14ac:dyDescent="0.2">
      <c r="A33" s="75">
        <f t="shared" si="0"/>
        <v>5</v>
      </c>
      <c r="B33" s="76">
        <f t="shared" si="5"/>
        <v>0</v>
      </c>
      <c r="C33" s="76">
        <f t="shared" si="6"/>
        <v>115.65</v>
      </c>
      <c r="D33" s="76">
        <f t="shared" si="1"/>
        <v>84.35</v>
      </c>
      <c r="E33" s="76">
        <f t="shared" si="2"/>
        <v>8589.19</v>
      </c>
      <c r="F33" s="18"/>
      <c r="G33" s="75">
        <f t="shared" si="3"/>
        <v>5</v>
      </c>
      <c r="H33" s="77"/>
      <c r="I33" s="76">
        <f t="shared" si="7"/>
        <v>0</v>
      </c>
      <c r="J33" s="76">
        <f t="shared" si="8"/>
        <v>200</v>
      </c>
      <c r="K33" s="76">
        <f t="shared" si="4"/>
        <v>8270</v>
      </c>
    </row>
    <row r="34" spans="1:11" x14ac:dyDescent="0.2">
      <c r="A34" s="75">
        <f t="shared" si="0"/>
        <v>6</v>
      </c>
      <c r="B34" s="76">
        <f t="shared" si="5"/>
        <v>0</v>
      </c>
      <c r="C34" s="76">
        <f t="shared" si="6"/>
        <v>114.52</v>
      </c>
      <c r="D34" s="76">
        <f t="shared" si="1"/>
        <v>85.48</v>
      </c>
      <c r="E34" s="76">
        <f t="shared" si="2"/>
        <v>8503.7100000000009</v>
      </c>
      <c r="F34" s="18"/>
      <c r="G34" s="75">
        <f t="shared" si="3"/>
        <v>6</v>
      </c>
      <c r="H34" s="77"/>
      <c r="I34" s="76">
        <f t="shared" si="7"/>
        <v>0</v>
      </c>
      <c r="J34" s="76">
        <f t="shared" si="8"/>
        <v>200</v>
      </c>
      <c r="K34" s="76">
        <f t="shared" si="4"/>
        <v>8070</v>
      </c>
    </row>
    <row r="35" spans="1:11" x14ac:dyDescent="0.2">
      <c r="A35" s="75">
        <f t="shared" si="0"/>
        <v>7</v>
      </c>
      <c r="B35" s="76">
        <f t="shared" si="5"/>
        <v>0</v>
      </c>
      <c r="C35" s="76">
        <f t="shared" si="6"/>
        <v>113.38</v>
      </c>
      <c r="D35" s="76">
        <f t="shared" si="1"/>
        <v>86.62</v>
      </c>
      <c r="E35" s="76">
        <f t="shared" si="2"/>
        <v>8417.09</v>
      </c>
      <c r="F35" s="18"/>
      <c r="G35" s="75">
        <f t="shared" si="3"/>
        <v>7</v>
      </c>
      <c r="H35" s="77"/>
      <c r="I35" s="76">
        <f t="shared" si="7"/>
        <v>0</v>
      </c>
      <c r="J35" s="76">
        <f t="shared" si="8"/>
        <v>200</v>
      </c>
      <c r="K35" s="76">
        <f t="shared" si="4"/>
        <v>7870</v>
      </c>
    </row>
    <row r="36" spans="1:11" x14ac:dyDescent="0.2">
      <c r="A36" s="75">
        <f t="shared" si="0"/>
        <v>8</v>
      </c>
      <c r="B36" s="76">
        <f t="shared" si="5"/>
        <v>0</v>
      </c>
      <c r="C36" s="76">
        <f t="shared" si="6"/>
        <v>112.23</v>
      </c>
      <c r="D36" s="76">
        <f t="shared" si="1"/>
        <v>87.77</v>
      </c>
      <c r="E36" s="76">
        <f t="shared" si="2"/>
        <v>8329.32</v>
      </c>
      <c r="F36" s="18"/>
      <c r="G36" s="75">
        <f t="shared" si="3"/>
        <v>8</v>
      </c>
      <c r="H36" s="77"/>
      <c r="I36" s="76">
        <f t="shared" si="7"/>
        <v>0</v>
      </c>
      <c r="J36" s="76">
        <f t="shared" si="8"/>
        <v>200</v>
      </c>
      <c r="K36" s="76">
        <f t="shared" si="4"/>
        <v>7670</v>
      </c>
    </row>
    <row r="37" spans="1:11" x14ac:dyDescent="0.2">
      <c r="A37" s="75">
        <f t="shared" si="0"/>
        <v>9</v>
      </c>
      <c r="B37" s="76">
        <f t="shared" si="5"/>
        <v>0</v>
      </c>
      <c r="C37" s="76">
        <f t="shared" si="6"/>
        <v>111.06</v>
      </c>
      <c r="D37" s="76">
        <f t="shared" si="1"/>
        <v>88.94</v>
      </c>
      <c r="E37" s="76">
        <f t="shared" si="2"/>
        <v>8240.3799999999992</v>
      </c>
      <c r="F37" s="18"/>
      <c r="G37" s="75">
        <f t="shared" si="3"/>
        <v>9</v>
      </c>
      <c r="H37" s="77"/>
      <c r="I37" s="76">
        <f t="shared" si="7"/>
        <v>0</v>
      </c>
      <c r="J37" s="76">
        <f t="shared" si="8"/>
        <v>200</v>
      </c>
      <c r="K37" s="76">
        <f t="shared" si="4"/>
        <v>7470</v>
      </c>
    </row>
    <row r="38" spans="1:11" x14ac:dyDescent="0.2">
      <c r="A38" s="75">
        <f t="shared" si="0"/>
        <v>10</v>
      </c>
      <c r="B38" s="76">
        <f t="shared" si="5"/>
        <v>0</v>
      </c>
      <c r="C38" s="76">
        <f t="shared" si="6"/>
        <v>109.87</v>
      </c>
      <c r="D38" s="76">
        <f t="shared" si="1"/>
        <v>90.13</v>
      </c>
      <c r="E38" s="76">
        <f t="shared" si="2"/>
        <v>8150.2499999999991</v>
      </c>
      <c r="F38" s="18"/>
      <c r="G38" s="75">
        <f t="shared" si="3"/>
        <v>10</v>
      </c>
      <c r="H38" s="77"/>
      <c r="I38" s="76">
        <f t="shared" si="7"/>
        <v>0</v>
      </c>
      <c r="J38" s="76">
        <f t="shared" si="8"/>
        <v>200</v>
      </c>
      <c r="K38" s="76">
        <f t="shared" si="4"/>
        <v>7270</v>
      </c>
    </row>
    <row r="39" spans="1:11" x14ac:dyDescent="0.2">
      <c r="A39" s="75">
        <f t="shared" si="0"/>
        <v>11</v>
      </c>
      <c r="B39" s="76">
        <f t="shared" si="5"/>
        <v>0</v>
      </c>
      <c r="C39" s="76">
        <f t="shared" si="6"/>
        <v>108.67</v>
      </c>
      <c r="D39" s="76">
        <f t="shared" si="1"/>
        <v>91.33</v>
      </c>
      <c r="E39" s="76">
        <f t="shared" si="2"/>
        <v>8058.9199999999992</v>
      </c>
      <c r="F39" s="18"/>
      <c r="G39" s="75">
        <f t="shared" si="3"/>
        <v>11</v>
      </c>
      <c r="H39" s="77"/>
      <c r="I39" s="76">
        <f t="shared" si="7"/>
        <v>0</v>
      </c>
      <c r="J39" s="76">
        <f t="shared" si="8"/>
        <v>200</v>
      </c>
      <c r="K39" s="76">
        <f t="shared" si="4"/>
        <v>7070</v>
      </c>
    </row>
    <row r="40" spans="1:11" x14ac:dyDescent="0.2">
      <c r="A40" s="75">
        <f t="shared" si="0"/>
        <v>12</v>
      </c>
      <c r="B40" s="76">
        <f t="shared" si="5"/>
        <v>0</v>
      </c>
      <c r="C40" s="76">
        <f t="shared" si="6"/>
        <v>107.45</v>
      </c>
      <c r="D40" s="76">
        <f t="shared" si="1"/>
        <v>92.55</v>
      </c>
      <c r="E40" s="76">
        <f t="shared" si="2"/>
        <v>7966.369999999999</v>
      </c>
      <c r="F40" s="18"/>
      <c r="G40" s="75">
        <f t="shared" si="3"/>
        <v>12</v>
      </c>
      <c r="H40" s="77"/>
      <c r="I40" s="76">
        <f t="shared" si="7"/>
        <v>0</v>
      </c>
      <c r="J40" s="76">
        <f t="shared" si="8"/>
        <v>200</v>
      </c>
      <c r="K40" s="76">
        <f t="shared" si="4"/>
        <v>6870</v>
      </c>
    </row>
    <row r="41" spans="1:11" x14ac:dyDescent="0.2">
      <c r="A41" s="75">
        <f t="shared" si="0"/>
        <v>13</v>
      </c>
      <c r="B41" s="76">
        <f t="shared" si="5"/>
        <v>0</v>
      </c>
      <c r="C41" s="76">
        <f t="shared" si="6"/>
        <v>106.22</v>
      </c>
      <c r="D41" s="76">
        <f t="shared" si="1"/>
        <v>93.78</v>
      </c>
      <c r="E41" s="76">
        <f t="shared" si="2"/>
        <v>7872.5899999999992</v>
      </c>
      <c r="F41" s="18"/>
      <c r="G41" s="75">
        <f t="shared" si="3"/>
        <v>13</v>
      </c>
      <c r="H41" s="77"/>
      <c r="I41" s="76">
        <f t="shared" si="7"/>
        <v>97.33</v>
      </c>
      <c r="J41" s="76">
        <f t="shared" si="8"/>
        <v>102.67</v>
      </c>
      <c r="K41" s="76">
        <f t="shared" si="4"/>
        <v>6767.33</v>
      </c>
    </row>
    <row r="42" spans="1:11" x14ac:dyDescent="0.2">
      <c r="A42" s="75">
        <f t="shared" si="0"/>
        <v>14</v>
      </c>
      <c r="B42" s="76">
        <f t="shared" si="5"/>
        <v>0</v>
      </c>
      <c r="C42" s="76">
        <f t="shared" si="6"/>
        <v>104.97</v>
      </c>
      <c r="D42" s="76">
        <f t="shared" si="1"/>
        <v>95.03</v>
      </c>
      <c r="E42" s="76">
        <f t="shared" si="2"/>
        <v>7777.5599999999995</v>
      </c>
      <c r="F42" s="18"/>
      <c r="G42" s="75">
        <f t="shared" si="3"/>
        <v>14</v>
      </c>
      <c r="H42" s="77"/>
      <c r="I42" s="76">
        <f t="shared" si="7"/>
        <v>95.87</v>
      </c>
      <c r="J42" s="76">
        <f t="shared" si="8"/>
        <v>104.13</v>
      </c>
      <c r="K42" s="76">
        <f t="shared" si="4"/>
        <v>6663.2</v>
      </c>
    </row>
    <row r="43" spans="1:11" x14ac:dyDescent="0.2">
      <c r="A43" s="75">
        <f t="shared" si="0"/>
        <v>15</v>
      </c>
      <c r="B43" s="76">
        <f t="shared" si="5"/>
        <v>0</v>
      </c>
      <c r="C43" s="76">
        <f t="shared" si="6"/>
        <v>103.7</v>
      </c>
      <c r="D43" s="76">
        <f t="shared" si="1"/>
        <v>96.3</v>
      </c>
      <c r="E43" s="76">
        <f t="shared" si="2"/>
        <v>7681.2599999999993</v>
      </c>
      <c r="F43" s="18"/>
      <c r="G43" s="75">
        <f t="shared" si="3"/>
        <v>15</v>
      </c>
      <c r="H43" s="77"/>
      <c r="I43" s="76">
        <f t="shared" si="7"/>
        <v>94.4</v>
      </c>
      <c r="J43" s="76">
        <f t="shared" si="8"/>
        <v>105.6</v>
      </c>
      <c r="K43" s="76">
        <f t="shared" si="4"/>
        <v>6557.5999999999995</v>
      </c>
    </row>
    <row r="44" spans="1:11" x14ac:dyDescent="0.2">
      <c r="A44" s="75">
        <f t="shared" si="0"/>
        <v>16</v>
      </c>
      <c r="B44" s="76">
        <f t="shared" si="5"/>
        <v>0</v>
      </c>
      <c r="C44" s="76">
        <f t="shared" si="6"/>
        <v>102.42</v>
      </c>
      <c r="D44" s="76">
        <f t="shared" si="1"/>
        <v>97.58</v>
      </c>
      <c r="E44" s="76">
        <f t="shared" si="2"/>
        <v>7583.6799999999994</v>
      </c>
      <c r="F44" s="18"/>
      <c r="G44" s="75">
        <f t="shared" si="3"/>
        <v>16</v>
      </c>
      <c r="H44" s="77"/>
      <c r="I44" s="76">
        <f t="shared" si="7"/>
        <v>92.9</v>
      </c>
      <c r="J44" s="76">
        <f t="shared" si="8"/>
        <v>107.1</v>
      </c>
      <c r="K44" s="76">
        <f t="shared" si="4"/>
        <v>6450.4999999999991</v>
      </c>
    </row>
    <row r="45" spans="1:11" x14ac:dyDescent="0.2">
      <c r="A45" s="75">
        <f t="shared" si="0"/>
        <v>17</v>
      </c>
      <c r="B45" s="76">
        <f t="shared" si="5"/>
        <v>0</v>
      </c>
      <c r="C45" s="76">
        <f t="shared" si="6"/>
        <v>101.12</v>
      </c>
      <c r="D45" s="76">
        <f t="shared" si="1"/>
        <v>98.88</v>
      </c>
      <c r="E45" s="76">
        <f t="shared" si="2"/>
        <v>7484.7999999999993</v>
      </c>
      <c r="F45" s="18"/>
      <c r="G45" s="75">
        <f t="shared" si="3"/>
        <v>17</v>
      </c>
      <c r="H45" s="77"/>
      <c r="I45" s="76">
        <f t="shared" si="7"/>
        <v>91.38</v>
      </c>
      <c r="J45" s="76">
        <f t="shared" si="8"/>
        <v>108.62</v>
      </c>
      <c r="K45" s="76">
        <f t="shared" si="4"/>
        <v>6341.8799999999992</v>
      </c>
    </row>
    <row r="46" spans="1:11" x14ac:dyDescent="0.2">
      <c r="A46" s="75">
        <f t="shared" si="0"/>
        <v>18</v>
      </c>
      <c r="B46" s="76">
        <f t="shared" si="5"/>
        <v>0</v>
      </c>
      <c r="C46" s="76">
        <f t="shared" si="6"/>
        <v>99.8</v>
      </c>
      <c r="D46" s="76">
        <f t="shared" si="1"/>
        <v>100.2</v>
      </c>
      <c r="E46" s="76">
        <f t="shared" si="2"/>
        <v>7384.5999999999995</v>
      </c>
      <c r="F46" s="18"/>
      <c r="G46" s="75">
        <f t="shared" si="3"/>
        <v>18</v>
      </c>
      <c r="H46" s="77"/>
      <c r="I46" s="76">
        <f t="shared" si="7"/>
        <v>89.84</v>
      </c>
      <c r="J46" s="76">
        <f t="shared" si="8"/>
        <v>110.16</v>
      </c>
      <c r="K46" s="76">
        <f t="shared" si="4"/>
        <v>6231.7199999999993</v>
      </c>
    </row>
    <row r="47" spans="1:11" x14ac:dyDescent="0.2">
      <c r="A47" s="75">
        <f t="shared" si="0"/>
        <v>19</v>
      </c>
      <c r="B47" s="76">
        <f t="shared" si="5"/>
        <v>0</v>
      </c>
      <c r="C47" s="76">
        <f t="shared" si="6"/>
        <v>98.46</v>
      </c>
      <c r="D47" s="76">
        <f t="shared" si="1"/>
        <v>101.54</v>
      </c>
      <c r="E47" s="76">
        <f t="shared" si="2"/>
        <v>7283.0599999999995</v>
      </c>
      <c r="F47" s="18"/>
      <c r="G47" s="75">
        <f t="shared" si="3"/>
        <v>19</v>
      </c>
      <c r="H47" s="77"/>
      <c r="I47" s="76">
        <f t="shared" si="7"/>
        <v>88.28</v>
      </c>
      <c r="J47" s="76">
        <f t="shared" si="8"/>
        <v>111.72</v>
      </c>
      <c r="K47" s="76">
        <f t="shared" si="4"/>
        <v>6119.9999999999991</v>
      </c>
    </row>
    <row r="48" spans="1:11" x14ac:dyDescent="0.2">
      <c r="A48" s="75">
        <f t="shared" si="0"/>
        <v>20</v>
      </c>
      <c r="B48" s="76">
        <f t="shared" si="5"/>
        <v>0</v>
      </c>
      <c r="C48" s="76">
        <f t="shared" si="6"/>
        <v>97.11</v>
      </c>
      <c r="D48" s="76">
        <f t="shared" si="1"/>
        <v>102.89</v>
      </c>
      <c r="E48" s="76">
        <f t="shared" si="2"/>
        <v>7180.1699999999992</v>
      </c>
      <c r="F48" s="18"/>
      <c r="G48" s="75">
        <f t="shared" si="3"/>
        <v>20</v>
      </c>
      <c r="H48" s="77"/>
      <c r="I48" s="76">
        <f t="shared" si="7"/>
        <v>86.7</v>
      </c>
      <c r="J48" s="76">
        <f t="shared" si="8"/>
        <v>113.3</v>
      </c>
      <c r="K48" s="76">
        <f t="shared" si="4"/>
        <v>6006.6999999999989</v>
      </c>
    </row>
    <row r="49" spans="1:11" x14ac:dyDescent="0.2">
      <c r="A49" s="75">
        <f t="shared" si="0"/>
        <v>21</v>
      </c>
      <c r="B49" s="76">
        <f t="shared" si="5"/>
        <v>0</v>
      </c>
      <c r="C49" s="76">
        <f t="shared" si="6"/>
        <v>95.74</v>
      </c>
      <c r="D49" s="76">
        <f t="shared" si="1"/>
        <v>104.26</v>
      </c>
      <c r="E49" s="76">
        <f t="shared" si="2"/>
        <v>7075.9099999999989</v>
      </c>
      <c r="F49" s="18"/>
      <c r="G49" s="75">
        <f t="shared" si="3"/>
        <v>21</v>
      </c>
      <c r="H49" s="77"/>
      <c r="I49" s="76">
        <f t="shared" si="7"/>
        <v>85.09</v>
      </c>
      <c r="J49" s="76">
        <f t="shared" si="8"/>
        <v>114.91</v>
      </c>
      <c r="K49" s="76">
        <f t="shared" si="4"/>
        <v>5891.7899999999991</v>
      </c>
    </row>
    <row r="50" spans="1:11" x14ac:dyDescent="0.2">
      <c r="A50" s="75">
        <f t="shared" si="0"/>
        <v>22</v>
      </c>
      <c r="B50" s="76">
        <f t="shared" si="5"/>
        <v>0</v>
      </c>
      <c r="C50" s="76">
        <f t="shared" si="6"/>
        <v>94.35</v>
      </c>
      <c r="D50" s="76">
        <f t="shared" si="1"/>
        <v>105.65</v>
      </c>
      <c r="E50" s="76">
        <f t="shared" si="2"/>
        <v>6970.2599999999993</v>
      </c>
      <c r="F50" s="18"/>
      <c r="G50" s="75">
        <f t="shared" si="3"/>
        <v>22</v>
      </c>
      <c r="H50" s="77"/>
      <c r="I50" s="76">
        <f t="shared" si="7"/>
        <v>83.47</v>
      </c>
      <c r="J50" s="76">
        <f t="shared" si="8"/>
        <v>116.53</v>
      </c>
      <c r="K50" s="76">
        <f t="shared" si="4"/>
        <v>5775.2599999999993</v>
      </c>
    </row>
    <row r="51" spans="1:11" x14ac:dyDescent="0.2">
      <c r="A51" s="75">
        <f t="shared" si="0"/>
        <v>23</v>
      </c>
      <c r="B51" s="76">
        <f t="shared" si="5"/>
        <v>0</v>
      </c>
      <c r="C51" s="76">
        <f t="shared" si="6"/>
        <v>92.94</v>
      </c>
      <c r="D51" s="76">
        <f t="shared" si="1"/>
        <v>107.06</v>
      </c>
      <c r="E51" s="76">
        <f t="shared" si="2"/>
        <v>6863.1999999999989</v>
      </c>
      <c r="F51" s="18"/>
      <c r="G51" s="75">
        <f t="shared" si="3"/>
        <v>23</v>
      </c>
      <c r="H51" s="77"/>
      <c r="I51" s="76">
        <f t="shared" si="7"/>
        <v>81.819999999999993</v>
      </c>
      <c r="J51" s="76">
        <f t="shared" si="8"/>
        <v>118.18</v>
      </c>
      <c r="K51" s="76">
        <f t="shared" si="4"/>
        <v>5657.079999999999</v>
      </c>
    </row>
    <row r="52" spans="1:11" x14ac:dyDescent="0.2">
      <c r="A52" s="75">
        <f t="shared" si="0"/>
        <v>24</v>
      </c>
      <c r="B52" s="76">
        <f t="shared" si="5"/>
        <v>0</v>
      </c>
      <c r="C52" s="76">
        <f t="shared" si="6"/>
        <v>91.51</v>
      </c>
      <c r="D52" s="76">
        <f t="shared" si="1"/>
        <v>108.49</v>
      </c>
      <c r="E52" s="76">
        <f t="shared" si="2"/>
        <v>6754.7099999999991</v>
      </c>
      <c r="F52" s="18"/>
      <c r="G52" s="75">
        <f t="shared" si="3"/>
        <v>24</v>
      </c>
      <c r="H52" s="77"/>
      <c r="I52" s="76">
        <f t="shared" si="7"/>
        <v>80.14</v>
      </c>
      <c r="J52" s="76">
        <f t="shared" si="8"/>
        <v>119.86</v>
      </c>
      <c r="K52" s="76">
        <f t="shared" si="4"/>
        <v>5537.2199999999993</v>
      </c>
    </row>
    <row r="53" spans="1:11" x14ac:dyDescent="0.2">
      <c r="A53" s="75">
        <f t="shared" si="0"/>
        <v>25</v>
      </c>
      <c r="B53" s="76">
        <f t="shared" si="5"/>
        <v>0</v>
      </c>
      <c r="C53" s="76">
        <f t="shared" si="6"/>
        <v>90.06</v>
      </c>
      <c r="D53" s="76">
        <f t="shared" si="1"/>
        <v>109.94</v>
      </c>
      <c r="E53" s="76">
        <f t="shared" si="2"/>
        <v>6644.7699999999995</v>
      </c>
      <c r="F53" s="18"/>
      <c r="G53" s="75">
        <f t="shared" si="3"/>
        <v>25</v>
      </c>
      <c r="H53" s="77"/>
      <c r="I53" s="76">
        <f t="shared" si="7"/>
        <v>78.44</v>
      </c>
      <c r="J53" s="76">
        <f t="shared" si="8"/>
        <v>121.56</v>
      </c>
      <c r="K53" s="76">
        <f t="shared" si="4"/>
        <v>5415.6599999999989</v>
      </c>
    </row>
    <row r="54" spans="1:11" x14ac:dyDescent="0.2">
      <c r="A54" s="75">
        <f t="shared" si="0"/>
        <v>26</v>
      </c>
      <c r="B54" s="76">
        <f t="shared" si="5"/>
        <v>0</v>
      </c>
      <c r="C54" s="76">
        <f t="shared" si="6"/>
        <v>88.6</v>
      </c>
      <c r="D54" s="76">
        <f t="shared" si="1"/>
        <v>111.4</v>
      </c>
      <c r="E54" s="76">
        <f t="shared" si="2"/>
        <v>6533.37</v>
      </c>
      <c r="F54" s="18"/>
      <c r="G54" s="75">
        <f t="shared" si="3"/>
        <v>26</v>
      </c>
      <c r="H54" s="77"/>
      <c r="I54" s="76">
        <f t="shared" si="7"/>
        <v>76.72</v>
      </c>
      <c r="J54" s="76">
        <f t="shared" si="8"/>
        <v>123.28</v>
      </c>
      <c r="K54" s="76">
        <f t="shared" si="4"/>
        <v>5292.3799999999992</v>
      </c>
    </row>
    <row r="55" spans="1:11" x14ac:dyDescent="0.2">
      <c r="A55" s="75">
        <f t="shared" si="0"/>
        <v>27</v>
      </c>
      <c r="B55" s="76">
        <f t="shared" si="5"/>
        <v>0</v>
      </c>
      <c r="C55" s="76">
        <f t="shared" si="6"/>
        <v>87.11</v>
      </c>
      <c r="D55" s="76">
        <f t="shared" si="1"/>
        <v>112.89</v>
      </c>
      <c r="E55" s="76">
        <f t="shared" si="2"/>
        <v>6420.48</v>
      </c>
      <c r="F55" s="18"/>
      <c r="G55" s="75">
        <f t="shared" si="3"/>
        <v>27</v>
      </c>
      <c r="H55" s="77"/>
      <c r="I55" s="76">
        <f t="shared" si="7"/>
        <v>74.98</v>
      </c>
      <c r="J55" s="76">
        <f t="shared" si="8"/>
        <v>125.02</v>
      </c>
      <c r="K55" s="76">
        <f t="shared" si="4"/>
        <v>5167.3599999999988</v>
      </c>
    </row>
    <row r="56" spans="1:11" x14ac:dyDescent="0.2">
      <c r="A56" s="75">
        <f t="shared" si="0"/>
        <v>28</v>
      </c>
      <c r="B56" s="76">
        <f t="shared" si="5"/>
        <v>0</v>
      </c>
      <c r="C56" s="76">
        <f t="shared" si="6"/>
        <v>85.61</v>
      </c>
      <c r="D56" s="76">
        <f t="shared" si="1"/>
        <v>114.39</v>
      </c>
      <c r="E56" s="76">
        <f t="shared" si="2"/>
        <v>6306.0899999999992</v>
      </c>
      <c r="F56" s="18"/>
      <c r="G56" s="75">
        <f t="shared" si="3"/>
        <v>28</v>
      </c>
      <c r="H56" s="77"/>
      <c r="I56" s="76">
        <f t="shared" si="7"/>
        <v>73.2</v>
      </c>
      <c r="J56" s="76">
        <f t="shared" si="8"/>
        <v>126.8</v>
      </c>
      <c r="K56" s="76">
        <f t="shared" si="4"/>
        <v>5040.5599999999986</v>
      </c>
    </row>
    <row r="57" spans="1:11" x14ac:dyDescent="0.2">
      <c r="A57" s="75">
        <f t="shared" si="0"/>
        <v>29</v>
      </c>
      <c r="B57" s="76">
        <f t="shared" si="5"/>
        <v>0</v>
      </c>
      <c r="C57" s="76">
        <f t="shared" si="6"/>
        <v>84.08</v>
      </c>
      <c r="D57" s="76">
        <f t="shared" si="1"/>
        <v>115.92</v>
      </c>
      <c r="E57" s="76">
        <f t="shared" si="2"/>
        <v>6190.1699999999992</v>
      </c>
      <c r="F57" s="18"/>
      <c r="G57" s="75">
        <f t="shared" si="3"/>
        <v>29</v>
      </c>
      <c r="H57" s="77"/>
      <c r="I57" s="76">
        <f t="shared" si="7"/>
        <v>71.41</v>
      </c>
      <c r="J57" s="76">
        <f t="shared" si="8"/>
        <v>128.59</v>
      </c>
      <c r="K57" s="76">
        <f t="shared" si="4"/>
        <v>4911.9699999999984</v>
      </c>
    </row>
    <row r="58" spans="1:11" x14ac:dyDescent="0.2">
      <c r="A58" s="75">
        <f t="shared" si="0"/>
        <v>30</v>
      </c>
      <c r="B58" s="76">
        <f t="shared" si="5"/>
        <v>0</v>
      </c>
      <c r="C58" s="76">
        <f t="shared" si="6"/>
        <v>82.54</v>
      </c>
      <c r="D58" s="76">
        <f t="shared" si="1"/>
        <v>117.46</v>
      </c>
      <c r="E58" s="76">
        <f t="shared" si="2"/>
        <v>6072.7099999999991</v>
      </c>
      <c r="F58" s="18"/>
      <c r="G58" s="75">
        <f t="shared" si="3"/>
        <v>30</v>
      </c>
      <c r="H58" s="77"/>
      <c r="I58" s="76">
        <f t="shared" si="7"/>
        <v>69.59</v>
      </c>
      <c r="J58" s="76">
        <f t="shared" si="8"/>
        <v>130.41</v>
      </c>
      <c r="K58" s="76">
        <f t="shared" si="4"/>
        <v>4781.5599999999986</v>
      </c>
    </row>
    <row r="59" spans="1:11" x14ac:dyDescent="0.2">
      <c r="A59" s="75">
        <f t="shared" si="0"/>
        <v>31</v>
      </c>
      <c r="B59" s="76">
        <f t="shared" si="5"/>
        <v>0</v>
      </c>
      <c r="C59" s="76">
        <f t="shared" si="6"/>
        <v>80.97</v>
      </c>
      <c r="D59" s="76">
        <f t="shared" si="1"/>
        <v>119.03</v>
      </c>
      <c r="E59" s="76">
        <f t="shared" si="2"/>
        <v>5953.6799999999994</v>
      </c>
      <c r="F59" s="18"/>
      <c r="G59" s="75">
        <f t="shared" si="3"/>
        <v>31</v>
      </c>
      <c r="H59" s="77"/>
      <c r="I59" s="76">
        <f t="shared" si="7"/>
        <v>67.739999999999995</v>
      </c>
      <c r="J59" s="76">
        <f t="shared" si="8"/>
        <v>132.26</v>
      </c>
      <c r="K59" s="76">
        <f t="shared" si="4"/>
        <v>4649.2999999999984</v>
      </c>
    </row>
    <row r="60" spans="1:11" x14ac:dyDescent="0.2">
      <c r="A60" s="75">
        <f t="shared" si="0"/>
        <v>32</v>
      </c>
      <c r="B60" s="76">
        <f t="shared" si="5"/>
        <v>0</v>
      </c>
      <c r="C60" s="76">
        <f t="shared" si="6"/>
        <v>79.38</v>
      </c>
      <c r="D60" s="76">
        <f t="shared" si="1"/>
        <v>120.62</v>
      </c>
      <c r="E60" s="76">
        <f t="shared" si="2"/>
        <v>5833.0599999999995</v>
      </c>
      <c r="F60" s="18"/>
      <c r="G60" s="75">
        <f t="shared" si="3"/>
        <v>32</v>
      </c>
      <c r="H60" s="77"/>
      <c r="I60" s="76">
        <f t="shared" si="7"/>
        <v>65.87</v>
      </c>
      <c r="J60" s="76">
        <f t="shared" si="8"/>
        <v>134.13</v>
      </c>
      <c r="K60" s="76">
        <f t="shared" si="4"/>
        <v>4515.1699999999983</v>
      </c>
    </row>
    <row r="61" spans="1:11" x14ac:dyDescent="0.2">
      <c r="A61" s="75">
        <f t="shared" si="0"/>
        <v>33</v>
      </c>
      <c r="B61" s="76">
        <f t="shared" si="5"/>
        <v>0</v>
      </c>
      <c r="C61" s="76">
        <f t="shared" si="6"/>
        <v>77.77</v>
      </c>
      <c r="D61" s="76">
        <f t="shared" si="1"/>
        <v>122.23</v>
      </c>
      <c r="E61" s="76">
        <f t="shared" si="2"/>
        <v>5710.83</v>
      </c>
      <c r="F61" s="18"/>
      <c r="G61" s="75">
        <f t="shared" si="3"/>
        <v>33</v>
      </c>
      <c r="H61" s="77"/>
      <c r="I61" s="76">
        <f t="shared" si="7"/>
        <v>63.96</v>
      </c>
      <c r="J61" s="76">
        <f t="shared" si="8"/>
        <v>136.04</v>
      </c>
      <c r="K61" s="76">
        <f t="shared" si="4"/>
        <v>4379.1299999999983</v>
      </c>
    </row>
    <row r="62" spans="1:11" x14ac:dyDescent="0.2">
      <c r="A62" s="75">
        <f t="shared" si="0"/>
        <v>34</v>
      </c>
      <c r="B62" s="76">
        <f t="shared" si="5"/>
        <v>0</v>
      </c>
      <c r="C62" s="76">
        <f t="shared" si="6"/>
        <v>76.14</v>
      </c>
      <c r="D62" s="76">
        <f t="shared" si="1"/>
        <v>123.86</v>
      </c>
      <c r="E62" s="76">
        <f t="shared" si="2"/>
        <v>5586.97</v>
      </c>
      <c r="F62" s="18"/>
      <c r="G62" s="75">
        <f t="shared" si="3"/>
        <v>34</v>
      </c>
      <c r="H62" s="77"/>
      <c r="I62" s="76">
        <f t="shared" si="7"/>
        <v>62.04</v>
      </c>
      <c r="J62" s="76">
        <f t="shared" si="8"/>
        <v>137.96</v>
      </c>
      <c r="K62" s="76">
        <f t="shared" si="4"/>
        <v>4241.1699999999983</v>
      </c>
    </row>
    <row r="63" spans="1:11" x14ac:dyDescent="0.2">
      <c r="A63" s="75">
        <f t="shared" si="0"/>
        <v>35</v>
      </c>
      <c r="B63" s="76">
        <f t="shared" si="5"/>
        <v>0</v>
      </c>
      <c r="C63" s="76">
        <f t="shared" si="6"/>
        <v>74.489999999999995</v>
      </c>
      <c r="D63" s="76">
        <f t="shared" si="1"/>
        <v>125.51</v>
      </c>
      <c r="E63" s="76">
        <f t="shared" si="2"/>
        <v>5461.46</v>
      </c>
      <c r="F63" s="18"/>
      <c r="G63" s="75">
        <f t="shared" si="3"/>
        <v>35</v>
      </c>
      <c r="H63" s="77"/>
      <c r="I63" s="76">
        <f t="shared" si="7"/>
        <v>60.08</v>
      </c>
      <c r="J63" s="76">
        <f t="shared" si="8"/>
        <v>139.92000000000002</v>
      </c>
      <c r="K63" s="76">
        <f t="shared" si="4"/>
        <v>4101.2499999999982</v>
      </c>
    </row>
    <row r="64" spans="1:11" x14ac:dyDescent="0.2">
      <c r="A64" s="75">
        <f t="shared" si="0"/>
        <v>36</v>
      </c>
      <c r="B64" s="76">
        <f t="shared" si="5"/>
        <v>0</v>
      </c>
      <c r="C64" s="76">
        <f t="shared" si="6"/>
        <v>72.819999999999993</v>
      </c>
      <c r="D64" s="76">
        <f t="shared" si="1"/>
        <v>127.18</v>
      </c>
      <c r="E64" s="76">
        <f t="shared" si="2"/>
        <v>5334.28</v>
      </c>
      <c r="F64" s="18"/>
      <c r="G64" s="75">
        <f t="shared" si="3"/>
        <v>36</v>
      </c>
      <c r="H64" s="77"/>
      <c r="I64" s="76">
        <f t="shared" si="7"/>
        <v>58.1</v>
      </c>
      <c r="J64" s="76">
        <f t="shared" si="8"/>
        <v>141.9</v>
      </c>
      <c r="K64" s="76">
        <f t="shared" si="4"/>
        <v>3959.3499999999981</v>
      </c>
    </row>
    <row r="65" spans="1:11" x14ac:dyDescent="0.2">
      <c r="A65" s="75">
        <f t="shared" si="0"/>
        <v>37</v>
      </c>
      <c r="B65" s="76">
        <f t="shared" si="5"/>
        <v>0</v>
      </c>
      <c r="C65" s="76">
        <f t="shared" si="6"/>
        <v>71.12</v>
      </c>
      <c r="D65" s="76">
        <f t="shared" si="1"/>
        <v>128.88</v>
      </c>
      <c r="E65" s="76">
        <f t="shared" si="2"/>
        <v>5205.3999999999996</v>
      </c>
      <c r="F65" s="18"/>
      <c r="G65" s="75">
        <f t="shared" si="3"/>
        <v>37</v>
      </c>
      <c r="H65" s="77"/>
      <c r="I65" s="76">
        <f t="shared" si="7"/>
        <v>56.09</v>
      </c>
      <c r="J65" s="76">
        <f t="shared" si="8"/>
        <v>143.91</v>
      </c>
      <c r="K65" s="76">
        <f t="shared" si="4"/>
        <v>3815.4399999999982</v>
      </c>
    </row>
    <row r="66" spans="1:11" x14ac:dyDescent="0.2">
      <c r="A66" s="75">
        <f t="shared" si="0"/>
        <v>38</v>
      </c>
      <c r="B66" s="76">
        <f t="shared" si="5"/>
        <v>0</v>
      </c>
      <c r="C66" s="76">
        <f t="shared" si="6"/>
        <v>69.41</v>
      </c>
      <c r="D66" s="76">
        <f t="shared" si="1"/>
        <v>130.59</v>
      </c>
      <c r="E66" s="76">
        <f t="shared" si="2"/>
        <v>5074.8099999999995</v>
      </c>
      <c r="F66" s="18"/>
      <c r="G66" s="75">
        <f t="shared" si="3"/>
        <v>38</v>
      </c>
      <c r="H66" s="77"/>
      <c r="I66" s="76">
        <f t="shared" si="7"/>
        <v>54.05</v>
      </c>
      <c r="J66" s="76">
        <f t="shared" si="8"/>
        <v>145.94999999999999</v>
      </c>
      <c r="K66" s="76">
        <f t="shared" si="4"/>
        <v>3669.4899999999984</v>
      </c>
    </row>
    <row r="67" spans="1:11" x14ac:dyDescent="0.2">
      <c r="A67" s="75">
        <f t="shared" si="0"/>
        <v>39</v>
      </c>
      <c r="B67" s="76">
        <f t="shared" si="5"/>
        <v>0</v>
      </c>
      <c r="C67" s="76">
        <f t="shared" si="6"/>
        <v>67.66</v>
      </c>
      <c r="D67" s="76">
        <f t="shared" si="1"/>
        <v>132.34</v>
      </c>
      <c r="E67" s="76">
        <f t="shared" si="2"/>
        <v>4942.4699999999993</v>
      </c>
      <c r="F67" s="18"/>
      <c r="G67" s="75">
        <f t="shared" si="3"/>
        <v>39</v>
      </c>
      <c r="H67" s="77"/>
      <c r="I67" s="76">
        <f t="shared" si="7"/>
        <v>51.98</v>
      </c>
      <c r="J67" s="76">
        <f t="shared" si="8"/>
        <v>148.02000000000001</v>
      </c>
      <c r="K67" s="76">
        <f t="shared" si="4"/>
        <v>3521.4699999999984</v>
      </c>
    </row>
    <row r="68" spans="1:11" x14ac:dyDescent="0.2">
      <c r="A68" s="75">
        <f t="shared" si="0"/>
        <v>40</v>
      </c>
      <c r="B68" s="76">
        <f t="shared" si="5"/>
        <v>0</v>
      </c>
      <c r="C68" s="76">
        <f t="shared" si="6"/>
        <v>65.900000000000006</v>
      </c>
      <c r="D68" s="76">
        <f t="shared" si="1"/>
        <v>134.1</v>
      </c>
      <c r="E68" s="76">
        <f t="shared" si="2"/>
        <v>4808.369999999999</v>
      </c>
      <c r="F68" s="18"/>
      <c r="G68" s="75">
        <f t="shared" si="3"/>
        <v>40</v>
      </c>
      <c r="H68" s="77"/>
      <c r="I68" s="76">
        <f t="shared" si="7"/>
        <v>49.89</v>
      </c>
      <c r="J68" s="76">
        <f t="shared" si="8"/>
        <v>150.11000000000001</v>
      </c>
      <c r="K68" s="76">
        <f t="shared" si="4"/>
        <v>3371.3599999999983</v>
      </c>
    </row>
    <row r="69" spans="1:11" x14ac:dyDescent="0.2">
      <c r="A69" s="75">
        <f t="shared" si="0"/>
        <v>41</v>
      </c>
      <c r="B69" s="76">
        <f t="shared" si="5"/>
        <v>0</v>
      </c>
      <c r="C69" s="76">
        <f t="shared" si="6"/>
        <v>64.11</v>
      </c>
      <c r="D69" s="76">
        <f t="shared" si="1"/>
        <v>135.88999999999999</v>
      </c>
      <c r="E69" s="76">
        <f t="shared" si="2"/>
        <v>4672.4799999999987</v>
      </c>
      <c r="F69" s="18"/>
      <c r="G69" s="75">
        <f t="shared" si="3"/>
        <v>41</v>
      </c>
      <c r="H69" s="77"/>
      <c r="I69" s="76">
        <f t="shared" si="7"/>
        <v>47.76</v>
      </c>
      <c r="J69" s="76">
        <f t="shared" si="8"/>
        <v>152.24</v>
      </c>
      <c r="K69" s="76">
        <f t="shared" si="4"/>
        <v>3219.1199999999981</v>
      </c>
    </row>
    <row r="70" spans="1:11" x14ac:dyDescent="0.2">
      <c r="A70" s="75">
        <f t="shared" si="0"/>
        <v>42</v>
      </c>
      <c r="B70" s="76">
        <f t="shared" si="5"/>
        <v>0</v>
      </c>
      <c r="C70" s="76">
        <f t="shared" si="6"/>
        <v>62.3</v>
      </c>
      <c r="D70" s="76">
        <f t="shared" si="1"/>
        <v>137.69999999999999</v>
      </c>
      <c r="E70" s="76">
        <f t="shared" si="2"/>
        <v>4534.7799999999988</v>
      </c>
      <c r="F70" s="18"/>
      <c r="G70" s="75">
        <f t="shared" si="3"/>
        <v>42</v>
      </c>
      <c r="H70" s="77"/>
      <c r="I70" s="76">
        <f t="shared" si="7"/>
        <v>45.6</v>
      </c>
      <c r="J70" s="76">
        <f t="shared" si="8"/>
        <v>154.4</v>
      </c>
      <c r="K70" s="76">
        <f t="shared" si="4"/>
        <v>3064.719999999998</v>
      </c>
    </row>
    <row r="71" spans="1:11" x14ac:dyDescent="0.2">
      <c r="A71" s="75">
        <f t="shared" si="0"/>
        <v>43</v>
      </c>
      <c r="B71" s="76">
        <f t="shared" si="5"/>
        <v>0</v>
      </c>
      <c r="C71" s="76">
        <f t="shared" si="6"/>
        <v>60.46</v>
      </c>
      <c r="D71" s="76">
        <f t="shared" si="1"/>
        <v>139.54</v>
      </c>
      <c r="E71" s="76">
        <f t="shared" si="2"/>
        <v>4395.2399999999989</v>
      </c>
      <c r="F71" s="18"/>
      <c r="G71" s="75">
        <f t="shared" si="3"/>
        <v>43</v>
      </c>
      <c r="H71" s="77"/>
      <c r="I71" s="76">
        <f t="shared" si="7"/>
        <v>43.42</v>
      </c>
      <c r="J71" s="76">
        <f t="shared" si="8"/>
        <v>156.57999999999998</v>
      </c>
      <c r="K71" s="76">
        <f t="shared" si="4"/>
        <v>2908.1399999999981</v>
      </c>
    </row>
    <row r="72" spans="1:11" x14ac:dyDescent="0.2">
      <c r="A72" s="75">
        <f t="shared" si="0"/>
        <v>44</v>
      </c>
      <c r="B72" s="76">
        <f t="shared" si="5"/>
        <v>0</v>
      </c>
      <c r="C72" s="76">
        <f t="shared" si="6"/>
        <v>58.6</v>
      </c>
      <c r="D72" s="76">
        <f t="shared" si="1"/>
        <v>141.4</v>
      </c>
      <c r="E72" s="76">
        <f t="shared" si="2"/>
        <v>4253.8399999999992</v>
      </c>
      <c r="F72" s="18"/>
      <c r="G72" s="75">
        <f t="shared" si="3"/>
        <v>44</v>
      </c>
      <c r="H72" s="77"/>
      <c r="I72" s="76">
        <f t="shared" si="7"/>
        <v>41.2</v>
      </c>
      <c r="J72" s="76">
        <f t="shared" si="8"/>
        <v>158.80000000000001</v>
      </c>
      <c r="K72" s="76">
        <f t="shared" si="4"/>
        <v>2749.3399999999979</v>
      </c>
    </row>
    <row r="73" spans="1:11" x14ac:dyDescent="0.2">
      <c r="A73" s="75">
        <f t="shared" si="0"/>
        <v>45</v>
      </c>
      <c r="B73" s="76">
        <f t="shared" si="5"/>
        <v>0</v>
      </c>
      <c r="C73" s="76">
        <f t="shared" si="6"/>
        <v>56.72</v>
      </c>
      <c r="D73" s="76">
        <f t="shared" si="1"/>
        <v>143.28</v>
      </c>
      <c r="E73" s="76">
        <f t="shared" si="2"/>
        <v>4110.5599999999995</v>
      </c>
      <c r="F73" s="18"/>
      <c r="G73" s="75">
        <f t="shared" si="3"/>
        <v>45</v>
      </c>
      <c r="H73" s="77"/>
      <c r="I73" s="76">
        <f t="shared" si="7"/>
        <v>38.950000000000003</v>
      </c>
      <c r="J73" s="76">
        <f t="shared" si="8"/>
        <v>161.05000000000001</v>
      </c>
      <c r="K73" s="76">
        <f t="shared" si="4"/>
        <v>2588.2899999999977</v>
      </c>
    </row>
    <row r="74" spans="1:11" x14ac:dyDescent="0.2">
      <c r="A74" s="75">
        <f t="shared" si="0"/>
        <v>46</v>
      </c>
      <c r="B74" s="76">
        <f t="shared" si="5"/>
        <v>0</v>
      </c>
      <c r="C74" s="76">
        <f t="shared" si="6"/>
        <v>54.81</v>
      </c>
      <c r="D74" s="76">
        <f t="shared" si="1"/>
        <v>145.19</v>
      </c>
      <c r="E74" s="76">
        <f t="shared" si="2"/>
        <v>3965.3699999999994</v>
      </c>
      <c r="F74" s="18"/>
      <c r="G74" s="75">
        <f t="shared" si="3"/>
        <v>46</v>
      </c>
      <c r="H74" s="77"/>
      <c r="I74" s="76">
        <f t="shared" si="7"/>
        <v>36.67</v>
      </c>
      <c r="J74" s="76">
        <f t="shared" si="8"/>
        <v>163.32999999999998</v>
      </c>
      <c r="K74" s="76">
        <f t="shared" si="4"/>
        <v>2424.9599999999978</v>
      </c>
    </row>
    <row r="75" spans="1:11" x14ac:dyDescent="0.2">
      <c r="A75" s="75">
        <f t="shared" si="0"/>
        <v>47</v>
      </c>
      <c r="B75" s="76">
        <f t="shared" si="5"/>
        <v>0</v>
      </c>
      <c r="C75" s="76">
        <f t="shared" si="6"/>
        <v>52.87</v>
      </c>
      <c r="D75" s="76">
        <f t="shared" si="1"/>
        <v>147.13</v>
      </c>
      <c r="E75" s="76">
        <f t="shared" si="2"/>
        <v>3818.2399999999993</v>
      </c>
      <c r="F75" s="18"/>
      <c r="G75" s="75">
        <f t="shared" si="3"/>
        <v>47</v>
      </c>
      <c r="H75" s="77"/>
      <c r="I75" s="76">
        <f t="shared" si="7"/>
        <v>34.35</v>
      </c>
      <c r="J75" s="76">
        <f t="shared" si="8"/>
        <v>165.65</v>
      </c>
      <c r="K75" s="76">
        <f t="shared" si="4"/>
        <v>2259.3099999999977</v>
      </c>
    </row>
    <row r="76" spans="1:11" x14ac:dyDescent="0.2">
      <c r="A76" s="75">
        <f t="shared" si="0"/>
        <v>48</v>
      </c>
      <c r="B76" s="76">
        <f t="shared" si="5"/>
        <v>0</v>
      </c>
      <c r="C76" s="76">
        <f t="shared" si="6"/>
        <v>50.91</v>
      </c>
      <c r="D76" s="76">
        <f t="shared" si="1"/>
        <v>149.09</v>
      </c>
      <c r="E76" s="76">
        <f t="shared" si="2"/>
        <v>3669.1499999999992</v>
      </c>
      <c r="F76" s="18"/>
      <c r="G76" s="75">
        <f t="shared" si="3"/>
        <v>48</v>
      </c>
      <c r="H76" s="77"/>
      <c r="I76" s="76">
        <f t="shared" si="7"/>
        <v>32.01</v>
      </c>
      <c r="J76" s="76">
        <f t="shared" si="8"/>
        <v>167.99</v>
      </c>
      <c r="K76" s="76">
        <f t="shared" si="4"/>
        <v>2091.3199999999979</v>
      </c>
    </row>
    <row r="77" spans="1:11" x14ac:dyDescent="0.2">
      <c r="A77" s="75">
        <f t="shared" si="0"/>
        <v>49</v>
      </c>
      <c r="B77" s="76">
        <f t="shared" si="5"/>
        <v>0</v>
      </c>
      <c r="C77" s="76">
        <f t="shared" si="6"/>
        <v>48.92</v>
      </c>
      <c r="D77" s="76">
        <f t="shared" si="1"/>
        <v>151.07999999999998</v>
      </c>
      <c r="E77" s="76">
        <f t="shared" si="2"/>
        <v>3518.0699999999993</v>
      </c>
      <c r="F77" s="18"/>
      <c r="G77" s="75">
        <f t="shared" si="3"/>
        <v>49</v>
      </c>
      <c r="H77" s="77"/>
      <c r="I77" s="76">
        <f t="shared" si="7"/>
        <v>29.63</v>
      </c>
      <c r="J77" s="76">
        <f t="shared" si="8"/>
        <v>170.37</v>
      </c>
      <c r="K77" s="76">
        <f t="shared" si="4"/>
        <v>1920.949999999998</v>
      </c>
    </row>
    <row r="78" spans="1:11" x14ac:dyDescent="0.2">
      <c r="A78" s="75">
        <f t="shared" si="0"/>
        <v>50</v>
      </c>
      <c r="B78" s="76">
        <f t="shared" si="5"/>
        <v>0</v>
      </c>
      <c r="C78" s="76">
        <f t="shared" si="6"/>
        <v>46.91</v>
      </c>
      <c r="D78" s="76">
        <f t="shared" si="1"/>
        <v>153.09</v>
      </c>
      <c r="E78" s="76">
        <f t="shared" si="2"/>
        <v>3364.9799999999991</v>
      </c>
      <c r="F78" s="18"/>
      <c r="G78" s="75">
        <f t="shared" si="3"/>
        <v>50</v>
      </c>
      <c r="H78" s="77"/>
      <c r="I78" s="76">
        <f t="shared" si="7"/>
        <v>27.21</v>
      </c>
      <c r="J78" s="76">
        <f t="shared" si="8"/>
        <v>172.79</v>
      </c>
      <c r="K78" s="76">
        <f t="shared" si="4"/>
        <v>1748.159999999998</v>
      </c>
    </row>
    <row r="79" spans="1:11" x14ac:dyDescent="0.2">
      <c r="A79" s="75">
        <f t="shared" si="0"/>
        <v>51</v>
      </c>
      <c r="B79" s="76">
        <f t="shared" si="5"/>
        <v>0</v>
      </c>
      <c r="C79" s="76">
        <f t="shared" si="6"/>
        <v>44.87</v>
      </c>
      <c r="D79" s="76">
        <f t="shared" si="1"/>
        <v>155.13</v>
      </c>
      <c r="E79" s="76">
        <f t="shared" si="2"/>
        <v>3209.849999999999</v>
      </c>
      <c r="F79" s="18"/>
      <c r="G79" s="75">
        <f t="shared" si="3"/>
        <v>51</v>
      </c>
      <c r="H79" s="77"/>
      <c r="I79" s="76">
        <f t="shared" si="7"/>
        <v>24.77</v>
      </c>
      <c r="J79" s="76">
        <f t="shared" si="8"/>
        <v>175.23</v>
      </c>
      <c r="K79" s="76">
        <f t="shared" si="4"/>
        <v>1572.929999999998</v>
      </c>
    </row>
    <row r="80" spans="1:11" x14ac:dyDescent="0.2">
      <c r="A80" s="75">
        <f t="shared" si="0"/>
        <v>52</v>
      </c>
      <c r="B80" s="76">
        <f t="shared" si="5"/>
        <v>0</v>
      </c>
      <c r="C80" s="76">
        <f t="shared" si="6"/>
        <v>42.8</v>
      </c>
      <c r="D80" s="76">
        <f t="shared" si="1"/>
        <v>157.19999999999999</v>
      </c>
      <c r="E80" s="76">
        <f t="shared" si="2"/>
        <v>3052.6499999999992</v>
      </c>
      <c r="F80" s="18"/>
      <c r="G80" s="75">
        <f t="shared" si="3"/>
        <v>52</v>
      </c>
      <c r="H80" s="77"/>
      <c r="I80" s="76">
        <f t="shared" si="7"/>
        <v>22.28</v>
      </c>
      <c r="J80" s="76">
        <f t="shared" si="8"/>
        <v>177.72</v>
      </c>
      <c r="K80" s="76">
        <f t="shared" si="4"/>
        <v>1395.209999999998</v>
      </c>
    </row>
    <row r="81" spans="1:11" x14ac:dyDescent="0.2">
      <c r="A81" s="75">
        <f t="shared" si="0"/>
        <v>53</v>
      </c>
      <c r="B81" s="76">
        <f t="shared" si="5"/>
        <v>0</v>
      </c>
      <c r="C81" s="76">
        <f t="shared" si="6"/>
        <v>40.700000000000003</v>
      </c>
      <c r="D81" s="76">
        <f t="shared" si="1"/>
        <v>159.30000000000001</v>
      </c>
      <c r="E81" s="76">
        <f t="shared" si="2"/>
        <v>2893.349999999999</v>
      </c>
      <c r="F81" s="18"/>
      <c r="G81" s="75">
        <f t="shared" si="3"/>
        <v>53</v>
      </c>
      <c r="H81" s="77"/>
      <c r="I81" s="76">
        <f t="shared" si="7"/>
        <v>19.77</v>
      </c>
      <c r="J81" s="76">
        <f t="shared" si="8"/>
        <v>180.23</v>
      </c>
      <c r="K81" s="76">
        <f t="shared" si="4"/>
        <v>1214.979999999998</v>
      </c>
    </row>
    <row r="82" spans="1:11" x14ac:dyDescent="0.2">
      <c r="A82" s="75">
        <f t="shared" si="0"/>
        <v>54</v>
      </c>
      <c r="B82" s="76">
        <f t="shared" si="5"/>
        <v>0</v>
      </c>
      <c r="C82" s="76">
        <f t="shared" si="6"/>
        <v>38.58</v>
      </c>
      <c r="D82" s="76">
        <f t="shared" si="1"/>
        <v>161.42000000000002</v>
      </c>
      <c r="E82" s="76">
        <f t="shared" si="2"/>
        <v>2731.9299999999989</v>
      </c>
      <c r="F82" s="18"/>
      <c r="G82" s="75">
        <f t="shared" si="3"/>
        <v>54</v>
      </c>
      <c r="H82" s="77"/>
      <c r="I82" s="76">
        <f t="shared" si="7"/>
        <v>17.21</v>
      </c>
      <c r="J82" s="76">
        <f t="shared" si="8"/>
        <v>182.79</v>
      </c>
      <c r="K82" s="76">
        <f t="shared" si="4"/>
        <v>1032.189999999998</v>
      </c>
    </row>
    <row r="83" spans="1:11" x14ac:dyDescent="0.2">
      <c r="A83" s="75">
        <f t="shared" si="0"/>
        <v>55</v>
      </c>
      <c r="B83" s="76">
        <f t="shared" si="5"/>
        <v>0</v>
      </c>
      <c r="C83" s="76">
        <f t="shared" si="6"/>
        <v>36.43</v>
      </c>
      <c r="D83" s="76">
        <f t="shared" si="1"/>
        <v>163.57</v>
      </c>
      <c r="E83" s="76">
        <f t="shared" si="2"/>
        <v>2568.3599999999988</v>
      </c>
      <c r="F83" s="18"/>
      <c r="G83" s="75">
        <f t="shared" si="3"/>
        <v>55</v>
      </c>
      <c r="H83" s="77"/>
      <c r="I83" s="76">
        <f t="shared" si="7"/>
        <v>14.62</v>
      </c>
      <c r="J83" s="76">
        <f t="shared" si="8"/>
        <v>185.38</v>
      </c>
      <c r="K83" s="76">
        <f t="shared" si="4"/>
        <v>846.80999999999801</v>
      </c>
    </row>
    <row r="84" spans="1:11" x14ac:dyDescent="0.2">
      <c r="A84" s="75">
        <f t="shared" si="0"/>
        <v>56</v>
      </c>
      <c r="B84" s="76">
        <f t="shared" si="5"/>
        <v>0</v>
      </c>
      <c r="C84" s="76">
        <f t="shared" si="6"/>
        <v>34.24</v>
      </c>
      <c r="D84" s="76">
        <f t="shared" si="1"/>
        <v>165.76</v>
      </c>
      <c r="E84" s="76">
        <f t="shared" si="2"/>
        <v>2402.5999999999985</v>
      </c>
      <c r="F84" s="18"/>
      <c r="G84" s="75">
        <f t="shared" si="3"/>
        <v>56</v>
      </c>
      <c r="H84" s="77"/>
      <c r="I84" s="76">
        <f t="shared" si="7"/>
        <v>12</v>
      </c>
      <c r="J84" s="76">
        <f t="shared" si="8"/>
        <v>188</v>
      </c>
      <c r="K84" s="76">
        <f t="shared" si="4"/>
        <v>658.80999999999801</v>
      </c>
    </row>
    <row r="85" spans="1:11" x14ac:dyDescent="0.2">
      <c r="A85" s="75">
        <f t="shared" si="0"/>
        <v>57</v>
      </c>
      <c r="B85" s="76">
        <f t="shared" si="5"/>
        <v>0</v>
      </c>
      <c r="C85" s="76">
        <f t="shared" si="6"/>
        <v>32.03</v>
      </c>
      <c r="D85" s="76">
        <f t="shared" si="1"/>
        <v>167.97</v>
      </c>
      <c r="E85" s="76">
        <f t="shared" si="2"/>
        <v>2234.6299999999987</v>
      </c>
      <c r="F85" s="18"/>
      <c r="G85" s="75">
        <f t="shared" si="3"/>
        <v>57</v>
      </c>
      <c r="H85" s="77"/>
      <c r="I85" s="76">
        <f t="shared" si="7"/>
        <v>9.33</v>
      </c>
      <c r="J85" s="76">
        <f t="shared" si="8"/>
        <v>190.67</v>
      </c>
      <c r="K85" s="76">
        <f t="shared" si="4"/>
        <v>468.13999999999805</v>
      </c>
    </row>
    <row r="86" spans="1:11" x14ac:dyDescent="0.2">
      <c r="A86" s="75">
        <f t="shared" si="0"/>
        <v>58</v>
      </c>
      <c r="B86" s="76">
        <f t="shared" si="5"/>
        <v>0</v>
      </c>
      <c r="C86" s="76">
        <f t="shared" si="6"/>
        <v>29.8</v>
      </c>
      <c r="D86" s="76">
        <f t="shared" si="1"/>
        <v>170.2</v>
      </c>
      <c r="E86" s="76">
        <f t="shared" si="2"/>
        <v>2064.4299999999989</v>
      </c>
      <c r="F86" s="18"/>
      <c r="G86" s="75">
        <f t="shared" si="3"/>
        <v>58</v>
      </c>
      <c r="H86" s="77"/>
      <c r="I86" s="76">
        <f t="shared" si="7"/>
        <v>6.63</v>
      </c>
      <c r="J86" s="76">
        <f t="shared" si="8"/>
        <v>193.37</v>
      </c>
      <c r="K86" s="76">
        <f t="shared" si="4"/>
        <v>274.76999999999805</v>
      </c>
    </row>
    <row r="87" spans="1:11" x14ac:dyDescent="0.2">
      <c r="A87" s="75">
        <f t="shared" si="0"/>
        <v>59</v>
      </c>
      <c r="B87" s="76">
        <f t="shared" si="5"/>
        <v>0</v>
      </c>
      <c r="C87" s="76">
        <f t="shared" si="6"/>
        <v>27.53</v>
      </c>
      <c r="D87" s="76">
        <f t="shared" si="1"/>
        <v>172.47</v>
      </c>
      <c r="E87" s="76">
        <f t="shared" si="2"/>
        <v>1891.9599999999989</v>
      </c>
      <c r="F87" s="18"/>
      <c r="G87" s="75">
        <f t="shared" si="3"/>
        <v>59</v>
      </c>
      <c r="H87" s="77"/>
      <c r="I87" s="76">
        <f t="shared" si="7"/>
        <v>3.89</v>
      </c>
      <c r="J87" s="76">
        <f t="shared" si="8"/>
        <v>196.11</v>
      </c>
      <c r="K87" s="76">
        <f t="shared" si="4"/>
        <v>78.659999999998035</v>
      </c>
    </row>
    <row r="88" spans="1:11" x14ac:dyDescent="0.2">
      <c r="A88" s="75">
        <f t="shared" si="0"/>
        <v>60</v>
      </c>
      <c r="B88" s="76">
        <f t="shared" si="5"/>
        <v>0</v>
      </c>
      <c r="C88" s="76">
        <f t="shared" si="6"/>
        <v>25.23</v>
      </c>
      <c r="D88" s="76">
        <f t="shared" si="1"/>
        <v>174.77</v>
      </c>
      <c r="E88" s="76">
        <f t="shared" si="2"/>
        <v>1717.1899999999989</v>
      </c>
      <c r="F88" s="18"/>
      <c r="G88" s="75">
        <f t="shared" si="3"/>
        <v>60</v>
      </c>
      <c r="H88" s="77"/>
      <c r="I88" s="76">
        <f t="shared" si="7"/>
        <v>1.1100000000000001</v>
      </c>
      <c r="J88" s="76">
        <f t="shared" si="8"/>
        <v>78.659999999998035</v>
      </c>
      <c r="K88" s="76">
        <f t="shared" si="4"/>
        <v>0</v>
      </c>
    </row>
    <row r="89" spans="1:11" x14ac:dyDescent="0.2">
      <c r="A89" s="75">
        <f t="shared" si="0"/>
        <v>61</v>
      </c>
      <c r="B89" s="76">
        <f t="shared" si="5"/>
        <v>0</v>
      </c>
      <c r="C89" s="76">
        <f t="shared" si="6"/>
        <v>22.9</v>
      </c>
      <c r="D89" s="76">
        <f t="shared" si="1"/>
        <v>177.1</v>
      </c>
      <c r="E89" s="76">
        <f t="shared" si="2"/>
        <v>1540.089999999999</v>
      </c>
      <c r="F89" s="18"/>
      <c r="G89" s="75" t="str">
        <f t="shared" si="3"/>
        <v/>
      </c>
      <c r="H89" s="77"/>
      <c r="I89" s="76" t="str">
        <f t="shared" si="7"/>
        <v/>
      </c>
      <c r="J89" s="76" t="str">
        <f t="shared" si="8"/>
        <v/>
      </c>
      <c r="K89" s="76" t="str">
        <f t="shared" si="4"/>
        <v/>
      </c>
    </row>
    <row r="90" spans="1:11" x14ac:dyDescent="0.2">
      <c r="A90" s="75">
        <f t="shared" si="0"/>
        <v>62</v>
      </c>
      <c r="B90" s="76">
        <f t="shared" si="5"/>
        <v>0</v>
      </c>
      <c r="C90" s="76">
        <f t="shared" si="6"/>
        <v>20.53</v>
      </c>
      <c r="D90" s="76">
        <f t="shared" si="1"/>
        <v>179.47</v>
      </c>
      <c r="E90" s="76">
        <f t="shared" si="2"/>
        <v>1360.619999999999</v>
      </c>
      <c r="F90" s="18"/>
      <c r="G90" s="75" t="str">
        <f t="shared" si="3"/>
        <v/>
      </c>
      <c r="H90" s="77"/>
      <c r="I90" s="76" t="str">
        <f t="shared" si="7"/>
        <v/>
      </c>
      <c r="J90" s="76" t="str">
        <f t="shared" si="8"/>
        <v/>
      </c>
      <c r="K90" s="76" t="str">
        <f t="shared" si="4"/>
        <v/>
      </c>
    </row>
    <row r="91" spans="1:11" x14ac:dyDescent="0.2">
      <c r="A91" s="75">
        <f t="shared" si="0"/>
        <v>63</v>
      </c>
      <c r="B91" s="76">
        <f t="shared" si="5"/>
        <v>0</v>
      </c>
      <c r="C91" s="76">
        <f t="shared" si="6"/>
        <v>18.14</v>
      </c>
      <c r="D91" s="76">
        <f t="shared" si="1"/>
        <v>181.86</v>
      </c>
      <c r="E91" s="76">
        <f t="shared" si="2"/>
        <v>1178.7599999999989</v>
      </c>
      <c r="F91" s="18"/>
      <c r="G91" s="75" t="str">
        <f t="shared" si="3"/>
        <v/>
      </c>
      <c r="H91" s="77"/>
      <c r="I91" s="76" t="str">
        <f t="shared" si="7"/>
        <v/>
      </c>
      <c r="J91" s="76" t="str">
        <f t="shared" si="8"/>
        <v/>
      </c>
      <c r="K91" s="76" t="str">
        <f t="shared" si="4"/>
        <v/>
      </c>
    </row>
    <row r="92" spans="1:11" x14ac:dyDescent="0.2">
      <c r="A92" s="75">
        <f t="shared" si="0"/>
        <v>64</v>
      </c>
      <c r="B92" s="76">
        <f t="shared" si="5"/>
        <v>0</v>
      </c>
      <c r="C92" s="76">
        <f t="shared" si="6"/>
        <v>15.72</v>
      </c>
      <c r="D92" s="76">
        <f t="shared" si="1"/>
        <v>184.28</v>
      </c>
      <c r="E92" s="76">
        <f t="shared" si="2"/>
        <v>994.47999999999888</v>
      </c>
      <c r="F92" s="18"/>
      <c r="G92" s="75" t="str">
        <f t="shared" si="3"/>
        <v/>
      </c>
      <c r="H92" s="77"/>
      <c r="I92" s="76" t="str">
        <f t="shared" si="7"/>
        <v/>
      </c>
      <c r="J92" s="76" t="str">
        <f t="shared" si="8"/>
        <v/>
      </c>
      <c r="K92" s="76" t="str">
        <f t="shared" si="4"/>
        <v/>
      </c>
    </row>
    <row r="93" spans="1:11" x14ac:dyDescent="0.2">
      <c r="A93" s="75">
        <f t="shared" ref="A93:A156" si="9">IF(A92="","",IF(E92&gt;0,A92+1,""))</f>
        <v>65</v>
      </c>
      <c r="B93" s="76">
        <f t="shared" si="5"/>
        <v>0</v>
      </c>
      <c r="C93" s="76">
        <f t="shared" si="6"/>
        <v>13.26</v>
      </c>
      <c r="D93" s="76">
        <f t="shared" ref="D93:D156" si="10">IF(A93="","",MIN($D$5,E92+C93)+B93-C93)</f>
        <v>186.74</v>
      </c>
      <c r="E93" s="76">
        <f t="shared" ref="E93:E156" si="11">IF(A93="","",E92-D93)</f>
        <v>807.73999999999887</v>
      </c>
      <c r="F93" s="18"/>
      <c r="G93" s="75" t="str">
        <f t="shared" ref="G93:G156" si="12">IF(G92="","",IF(K92&gt;0,G92+1,""))</f>
        <v/>
      </c>
      <c r="H93" s="77"/>
      <c r="I93" s="76" t="str">
        <f t="shared" si="7"/>
        <v/>
      </c>
      <c r="J93" s="76" t="str">
        <f t="shared" si="8"/>
        <v/>
      </c>
      <c r="K93" s="76" t="str">
        <f t="shared" ref="K93:K156" si="13">IF(G93="","",K92-J93)</f>
        <v/>
      </c>
    </row>
    <row r="94" spans="1:11" x14ac:dyDescent="0.2">
      <c r="A94" s="75">
        <f t="shared" si="9"/>
        <v>66</v>
      </c>
      <c r="B94" s="76">
        <f t="shared" ref="B94:B157" si="14">H94</f>
        <v>0</v>
      </c>
      <c r="C94" s="76">
        <f t="shared" ref="C94:C157" si="15">IF(A94="","",ROUND(IF(A94&lt;=$D$17,$D$18/12*E93,$D$16/12*E93),2))</f>
        <v>10.77</v>
      </c>
      <c r="D94" s="76">
        <f t="shared" si="10"/>
        <v>189.23</v>
      </c>
      <c r="E94" s="76">
        <f t="shared" si="11"/>
        <v>618.50999999999885</v>
      </c>
      <c r="F94" s="18"/>
      <c r="G94" s="75" t="str">
        <f t="shared" si="12"/>
        <v/>
      </c>
      <c r="H94" s="77"/>
      <c r="I94" s="76" t="str">
        <f t="shared" ref="I94:I157" si="16">IF(G94="","",ROUND(IF(G94&lt;=$J$17,$J$18/12*K93,$J$16/12*K93),2))</f>
        <v/>
      </c>
      <c r="J94" s="76" t="str">
        <f t="shared" ref="J94:J157" si="17">IF(G94="","",MIN($D$5,K93+I94)+H94-I94)</f>
        <v/>
      </c>
      <c r="K94" s="76" t="str">
        <f t="shared" si="13"/>
        <v/>
      </c>
    </row>
    <row r="95" spans="1:11" x14ac:dyDescent="0.2">
      <c r="A95" s="75">
        <f t="shared" si="9"/>
        <v>67</v>
      </c>
      <c r="B95" s="76">
        <f t="shared" si="14"/>
        <v>0</v>
      </c>
      <c r="C95" s="76">
        <f t="shared" si="15"/>
        <v>8.25</v>
      </c>
      <c r="D95" s="76">
        <f t="shared" si="10"/>
        <v>191.75</v>
      </c>
      <c r="E95" s="76">
        <f t="shared" si="11"/>
        <v>426.75999999999885</v>
      </c>
      <c r="F95" s="18"/>
      <c r="G95" s="75" t="str">
        <f t="shared" si="12"/>
        <v/>
      </c>
      <c r="H95" s="77"/>
      <c r="I95" s="76" t="str">
        <f t="shared" si="16"/>
        <v/>
      </c>
      <c r="J95" s="76" t="str">
        <f t="shared" si="17"/>
        <v/>
      </c>
      <c r="K95" s="76" t="str">
        <f t="shared" si="13"/>
        <v/>
      </c>
    </row>
    <row r="96" spans="1:11" x14ac:dyDescent="0.2">
      <c r="A96" s="75">
        <f t="shared" si="9"/>
        <v>68</v>
      </c>
      <c r="B96" s="76">
        <f t="shared" si="14"/>
        <v>0</v>
      </c>
      <c r="C96" s="76">
        <f t="shared" si="15"/>
        <v>5.69</v>
      </c>
      <c r="D96" s="76">
        <f t="shared" si="10"/>
        <v>194.31</v>
      </c>
      <c r="E96" s="76">
        <f t="shared" si="11"/>
        <v>232.44999999999885</v>
      </c>
      <c r="F96" s="18"/>
      <c r="G96" s="75" t="str">
        <f t="shared" si="12"/>
        <v/>
      </c>
      <c r="H96" s="77"/>
      <c r="I96" s="76" t="str">
        <f t="shared" si="16"/>
        <v/>
      </c>
      <c r="J96" s="76" t="str">
        <f t="shared" si="17"/>
        <v/>
      </c>
      <c r="K96" s="76" t="str">
        <f t="shared" si="13"/>
        <v/>
      </c>
    </row>
    <row r="97" spans="1:11" x14ac:dyDescent="0.2">
      <c r="A97" s="75">
        <f t="shared" si="9"/>
        <v>69</v>
      </c>
      <c r="B97" s="76">
        <f t="shared" si="14"/>
        <v>0</v>
      </c>
      <c r="C97" s="76">
        <f t="shared" si="15"/>
        <v>3.1</v>
      </c>
      <c r="D97" s="76">
        <f t="shared" si="10"/>
        <v>196.9</v>
      </c>
      <c r="E97" s="76">
        <f t="shared" si="11"/>
        <v>35.549999999998846</v>
      </c>
      <c r="F97" s="18"/>
      <c r="G97" s="75" t="str">
        <f t="shared" si="12"/>
        <v/>
      </c>
      <c r="H97" s="77"/>
      <c r="I97" s="76" t="str">
        <f t="shared" si="16"/>
        <v/>
      </c>
      <c r="J97" s="76" t="str">
        <f t="shared" si="17"/>
        <v/>
      </c>
      <c r="K97" s="76" t="str">
        <f t="shared" si="13"/>
        <v/>
      </c>
    </row>
    <row r="98" spans="1:11" x14ac:dyDescent="0.2">
      <c r="A98" s="75">
        <f t="shared" si="9"/>
        <v>70</v>
      </c>
      <c r="B98" s="76">
        <f t="shared" si="14"/>
        <v>0</v>
      </c>
      <c r="C98" s="76">
        <f t="shared" si="15"/>
        <v>0.47</v>
      </c>
      <c r="D98" s="76">
        <f t="shared" si="10"/>
        <v>35.549999999998846</v>
      </c>
      <c r="E98" s="76">
        <f t="shared" si="11"/>
        <v>0</v>
      </c>
      <c r="F98" s="18"/>
      <c r="G98" s="75" t="str">
        <f t="shared" si="12"/>
        <v/>
      </c>
      <c r="H98" s="77"/>
      <c r="I98" s="76" t="str">
        <f t="shared" si="16"/>
        <v/>
      </c>
      <c r="J98" s="76" t="str">
        <f t="shared" si="17"/>
        <v/>
      </c>
      <c r="K98" s="76" t="str">
        <f t="shared" si="13"/>
        <v/>
      </c>
    </row>
    <row r="99" spans="1:11" x14ac:dyDescent="0.2">
      <c r="A99" s="75" t="str">
        <f t="shared" si="9"/>
        <v/>
      </c>
      <c r="B99" s="76">
        <f t="shared" si="14"/>
        <v>0</v>
      </c>
      <c r="C99" s="76" t="str">
        <f t="shared" si="15"/>
        <v/>
      </c>
      <c r="D99" s="76" t="str">
        <f t="shared" si="10"/>
        <v/>
      </c>
      <c r="E99" s="76" t="str">
        <f t="shared" si="11"/>
        <v/>
      </c>
      <c r="F99" s="18"/>
      <c r="G99" s="75" t="str">
        <f t="shared" si="12"/>
        <v/>
      </c>
      <c r="H99" s="77"/>
      <c r="I99" s="76" t="str">
        <f t="shared" si="16"/>
        <v/>
      </c>
      <c r="J99" s="76" t="str">
        <f t="shared" si="17"/>
        <v/>
      </c>
      <c r="K99" s="76" t="str">
        <f t="shared" si="13"/>
        <v/>
      </c>
    </row>
    <row r="100" spans="1:11" x14ac:dyDescent="0.2">
      <c r="A100" s="75" t="str">
        <f t="shared" si="9"/>
        <v/>
      </c>
      <c r="B100" s="76">
        <f t="shared" si="14"/>
        <v>0</v>
      </c>
      <c r="C100" s="76" t="str">
        <f t="shared" si="15"/>
        <v/>
      </c>
      <c r="D100" s="76" t="str">
        <f t="shared" si="10"/>
        <v/>
      </c>
      <c r="E100" s="76" t="str">
        <f t="shared" si="11"/>
        <v/>
      </c>
      <c r="F100" s="18"/>
      <c r="G100" s="75" t="str">
        <f t="shared" si="12"/>
        <v/>
      </c>
      <c r="H100" s="77"/>
      <c r="I100" s="76" t="str">
        <f t="shared" si="16"/>
        <v/>
      </c>
      <c r="J100" s="76" t="str">
        <f t="shared" si="17"/>
        <v/>
      </c>
      <c r="K100" s="76" t="str">
        <f t="shared" si="13"/>
        <v/>
      </c>
    </row>
    <row r="101" spans="1:11" x14ac:dyDescent="0.2">
      <c r="A101" s="75" t="str">
        <f t="shared" si="9"/>
        <v/>
      </c>
      <c r="B101" s="76">
        <f t="shared" si="14"/>
        <v>0</v>
      </c>
      <c r="C101" s="76" t="str">
        <f t="shared" si="15"/>
        <v/>
      </c>
      <c r="D101" s="76" t="str">
        <f t="shared" si="10"/>
        <v/>
      </c>
      <c r="E101" s="76" t="str">
        <f t="shared" si="11"/>
        <v/>
      </c>
      <c r="F101" s="18"/>
      <c r="G101" s="75" t="str">
        <f t="shared" si="12"/>
        <v/>
      </c>
      <c r="H101" s="77"/>
      <c r="I101" s="76" t="str">
        <f t="shared" si="16"/>
        <v/>
      </c>
      <c r="J101" s="76" t="str">
        <f t="shared" si="17"/>
        <v/>
      </c>
      <c r="K101" s="76" t="str">
        <f t="shared" si="13"/>
        <v/>
      </c>
    </row>
    <row r="102" spans="1:11" x14ac:dyDescent="0.2">
      <c r="A102" s="75" t="str">
        <f t="shared" si="9"/>
        <v/>
      </c>
      <c r="B102" s="76">
        <f t="shared" si="14"/>
        <v>0</v>
      </c>
      <c r="C102" s="76" t="str">
        <f t="shared" si="15"/>
        <v/>
      </c>
      <c r="D102" s="76" t="str">
        <f t="shared" si="10"/>
        <v/>
      </c>
      <c r="E102" s="76" t="str">
        <f t="shared" si="11"/>
        <v/>
      </c>
      <c r="F102" s="18"/>
      <c r="G102" s="75" t="str">
        <f t="shared" si="12"/>
        <v/>
      </c>
      <c r="H102" s="77"/>
      <c r="I102" s="76" t="str">
        <f t="shared" si="16"/>
        <v/>
      </c>
      <c r="J102" s="76" t="str">
        <f t="shared" si="17"/>
        <v/>
      </c>
      <c r="K102" s="76" t="str">
        <f t="shared" si="13"/>
        <v/>
      </c>
    </row>
    <row r="103" spans="1:11" x14ac:dyDescent="0.2">
      <c r="A103" s="75" t="str">
        <f t="shared" si="9"/>
        <v/>
      </c>
      <c r="B103" s="76">
        <f t="shared" si="14"/>
        <v>0</v>
      </c>
      <c r="C103" s="76" t="str">
        <f t="shared" si="15"/>
        <v/>
      </c>
      <c r="D103" s="76" t="str">
        <f t="shared" si="10"/>
        <v/>
      </c>
      <c r="E103" s="76" t="str">
        <f t="shared" si="11"/>
        <v/>
      </c>
      <c r="F103" s="18"/>
      <c r="G103" s="75" t="str">
        <f t="shared" si="12"/>
        <v/>
      </c>
      <c r="H103" s="77"/>
      <c r="I103" s="76" t="str">
        <f t="shared" si="16"/>
        <v/>
      </c>
      <c r="J103" s="76" t="str">
        <f t="shared" si="17"/>
        <v/>
      </c>
      <c r="K103" s="76" t="str">
        <f t="shared" si="13"/>
        <v/>
      </c>
    </row>
    <row r="104" spans="1:11" x14ac:dyDescent="0.2">
      <c r="A104" s="75" t="str">
        <f t="shared" si="9"/>
        <v/>
      </c>
      <c r="B104" s="76">
        <f t="shared" si="14"/>
        <v>0</v>
      </c>
      <c r="C104" s="76" t="str">
        <f t="shared" si="15"/>
        <v/>
      </c>
      <c r="D104" s="76" t="str">
        <f t="shared" si="10"/>
        <v/>
      </c>
      <c r="E104" s="76" t="str">
        <f t="shared" si="11"/>
        <v/>
      </c>
      <c r="F104" s="18"/>
      <c r="G104" s="75" t="str">
        <f t="shared" si="12"/>
        <v/>
      </c>
      <c r="H104" s="77"/>
      <c r="I104" s="76" t="str">
        <f t="shared" si="16"/>
        <v/>
      </c>
      <c r="J104" s="76" t="str">
        <f t="shared" si="17"/>
        <v/>
      </c>
      <c r="K104" s="76" t="str">
        <f t="shared" si="13"/>
        <v/>
      </c>
    </row>
    <row r="105" spans="1:11" x14ac:dyDescent="0.2">
      <c r="A105" s="75" t="str">
        <f t="shared" si="9"/>
        <v/>
      </c>
      <c r="B105" s="76">
        <f t="shared" si="14"/>
        <v>0</v>
      </c>
      <c r="C105" s="76" t="str">
        <f t="shared" si="15"/>
        <v/>
      </c>
      <c r="D105" s="76" t="str">
        <f t="shared" si="10"/>
        <v/>
      </c>
      <c r="E105" s="76" t="str">
        <f t="shared" si="11"/>
        <v/>
      </c>
      <c r="F105" s="18"/>
      <c r="G105" s="75" t="str">
        <f t="shared" si="12"/>
        <v/>
      </c>
      <c r="H105" s="77"/>
      <c r="I105" s="76" t="str">
        <f t="shared" si="16"/>
        <v/>
      </c>
      <c r="J105" s="76" t="str">
        <f t="shared" si="17"/>
        <v/>
      </c>
      <c r="K105" s="76" t="str">
        <f t="shared" si="13"/>
        <v/>
      </c>
    </row>
    <row r="106" spans="1:11" x14ac:dyDescent="0.2">
      <c r="A106" s="75" t="str">
        <f t="shared" si="9"/>
        <v/>
      </c>
      <c r="B106" s="76">
        <f t="shared" si="14"/>
        <v>0</v>
      </c>
      <c r="C106" s="76" t="str">
        <f t="shared" si="15"/>
        <v/>
      </c>
      <c r="D106" s="76" t="str">
        <f t="shared" si="10"/>
        <v/>
      </c>
      <c r="E106" s="76" t="str">
        <f t="shared" si="11"/>
        <v/>
      </c>
      <c r="F106" s="18"/>
      <c r="G106" s="75" t="str">
        <f t="shared" si="12"/>
        <v/>
      </c>
      <c r="H106" s="77"/>
      <c r="I106" s="76" t="str">
        <f t="shared" si="16"/>
        <v/>
      </c>
      <c r="J106" s="76" t="str">
        <f t="shared" si="17"/>
        <v/>
      </c>
      <c r="K106" s="76" t="str">
        <f t="shared" si="13"/>
        <v/>
      </c>
    </row>
    <row r="107" spans="1:11" x14ac:dyDescent="0.2">
      <c r="A107" s="75" t="str">
        <f t="shared" si="9"/>
        <v/>
      </c>
      <c r="B107" s="76">
        <f t="shared" si="14"/>
        <v>0</v>
      </c>
      <c r="C107" s="76" t="str">
        <f t="shared" si="15"/>
        <v/>
      </c>
      <c r="D107" s="76" t="str">
        <f t="shared" si="10"/>
        <v/>
      </c>
      <c r="E107" s="76" t="str">
        <f t="shared" si="11"/>
        <v/>
      </c>
      <c r="F107" s="18"/>
      <c r="G107" s="75" t="str">
        <f t="shared" si="12"/>
        <v/>
      </c>
      <c r="H107" s="77"/>
      <c r="I107" s="76" t="str">
        <f t="shared" si="16"/>
        <v/>
      </c>
      <c r="J107" s="76" t="str">
        <f t="shared" si="17"/>
        <v/>
      </c>
      <c r="K107" s="76" t="str">
        <f t="shared" si="13"/>
        <v/>
      </c>
    </row>
    <row r="108" spans="1:11" x14ac:dyDescent="0.2">
      <c r="A108" s="75" t="str">
        <f t="shared" si="9"/>
        <v/>
      </c>
      <c r="B108" s="76">
        <f t="shared" si="14"/>
        <v>0</v>
      </c>
      <c r="C108" s="76" t="str">
        <f t="shared" si="15"/>
        <v/>
      </c>
      <c r="D108" s="76" t="str">
        <f t="shared" si="10"/>
        <v/>
      </c>
      <c r="E108" s="76" t="str">
        <f t="shared" si="11"/>
        <v/>
      </c>
      <c r="F108" s="18"/>
      <c r="G108" s="75" t="str">
        <f t="shared" si="12"/>
        <v/>
      </c>
      <c r="H108" s="77"/>
      <c r="I108" s="76" t="str">
        <f t="shared" si="16"/>
        <v/>
      </c>
      <c r="J108" s="76" t="str">
        <f t="shared" si="17"/>
        <v/>
      </c>
      <c r="K108" s="76" t="str">
        <f t="shared" si="13"/>
        <v/>
      </c>
    </row>
    <row r="109" spans="1:11" x14ac:dyDescent="0.2">
      <c r="A109" s="75" t="str">
        <f t="shared" si="9"/>
        <v/>
      </c>
      <c r="B109" s="76">
        <f t="shared" si="14"/>
        <v>0</v>
      </c>
      <c r="C109" s="76" t="str">
        <f t="shared" si="15"/>
        <v/>
      </c>
      <c r="D109" s="76" t="str">
        <f t="shared" si="10"/>
        <v/>
      </c>
      <c r="E109" s="76" t="str">
        <f t="shared" si="11"/>
        <v/>
      </c>
      <c r="F109" s="18"/>
      <c r="G109" s="75" t="str">
        <f t="shared" si="12"/>
        <v/>
      </c>
      <c r="H109" s="77"/>
      <c r="I109" s="76" t="str">
        <f t="shared" si="16"/>
        <v/>
      </c>
      <c r="J109" s="76" t="str">
        <f t="shared" si="17"/>
        <v/>
      </c>
      <c r="K109" s="76" t="str">
        <f t="shared" si="13"/>
        <v/>
      </c>
    </row>
    <row r="110" spans="1:11" x14ac:dyDescent="0.2">
      <c r="A110" s="75" t="str">
        <f t="shared" si="9"/>
        <v/>
      </c>
      <c r="B110" s="76">
        <f t="shared" si="14"/>
        <v>0</v>
      </c>
      <c r="C110" s="76" t="str">
        <f t="shared" si="15"/>
        <v/>
      </c>
      <c r="D110" s="76" t="str">
        <f t="shared" si="10"/>
        <v/>
      </c>
      <c r="E110" s="76" t="str">
        <f t="shared" si="11"/>
        <v/>
      </c>
      <c r="F110" s="18"/>
      <c r="G110" s="75" t="str">
        <f t="shared" si="12"/>
        <v/>
      </c>
      <c r="H110" s="77"/>
      <c r="I110" s="76" t="str">
        <f t="shared" si="16"/>
        <v/>
      </c>
      <c r="J110" s="76" t="str">
        <f t="shared" si="17"/>
        <v/>
      </c>
      <c r="K110" s="76" t="str">
        <f t="shared" si="13"/>
        <v/>
      </c>
    </row>
    <row r="111" spans="1:11" x14ac:dyDescent="0.2">
      <c r="A111" s="75" t="str">
        <f t="shared" si="9"/>
        <v/>
      </c>
      <c r="B111" s="76">
        <f t="shared" si="14"/>
        <v>0</v>
      </c>
      <c r="C111" s="76" t="str">
        <f t="shared" si="15"/>
        <v/>
      </c>
      <c r="D111" s="76" t="str">
        <f t="shared" si="10"/>
        <v/>
      </c>
      <c r="E111" s="76" t="str">
        <f t="shared" si="11"/>
        <v/>
      </c>
      <c r="F111" s="18"/>
      <c r="G111" s="75" t="str">
        <f t="shared" si="12"/>
        <v/>
      </c>
      <c r="H111" s="77"/>
      <c r="I111" s="76" t="str">
        <f t="shared" si="16"/>
        <v/>
      </c>
      <c r="J111" s="76" t="str">
        <f t="shared" si="17"/>
        <v/>
      </c>
      <c r="K111" s="76" t="str">
        <f t="shared" si="13"/>
        <v/>
      </c>
    </row>
    <row r="112" spans="1:11" x14ac:dyDescent="0.2">
      <c r="A112" s="75" t="str">
        <f t="shared" si="9"/>
        <v/>
      </c>
      <c r="B112" s="76">
        <f t="shared" si="14"/>
        <v>0</v>
      </c>
      <c r="C112" s="76" t="str">
        <f t="shared" si="15"/>
        <v/>
      </c>
      <c r="D112" s="76" t="str">
        <f t="shared" si="10"/>
        <v/>
      </c>
      <c r="E112" s="76" t="str">
        <f t="shared" si="11"/>
        <v/>
      </c>
      <c r="F112" s="18"/>
      <c r="G112" s="75" t="str">
        <f t="shared" si="12"/>
        <v/>
      </c>
      <c r="H112" s="77"/>
      <c r="I112" s="76" t="str">
        <f t="shared" si="16"/>
        <v/>
      </c>
      <c r="J112" s="76" t="str">
        <f t="shared" si="17"/>
        <v/>
      </c>
      <c r="K112" s="76" t="str">
        <f t="shared" si="13"/>
        <v/>
      </c>
    </row>
    <row r="113" spans="1:11" x14ac:dyDescent="0.2">
      <c r="A113" s="75" t="str">
        <f t="shared" si="9"/>
        <v/>
      </c>
      <c r="B113" s="76">
        <f t="shared" si="14"/>
        <v>0</v>
      </c>
      <c r="C113" s="76" t="str">
        <f t="shared" si="15"/>
        <v/>
      </c>
      <c r="D113" s="76" t="str">
        <f t="shared" si="10"/>
        <v/>
      </c>
      <c r="E113" s="76" t="str">
        <f t="shared" si="11"/>
        <v/>
      </c>
      <c r="F113" s="18"/>
      <c r="G113" s="75" t="str">
        <f t="shared" si="12"/>
        <v/>
      </c>
      <c r="H113" s="77"/>
      <c r="I113" s="76" t="str">
        <f t="shared" si="16"/>
        <v/>
      </c>
      <c r="J113" s="76" t="str">
        <f t="shared" si="17"/>
        <v/>
      </c>
      <c r="K113" s="76" t="str">
        <f t="shared" si="13"/>
        <v/>
      </c>
    </row>
    <row r="114" spans="1:11" x14ac:dyDescent="0.2">
      <c r="A114" s="75" t="str">
        <f t="shared" si="9"/>
        <v/>
      </c>
      <c r="B114" s="76">
        <f t="shared" si="14"/>
        <v>0</v>
      </c>
      <c r="C114" s="76" t="str">
        <f t="shared" si="15"/>
        <v/>
      </c>
      <c r="D114" s="76" t="str">
        <f t="shared" si="10"/>
        <v/>
      </c>
      <c r="E114" s="76" t="str">
        <f t="shared" si="11"/>
        <v/>
      </c>
      <c r="F114" s="18"/>
      <c r="G114" s="75" t="str">
        <f t="shared" si="12"/>
        <v/>
      </c>
      <c r="H114" s="77"/>
      <c r="I114" s="76" t="str">
        <f t="shared" si="16"/>
        <v/>
      </c>
      <c r="J114" s="76" t="str">
        <f t="shared" si="17"/>
        <v/>
      </c>
      <c r="K114" s="76" t="str">
        <f t="shared" si="13"/>
        <v/>
      </c>
    </row>
    <row r="115" spans="1:11" x14ac:dyDescent="0.2">
      <c r="A115" s="75" t="str">
        <f t="shared" si="9"/>
        <v/>
      </c>
      <c r="B115" s="76">
        <f t="shared" si="14"/>
        <v>0</v>
      </c>
      <c r="C115" s="76" t="str">
        <f t="shared" si="15"/>
        <v/>
      </c>
      <c r="D115" s="76" t="str">
        <f t="shared" si="10"/>
        <v/>
      </c>
      <c r="E115" s="76" t="str">
        <f t="shared" si="11"/>
        <v/>
      </c>
      <c r="F115" s="18"/>
      <c r="G115" s="75" t="str">
        <f t="shared" si="12"/>
        <v/>
      </c>
      <c r="H115" s="77"/>
      <c r="I115" s="76" t="str">
        <f t="shared" si="16"/>
        <v/>
      </c>
      <c r="J115" s="76" t="str">
        <f t="shared" si="17"/>
        <v/>
      </c>
      <c r="K115" s="76" t="str">
        <f t="shared" si="13"/>
        <v/>
      </c>
    </row>
    <row r="116" spans="1:11" x14ac:dyDescent="0.2">
      <c r="A116" s="75" t="str">
        <f t="shared" si="9"/>
        <v/>
      </c>
      <c r="B116" s="76">
        <f t="shared" si="14"/>
        <v>0</v>
      </c>
      <c r="C116" s="76" t="str">
        <f t="shared" si="15"/>
        <v/>
      </c>
      <c r="D116" s="76" t="str">
        <f t="shared" si="10"/>
        <v/>
      </c>
      <c r="E116" s="76" t="str">
        <f t="shared" si="11"/>
        <v/>
      </c>
      <c r="F116" s="18"/>
      <c r="G116" s="75" t="str">
        <f t="shared" si="12"/>
        <v/>
      </c>
      <c r="H116" s="77"/>
      <c r="I116" s="76" t="str">
        <f t="shared" si="16"/>
        <v/>
      </c>
      <c r="J116" s="76" t="str">
        <f t="shared" si="17"/>
        <v/>
      </c>
      <c r="K116" s="76" t="str">
        <f t="shared" si="13"/>
        <v/>
      </c>
    </row>
    <row r="117" spans="1:11" x14ac:dyDescent="0.2">
      <c r="A117" s="75" t="str">
        <f t="shared" si="9"/>
        <v/>
      </c>
      <c r="B117" s="76">
        <f t="shared" si="14"/>
        <v>0</v>
      </c>
      <c r="C117" s="76" t="str">
        <f t="shared" si="15"/>
        <v/>
      </c>
      <c r="D117" s="76" t="str">
        <f t="shared" si="10"/>
        <v/>
      </c>
      <c r="E117" s="76" t="str">
        <f t="shared" si="11"/>
        <v/>
      </c>
      <c r="F117" s="18"/>
      <c r="G117" s="75" t="str">
        <f t="shared" si="12"/>
        <v/>
      </c>
      <c r="H117" s="77"/>
      <c r="I117" s="76" t="str">
        <f t="shared" si="16"/>
        <v/>
      </c>
      <c r="J117" s="76" t="str">
        <f t="shared" si="17"/>
        <v/>
      </c>
      <c r="K117" s="76" t="str">
        <f t="shared" si="13"/>
        <v/>
      </c>
    </row>
    <row r="118" spans="1:11" x14ac:dyDescent="0.2">
      <c r="A118" s="75" t="str">
        <f t="shared" si="9"/>
        <v/>
      </c>
      <c r="B118" s="76">
        <f t="shared" si="14"/>
        <v>0</v>
      </c>
      <c r="C118" s="76" t="str">
        <f t="shared" si="15"/>
        <v/>
      </c>
      <c r="D118" s="76" t="str">
        <f t="shared" si="10"/>
        <v/>
      </c>
      <c r="E118" s="76" t="str">
        <f t="shared" si="11"/>
        <v/>
      </c>
      <c r="F118" s="18"/>
      <c r="G118" s="75" t="str">
        <f t="shared" si="12"/>
        <v/>
      </c>
      <c r="H118" s="77"/>
      <c r="I118" s="76" t="str">
        <f t="shared" si="16"/>
        <v/>
      </c>
      <c r="J118" s="76" t="str">
        <f t="shared" si="17"/>
        <v/>
      </c>
      <c r="K118" s="76" t="str">
        <f t="shared" si="13"/>
        <v/>
      </c>
    </row>
    <row r="119" spans="1:11" x14ac:dyDescent="0.2">
      <c r="A119" s="75" t="str">
        <f t="shared" si="9"/>
        <v/>
      </c>
      <c r="B119" s="76">
        <f t="shared" si="14"/>
        <v>0</v>
      </c>
      <c r="C119" s="76" t="str">
        <f t="shared" si="15"/>
        <v/>
      </c>
      <c r="D119" s="76" t="str">
        <f t="shared" si="10"/>
        <v/>
      </c>
      <c r="E119" s="76" t="str">
        <f t="shared" si="11"/>
        <v/>
      </c>
      <c r="F119" s="18"/>
      <c r="G119" s="75" t="str">
        <f t="shared" si="12"/>
        <v/>
      </c>
      <c r="H119" s="77"/>
      <c r="I119" s="76" t="str">
        <f t="shared" si="16"/>
        <v/>
      </c>
      <c r="J119" s="76" t="str">
        <f t="shared" si="17"/>
        <v/>
      </c>
      <c r="K119" s="76" t="str">
        <f t="shared" si="13"/>
        <v/>
      </c>
    </row>
    <row r="120" spans="1:11" x14ac:dyDescent="0.2">
      <c r="A120" s="75" t="str">
        <f t="shared" si="9"/>
        <v/>
      </c>
      <c r="B120" s="76">
        <f t="shared" si="14"/>
        <v>0</v>
      </c>
      <c r="C120" s="76" t="str">
        <f t="shared" si="15"/>
        <v/>
      </c>
      <c r="D120" s="76" t="str">
        <f t="shared" si="10"/>
        <v/>
      </c>
      <c r="E120" s="76" t="str">
        <f t="shared" si="11"/>
        <v/>
      </c>
      <c r="F120" s="18"/>
      <c r="G120" s="75" t="str">
        <f t="shared" si="12"/>
        <v/>
      </c>
      <c r="H120" s="77"/>
      <c r="I120" s="76" t="str">
        <f t="shared" si="16"/>
        <v/>
      </c>
      <c r="J120" s="76" t="str">
        <f t="shared" si="17"/>
        <v/>
      </c>
      <c r="K120" s="76" t="str">
        <f t="shared" si="13"/>
        <v/>
      </c>
    </row>
    <row r="121" spans="1:11" x14ac:dyDescent="0.2">
      <c r="A121" s="75" t="str">
        <f t="shared" si="9"/>
        <v/>
      </c>
      <c r="B121" s="76">
        <f t="shared" si="14"/>
        <v>0</v>
      </c>
      <c r="C121" s="76" t="str">
        <f t="shared" si="15"/>
        <v/>
      </c>
      <c r="D121" s="76" t="str">
        <f t="shared" si="10"/>
        <v/>
      </c>
      <c r="E121" s="76" t="str">
        <f t="shared" si="11"/>
        <v/>
      </c>
      <c r="F121" s="18"/>
      <c r="G121" s="75" t="str">
        <f t="shared" si="12"/>
        <v/>
      </c>
      <c r="H121" s="77"/>
      <c r="I121" s="76" t="str">
        <f t="shared" si="16"/>
        <v/>
      </c>
      <c r="J121" s="76" t="str">
        <f t="shared" si="17"/>
        <v/>
      </c>
      <c r="K121" s="76" t="str">
        <f t="shared" si="13"/>
        <v/>
      </c>
    </row>
    <row r="122" spans="1:11" x14ac:dyDescent="0.2">
      <c r="A122" s="75" t="str">
        <f t="shared" si="9"/>
        <v/>
      </c>
      <c r="B122" s="76">
        <f t="shared" si="14"/>
        <v>0</v>
      </c>
      <c r="C122" s="76" t="str">
        <f t="shared" si="15"/>
        <v/>
      </c>
      <c r="D122" s="76" t="str">
        <f t="shared" si="10"/>
        <v/>
      </c>
      <c r="E122" s="76" t="str">
        <f t="shared" si="11"/>
        <v/>
      </c>
      <c r="F122" s="18"/>
      <c r="G122" s="75" t="str">
        <f t="shared" si="12"/>
        <v/>
      </c>
      <c r="H122" s="77"/>
      <c r="I122" s="76" t="str">
        <f t="shared" si="16"/>
        <v/>
      </c>
      <c r="J122" s="76" t="str">
        <f t="shared" si="17"/>
        <v/>
      </c>
      <c r="K122" s="76" t="str">
        <f t="shared" si="13"/>
        <v/>
      </c>
    </row>
    <row r="123" spans="1:11" x14ac:dyDescent="0.2">
      <c r="A123" s="75" t="str">
        <f t="shared" si="9"/>
        <v/>
      </c>
      <c r="B123" s="76">
        <f t="shared" si="14"/>
        <v>0</v>
      </c>
      <c r="C123" s="76" t="str">
        <f t="shared" si="15"/>
        <v/>
      </c>
      <c r="D123" s="76" t="str">
        <f t="shared" si="10"/>
        <v/>
      </c>
      <c r="E123" s="76" t="str">
        <f t="shared" si="11"/>
        <v/>
      </c>
      <c r="F123" s="18"/>
      <c r="G123" s="75" t="str">
        <f t="shared" si="12"/>
        <v/>
      </c>
      <c r="H123" s="77"/>
      <c r="I123" s="76" t="str">
        <f t="shared" si="16"/>
        <v/>
      </c>
      <c r="J123" s="76" t="str">
        <f t="shared" si="17"/>
        <v/>
      </c>
      <c r="K123" s="76" t="str">
        <f t="shared" si="13"/>
        <v/>
      </c>
    </row>
    <row r="124" spans="1:11" x14ac:dyDescent="0.2">
      <c r="A124" s="75" t="str">
        <f t="shared" si="9"/>
        <v/>
      </c>
      <c r="B124" s="76">
        <f t="shared" si="14"/>
        <v>0</v>
      </c>
      <c r="C124" s="76" t="str">
        <f t="shared" si="15"/>
        <v/>
      </c>
      <c r="D124" s="76" t="str">
        <f t="shared" si="10"/>
        <v/>
      </c>
      <c r="E124" s="76" t="str">
        <f t="shared" si="11"/>
        <v/>
      </c>
      <c r="F124" s="18"/>
      <c r="G124" s="75" t="str">
        <f t="shared" si="12"/>
        <v/>
      </c>
      <c r="H124" s="77"/>
      <c r="I124" s="76" t="str">
        <f t="shared" si="16"/>
        <v/>
      </c>
      <c r="J124" s="76" t="str">
        <f t="shared" si="17"/>
        <v/>
      </c>
      <c r="K124" s="76" t="str">
        <f t="shared" si="13"/>
        <v/>
      </c>
    </row>
    <row r="125" spans="1:11" x14ac:dyDescent="0.2">
      <c r="A125" s="75" t="str">
        <f t="shared" si="9"/>
        <v/>
      </c>
      <c r="B125" s="76">
        <f t="shared" si="14"/>
        <v>0</v>
      </c>
      <c r="C125" s="76" t="str">
        <f t="shared" si="15"/>
        <v/>
      </c>
      <c r="D125" s="76" t="str">
        <f t="shared" si="10"/>
        <v/>
      </c>
      <c r="E125" s="76" t="str">
        <f t="shared" si="11"/>
        <v/>
      </c>
      <c r="F125" s="18"/>
      <c r="G125" s="75" t="str">
        <f t="shared" si="12"/>
        <v/>
      </c>
      <c r="H125" s="77"/>
      <c r="I125" s="76" t="str">
        <f t="shared" si="16"/>
        <v/>
      </c>
      <c r="J125" s="76" t="str">
        <f t="shared" si="17"/>
        <v/>
      </c>
      <c r="K125" s="76" t="str">
        <f t="shared" si="13"/>
        <v/>
      </c>
    </row>
    <row r="126" spans="1:11" x14ac:dyDescent="0.2">
      <c r="A126" s="75" t="str">
        <f t="shared" si="9"/>
        <v/>
      </c>
      <c r="B126" s="76">
        <f t="shared" si="14"/>
        <v>0</v>
      </c>
      <c r="C126" s="76" t="str">
        <f t="shared" si="15"/>
        <v/>
      </c>
      <c r="D126" s="76" t="str">
        <f t="shared" si="10"/>
        <v/>
      </c>
      <c r="E126" s="76" t="str">
        <f t="shared" si="11"/>
        <v/>
      </c>
      <c r="F126" s="18"/>
      <c r="G126" s="75" t="str">
        <f t="shared" si="12"/>
        <v/>
      </c>
      <c r="H126" s="77"/>
      <c r="I126" s="76" t="str">
        <f t="shared" si="16"/>
        <v/>
      </c>
      <c r="J126" s="76" t="str">
        <f t="shared" si="17"/>
        <v/>
      </c>
      <c r="K126" s="76" t="str">
        <f t="shared" si="13"/>
        <v/>
      </c>
    </row>
    <row r="127" spans="1:11" x14ac:dyDescent="0.2">
      <c r="A127" s="75" t="str">
        <f t="shared" si="9"/>
        <v/>
      </c>
      <c r="B127" s="76">
        <f t="shared" si="14"/>
        <v>0</v>
      </c>
      <c r="C127" s="76" t="str">
        <f t="shared" si="15"/>
        <v/>
      </c>
      <c r="D127" s="76" t="str">
        <f t="shared" si="10"/>
        <v/>
      </c>
      <c r="E127" s="76" t="str">
        <f t="shared" si="11"/>
        <v/>
      </c>
      <c r="F127" s="18"/>
      <c r="G127" s="75" t="str">
        <f t="shared" si="12"/>
        <v/>
      </c>
      <c r="H127" s="77"/>
      <c r="I127" s="76" t="str">
        <f t="shared" si="16"/>
        <v/>
      </c>
      <c r="J127" s="76" t="str">
        <f t="shared" si="17"/>
        <v/>
      </c>
      <c r="K127" s="76" t="str">
        <f t="shared" si="13"/>
        <v/>
      </c>
    </row>
    <row r="128" spans="1:11" x14ac:dyDescent="0.2">
      <c r="A128" s="75" t="str">
        <f t="shared" si="9"/>
        <v/>
      </c>
      <c r="B128" s="76">
        <f t="shared" si="14"/>
        <v>0</v>
      </c>
      <c r="C128" s="76" t="str">
        <f t="shared" si="15"/>
        <v/>
      </c>
      <c r="D128" s="76" t="str">
        <f t="shared" si="10"/>
        <v/>
      </c>
      <c r="E128" s="76" t="str">
        <f t="shared" si="11"/>
        <v/>
      </c>
      <c r="F128" s="18"/>
      <c r="G128" s="75" t="str">
        <f t="shared" si="12"/>
        <v/>
      </c>
      <c r="H128" s="77"/>
      <c r="I128" s="76" t="str">
        <f t="shared" si="16"/>
        <v/>
      </c>
      <c r="J128" s="76" t="str">
        <f t="shared" si="17"/>
        <v/>
      </c>
      <c r="K128" s="76" t="str">
        <f t="shared" si="13"/>
        <v/>
      </c>
    </row>
    <row r="129" spans="1:11" x14ac:dyDescent="0.2">
      <c r="A129" s="75" t="str">
        <f t="shared" si="9"/>
        <v/>
      </c>
      <c r="B129" s="76">
        <f t="shared" si="14"/>
        <v>0</v>
      </c>
      <c r="C129" s="76" t="str">
        <f t="shared" si="15"/>
        <v/>
      </c>
      <c r="D129" s="76" t="str">
        <f t="shared" si="10"/>
        <v/>
      </c>
      <c r="E129" s="76" t="str">
        <f t="shared" si="11"/>
        <v/>
      </c>
      <c r="F129" s="18"/>
      <c r="G129" s="75" t="str">
        <f t="shared" si="12"/>
        <v/>
      </c>
      <c r="H129" s="77"/>
      <c r="I129" s="76" t="str">
        <f t="shared" si="16"/>
        <v/>
      </c>
      <c r="J129" s="76" t="str">
        <f t="shared" si="17"/>
        <v/>
      </c>
      <c r="K129" s="76" t="str">
        <f t="shared" si="13"/>
        <v/>
      </c>
    </row>
    <row r="130" spans="1:11" x14ac:dyDescent="0.2">
      <c r="A130" s="75" t="str">
        <f t="shared" si="9"/>
        <v/>
      </c>
      <c r="B130" s="76">
        <f t="shared" si="14"/>
        <v>0</v>
      </c>
      <c r="C130" s="76" t="str">
        <f t="shared" si="15"/>
        <v/>
      </c>
      <c r="D130" s="76" t="str">
        <f t="shared" si="10"/>
        <v/>
      </c>
      <c r="E130" s="76" t="str">
        <f t="shared" si="11"/>
        <v/>
      </c>
      <c r="F130" s="18"/>
      <c r="G130" s="75" t="str">
        <f t="shared" si="12"/>
        <v/>
      </c>
      <c r="H130" s="77"/>
      <c r="I130" s="76" t="str">
        <f t="shared" si="16"/>
        <v/>
      </c>
      <c r="J130" s="76" t="str">
        <f t="shared" si="17"/>
        <v/>
      </c>
      <c r="K130" s="76" t="str">
        <f t="shared" si="13"/>
        <v/>
      </c>
    </row>
    <row r="131" spans="1:11" x14ac:dyDescent="0.2">
      <c r="A131" s="75" t="str">
        <f t="shared" si="9"/>
        <v/>
      </c>
      <c r="B131" s="76">
        <f t="shared" si="14"/>
        <v>0</v>
      </c>
      <c r="C131" s="76" t="str">
        <f t="shared" si="15"/>
        <v/>
      </c>
      <c r="D131" s="76" t="str">
        <f t="shared" si="10"/>
        <v/>
      </c>
      <c r="E131" s="76" t="str">
        <f t="shared" si="11"/>
        <v/>
      </c>
      <c r="F131" s="18"/>
      <c r="G131" s="75" t="str">
        <f t="shared" si="12"/>
        <v/>
      </c>
      <c r="H131" s="77"/>
      <c r="I131" s="76" t="str">
        <f t="shared" si="16"/>
        <v/>
      </c>
      <c r="J131" s="76" t="str">
        <f t="shared" si="17"/>
        <v/>
      </c>
      <c r="K131" s="76" t="str">
        <f t="shared" si="13"/>
        <v/>
      </c>
    </row>
    <row r="132" spans="1:11" x14ac:dyDescent="0.2">
      <c r="A132" s="75" t="str">
        <f t="shared" si="9"/>
        <v/>
      </c>
      <c r="B132" s="76">
        <f t="shared" si="14"/>
        <v>0</v>
      </c>
      <c r="C132" s="76" t="str">
        <f t="shared" si="15"/>
        <v/>
      </c>
      <c r="D132" s="76" t="str">
        <f t="shared" si="10"/>
        <v/>
      </c>
      <c r="E132" s="76" t="str">
        <f t="shared" si="11"/>
        <v/>
      </c>
      <c r="F132" s="18"/>
      <c r="G132" s="75" t="str">
        <f t="shared" si="12"/>
        <v/>
      </c>
      <c r="H132" s="77"/>
      <c r="I132" s="76" t="str">
        <f t="shared" si="16"/>
        <v/>
      </c>
      <c r="J132" s="76" t="str">
        <f t="shared" si="17"/>
        <v/>
      </c>
      <c r="K132" s="76" t="str">
        <f t="shared" si="13"/>
        <v/>
      </c>
    </row>
    <row r="133" spans="1:11" x14ac:dyDescent="0.2">
      <c r="A133" s="75" t="str">
        <f t="shared" si="9"/>
        <v/>
      </c>
      <c r="B133" s="76">
        <f t="shared" si="14"/>
        <v>0</v>
      </c>
      <c r="C133" s="76" t="str">
        <f t="shared" si="15"/>
        <v/>
      </c>
      <c r="D133" s="76" t="str">
        <f t="shared" si="10"/>
        <v/>
      </c>
      <c r="E133" s="76" t="str">
        <f t="shared" si="11"/>
        <v/>
      </c>
      <c r="F133" s="18"/>
      <c r="G133" s="75" t="str">
        <f t="shared" si="12"/>
        <v/>
      </c>
      <c r="H133" s="77"/>
      <c r="I133" s="76" t="str">
        <f t="shared" si="16"/>
        <v/>
      </c>
      <c r="J133" s="76" t="str">
        <f t="shared" si="17"/>
        <v/>
      </c>
      <c r="K133" s="76" t="str">
        <f t="shared" si="13"/>
        <v/>
      </c>
    </row>
    <row r="134" spans="1:11" x14ac:dyDescent="0.2">
      <c r="A134" s="75" t="str">
        <f t="shared" si="9"/>
        <v/>
      </c>
      <c r="B134" s="76">
        <f t="shared" si="14"/>
        <v>0</v>
      </c>
      <c r="C134" s="76" t="str">
        <f t="shared" si="15"/>
        <v/>
      </c>
      <c r="D134" s="76" t="str">
        <f t="shared" si="10"/>
        <v/>
      </c>
      <c r="E134" s="76" t="str">
        <f t="shared" si="11"/>
        <v/>
      </c>
      <c r="F134" s="18"/>
      <c r="G134" s="75" t="str">
        <f t="shared" si="12"/>
        <v/>
      </c>
      <c r="H134" s="77"/>
      <c r="I134" s="76" t="str">
        <f t="shared" si="16"/>
        <v/>
      </c>
      <c r="J134" s="76" t="str">
        <f t="shared" si="17"/>
        <v/>
      </c>
      <c r="K134" s="76" t="str">
        <f t="shared" si="13"/>
        <v/>
      </c>
    </row>
    <row r="135" spans="1:11" x14ac:dyDescent="0.2">
      <c r="A135" s="75" t="str">
        <f t="shared" si="9"/>
        <v/>
      </c>
      <c r="B135" s="76">
        <f t="shared" si="14"/>
        <v>0</v>
      </c>
      <c r="C135" s="76" t="str">
        <f t="shared" si="15"/>
        <v/>
      </c>
      <c r="D135" s="76" t="str">
        <f t="shared" si="10"/>
        <v/>
      </c>
      <c r="E135" s="76" t="str">
        <f t="shared" si="11"/>
        <v/>
      </c>
      <c r="F135" s="18"/>
      <c r="G135" s="75" t="str">
        <f t="shared" si="12"/>
        <v/>
      </c>
      <c r="H135" s="77"/>
      <c r="I135" s="76" t="str">
        <f t="shared" si="16"/>
        <v/>
      </c>
      <c r="J135" s="76" t="str">
        <f t="shared" si="17"/>
        <v/>
      </c>
      <c r="K135" s="76" t="str">
        <f t="shared" si="13"/>
        <v/>
      </c>
    </row>
    <row r="136" spans="1:11" x14ac:dyDescent="0.2">
      <c r="A136" s="75" t="str">
        <f t="shared" si="9"/>
        <v/>
      </c>
      <c r="B136" s="76">
        <f t="shared" si="14"/>
        <v>0</v>
      </c>
      <c r="C136" s="76" t="str">
        <f t="shared" si="15"/>
        <v/>
      </c>
      <c r="D136" s="76" t="str">
        <f t="shared" si="10"/>
        <v/>
      </c>
      <c r="E136" s="76" t="str">
        <f t="shared" si="11"/>
        <v/>
      </c>
      <c r="F136" s="18"/>
      <c r="G136" s="75" t="str">
        <f t="shared" si="12"/>
        <v/>
      </c>
      <c r="H136" s="77"/>
      <c r="I136" s="76" t="str">
        <f t="shared" si="16"/>
        <v/>
      </c>
      <c r="J136" s="76" t="str">
        <f t="shared" si="17"/>
        <v/>
      </c>
      <c r="K136" s="76" t="str">
        <f t="shared" si="13"/>
        <v/>
      </c>
    </row>
    <row r="137" spans="1:11" x14ac:dyDescent="0.2">
      <c r="A137" s="75" t="str">
        <f t="shared" si="9"/>
        <v/>
      </c>
      <c r="B137" s="76">
        <f t="shared" si="14"/>
        <v>0</v>
      </c>
      <c r="C137" s="76" t="str">
        <f t="shared" si="15"/>
        <v/>
      </c>
      <c r="D137" s="76" t="str">
        <f t="shared" si="10"/>
        <v/>
      </c>
      <c r="E137" s="76" t="str">
        <f t="shared" si="11"/>
        <v/>
      </c>
      <c r="F137" s="18"/>
      <c r="G137" s="75" t="str">
        <f t="shared" si="12"/>
        <v/>
      </c>
      <c r="H137" s="77"/>
      <c r="I137" s="76" t="str">
        <f t="shared" si="16"/>
        <v/>
      </c>
      <c r="J137" s="76" t="str">
        <f t="shared" si="17"/>
        <v/>
      </c>
      <c r="K137" s="76" t="str">
        <f t="shared" si="13"/>
        <v/>
      </c>
    </row>
    <row r="138" spans="1:11" x14ac:dyDescent="0.2">
      <c r="A138" s="75" t="str">
        <f t="shared" si="9"/>
        <v/>
      </c>
      <c r="B138" s="76">
        <f t="shared" si="14"/>
        <v>0</v>
      </c>
      <c r="C138" s="76" t="str">
        <f t="shared" si="15"/>
        <v/>
      </c>
      <c r="D138" s="76" t="str">
        <f t="shared" si="10"/>
        <v/>
      </c>
      <c r="E138" s="76" t="str">
        <f t="shared" si="11"/>
        <v/>
      </c>
      <c r="F138" s="18"/>
      <c r="G138" s="75" t="str">
        <f t="shared" si="12"/>
        <v/>
      </c>
      <c r="H138" s="77"/>
      <c r="I138" s="76" t="str">
        <f t="shared" si="16"/>
        <v/>
      </c>
      <c r="J138" s="76" t="str">
        <f t="shared" si="17"/>
        <v/>
      </c>
      <c r="K138" s="76" t="str">
        <f t="shared" si="13"/>
        <v/>
      </c>
    </row>
    <row r="139" spans="1:11" x14ac:dyDescent="0.2">
      <c r="A139" s="75" t="str">
        <f t="shared" si="9"/>
        <v/>
      </c>
      <c r="B139" s="76">
        <f t="shared" si="14"/>
        <v>0</v>
      </c>
      <c r="C139" s="76" t="str">
        <f t="shared" si="15"/>
        <v/>
      </c>
      <c r="D139" s="76" t="str">
        <f t="shared" si="10"/>
        <v/>
      </c>
      <c r="E139" s="76" t="str">
        <f t="shared" si="11"/>
        <v/>
      </c>
      <c r="F139" s="18"/>
      <c r="G139" s="75" t="str">
        <f t="shared" si="12"/>
        <v/>
      </c>
      <c r="H139" s="77"/>
      <c r="I139" s="76" t="str">
        <f t="shared" si="16"/>
        <v/>
      </c>
      <c r="J139" s="76" t="str">
        <f t="shared" si="17"/>
        <v/>
      </c>
      <c r="K139" s="76" t="str">
        <f t="shared" si="13"/>
        <v/>
      </c>
    </row>
    <row r="140" spans="1:11" x14ac:dyDescent="0.2">
      <c r="A140" s="75" t="str">
        <f t="shared" si="9"/>
        <v/>
      </c>
      <c r="B140" s="76">
        <f t="shared" si="14"/>
        <v>0</v>
      </c>
      <c r="C140" s="76" t="str">
        <f t="shared" si="15"/>
        <v/>
      </c>
      <c r="D140" s="76" t="str">
        <f t="shared" si="10"/>
        <v/>
      </c>
      <c r="E140" s="76" t="str">
        <f t="shared" si="11"/>
        <v/>
      </c>
      <c r="F140" s="18"/>
      <c r="G140" s="75" t="str">
        <f t="shared" si="12"/>
        <v/>
      </c>
      <c r="H140" s="77"/>
      <c r="I140" s="76" t="str">
        <f t="shared" si="16"/>
        <v/>
      </c>
      <c r="J140" s="76" t="str">
        <f t="shared" si="17"/>
        <v/>
      </c>
      <c r="K140" s="76" t="str">
        <f t="shared" si="13"/>
        <v/>
      </c>
    </row>
    <row r="141" spans="1:11" x14ac:dyDescent="0.2">
      <c r="A141" s="75" t="str">
        <f t="shared" si="9"/>
        <v/>
      </c>
      <c r="B141" s="76">
        <f t="shared" si="14"/>
        <v>0</v>
      </c>
      <c r="C141" s="76" t="str">
        <f t="shared" si="15"/>
        <v/>
      </c>
      <c r="D141" s="76" t="str">
        <f t="shared" si="10"/>
        <v/>
      </c>
      <c r="E141" s="76" t="str">
        <f t="shared" si="11"/>
        <v/>
      </c>
      <c r="F141" s="18"/>
      <c r="G141" s="75" t="str">
        <f t="shared" si="12"/>
        <v/>
      </c>
      <c r="H141" s="77"/>
      <c r="I141" s="76" t="str">
        <f t="shared" si="16"/>
        <v/>
      </c>
      <c r="J141" s="76" t="str">
        <f t="shared" si="17"/>
        <v/>
      </c>
      <c r="K141" s="76" t="str">
        <f t="shared" si="13"/>
        <v/>
      </c>
    </row>
    <row r="142" spans="1:11" x14ac:dyDescent="0.2">
      <c r="A142" s="75" t="str">
        <f t="shared" si="9"/>
        <v/>
      </c>
      <c r="B142" s="76">
        <f t="shared" si="14"/>
        <v>0</v>
      </c>
      <c r="C142" s="76" t="str">
        <f t="shared" si="15"/>
        <v/>
      </c>
      <c r="D142" s="76" t="str">
        <f t="shared" si="10"/>
        <v/>
      </c>
      <c r="E142" s="76" t="str">
        <f t="shared" si="11"/>
        <v/>
      </c>
      <c r="F142" s="18"/>
      <c r="G142" s="75" t="str">
        <f t="shared" si="12"/>
        <v/>
      </c>
      <c r="H142" s="77"/>
      <c r="I142" s="76" t="str">
        <f t="shared" si="16"/>
        <v/>
      </c>
      <c r="J142" s="76" t="str">
        <f t="shared" si="17"/>
        <v/>
      </c>
      <c r="K142" s="76" t="str">
        <f t="shared" si="13"/>
        <v/>
      </c>
    </row>
    <row r="143" spans="1:11" x14ac:dyDescent="0.2">
      <c r="A143" s="75" t="str">
        <f t="shared" si="9"/>
        <v/>
      </c>
      <c r="B143" s="76">
        <f t="shared" si="14"/>
        <v>0</v>
      </c>
      <c r="C143" s="76" t="str">
        <f t="shared" si="15"/>
        <v/>
      </c>
      <c r="D143" s="76" t="str">
        <f t="shared" si="10"/>
        <v/>
      </c>
      <c r="E143" s="76" t="str">
        <f t="shared" si="11"/>
        <v/>
      </c>
      <c r="F143" s="18"/>
      <c r="G143" s="75" t="str">
        <f t="shared" si="12"/>
        <v/>
      </c>
      <c r="H143" s="77"/>
      <c r="I143" s="76" t="str">
        <f t="shared" si="16"/>
        <v/>
      </c>
      <c r="J143" s="76" t="str">
        <f t="shared" si="17"/>
        <v/>
      </c>
      <c r="K143" s="76" t="str">
        <f t="shared" si="13"/>
        <v/>
      </c>
    </row>
    <row r="144" spans="1:11" x14ac:dyDescent="0.2">
      <c r="A144" s="75" t="str">
        <f t="shared" si="9"/>
        <v/>
      </c>
      <c r="B144" s="76">
        <f t="shared" si="14"/>
        <v>0</v>
      </c>
      <c r="C144" s="76" t="str">
        <f t="shared" si="15"/>
        <v/>
      </c>
      <c r="D144" s="76" t="str">
        <f t="shared" si="10"/>
        <v/>
      </c>
      <c r="E144" s="76" t="str">
        <f t="shared" si="11"/>
        <v/>
      </c>
      <c r="F144" s="18"/>
      <c r="G144" s="75" t="str">
        <f t="shared" si="12"/>
        <v/>
      </c>
      <c r="H144" s="77"/>
      <c r="I144" s="76" t="str">
        <f t="shared" si="16"/>
        <v/>
      </c>
      <c r="J144" s="76" t="str">
        <f t="shared" si="17"/>
        <v/>
      </c>
      <c r="K144" s="76" t="str">
        <f t="shared" si="13"/>
        <v/>
      </c>
    </row>
    <row r="145" spans="1:11" x14ac:dyDescent="0.2">
      <c r="A145" s="75" t="str">
        <f t="shared" si="9"/>
        <v/>
      </c>
      <c r="B145" s="76">
        <f t="shared" si="14"/>
        <v>0</v>
      </c>
      <c r="C145" s="76" t="str">
        <f t="shared" si="15"/>
        <v/>
      </c>
      <c r="D145" s="76" t="str">
        <f t="shared" si="10"/>
        <v/>
      </c>
      <c r="E145" s="76" t="str">
        <f t="shared" si="11"/>
        <v/>
      </c>
      <c r="F145" s="18"/>
      <c r="G145" s="75" t="str">
        <f t="shared" si="12"/>
        <v/>
      </c>
      <c r="H145" s="77"/>
      <c r="I145" s="76" t="str">
        <f t="shared" si="16"/>
        <v/>
      </c>
      <c r="J145" s="76" t="str">
        <f t="shared" si="17"/>
        <v/>
      </c>
      <c r="K145" s="76" t="str">
        <f t="shared" si="13"/>
        <v/>
      </c>
    </row>
    <row r="146" spans="1:11" x14ac:dyDescent="0.2">
      <c r="A146" s="75" t="str">
        <f t="shared" si="9"/>
        <v/>
      </c>
      <c r="B146" s="76">
        <f t="shared" si="14"/>
        <v>0</v>
      </c>
      <c r="C146" s="76" t="str">
        <f t="shared" si="15"/>
        <v/>
      </c>
      <c r="D146" s="76" t="str">
        <f t="shared" si="10"/>
        <v/>
      </c>
      <c r="E146" s="76" t="str">
        <f t="shared" si="11"/>
        <v/>
      </c>
      <c r="F146" s="18"/>
      <c r="G146" s="75" t="str">
        <f t="shared" si="12"/>
        <v/>
      </c>
      <c r="H146" s="77"/>
      <c r="I146" s="76" t="str">
        <f t="shared" si="16"/>
        <v/>
      </c>
      <c r="J146" s="76" t="str">
        <f t="shared" si="17"/>
        <v/>
      </c>
      <c r="K146" s="76" t="str">
        <f t="shared" si="13"/>
        <v/>
      </c>
    </row>
    <row r="147" spans="1:11" x14ac:dyDescent="0.2">
      <c r="A147" s="75" t="str">
        <f t="shared" si="9"/>
        <v/>
      </c>
      <c r="B147" s="76">
        <f t="shared" si="14"/>
        <v>0</v>
      </c>
      <c r="C147" s="76" t="str">
        <f t="shared" si="15"/>
        <v/>
      </c>
      <c r="D147" s="76" t="str">
        <f t="shared" si="10"/>
        <v/>
      </c>
      <c r="E147" s="76" t="str">
        <f t="shared" si="11"/>
        <v/>
      </c>
      <c r="F147" s="18"/>
      <c r="G147" s="75" t="str">
        <f t="shared" si="12"/>
        <v/>
      </c>
      <c r="H147" s="77"/>
      <c r="I147" s="76" t="str">
        <f t="shared" si="16"/>
        <v/>
      </c>
      <c r="J147" s="76" t="str">
        <f t="shared" si="17"/>
        <v/>
      </c>
      <c r="K147" s="76" t="str">
        <f t="shared" si="13"/>
        <v/>
      </c>
    </row>
    <row r="148" spans="1:11" x14ac:dyDescent="0.2">
      <c r="A148" s="75" t="str">
        <f t="shared" si="9"/>
        <v/>
      </c>
      <c r="B148" s="76">
        <f t="shared" si="14"/>
        <v>0</v>
      </c>
      <c r="C148" s="76" t="str">
        <f t="shared" si="15"/>
        <v/>
      </c>
      <c r="D148" s="76" t="str">
        <f t="shared" si="10"/>
        <v/>
      </c>
      <c r="E148" s="76" t="str">
        <f t="shared" si="11"/>
        <v/>
      </c>
      <c r="F148" s="18"/>
      <c r="G148" s="75" t="str">
        <f t="shared" si="12"/>
        <v/>
      </c>
      <c r="H148" s="77"/>
      <c r="I148" s="76" t="str">
        <f t="shared" si="16"/>
        <v/>
      </c>
      <c r="J148" s="76" t="str">
        <f t="shared" si="17"/>
        <v/>
      </c>
      <c r="K148" s="76" t="str">
        <f t="shared" si="13"/>
        <v/>
      </c>
    </row>
    <row r="149" spans="1:11" x14ac:dyDescent="0.2">
      <c r="A149" s="75" t="str">
        <f t="shared" si="9"/>
        <v/>
      </c>
      <c r="B149" s="76">
        <f t="shared" si="14"/>
        <v>0</v>
      </c>
      <c r="C149" s="76" t="str">
        <f t="shared" si="15"/>
        <v/>
      </c>
      <c r="D149" s="76" t="str">
        <f t="shared" si="10"/>
        <v/>
      </c>
      <c r="E149" s="76" t="str">
        <f t="shared" si="11"/>
        <v/>
      </c>
      <c r="F149" s="18"/>
      <c r="G149" s="75" t="str">
        <f t="shared" si="12"/>
        <v/>
      </c>
      <c r="H149" s="77"/>
      <c r="I149" s="76" t="str">
        <f t="shared" si="16"/>
        <v/>
      </c>
      <c r="J149" s="76" t="str">
        <f t="shared" si="17"/>
        <v/>
      </c>
      <c r="K149" s="76" t="str">
        <f t="shared" si="13"/>
        <v/>
      </c>
    </row>
    <row r="150" spans="1:11" x14ac:dyDescent="0.2">
      <c r="A150" s="75" t="str">
        <f t="shared" si="9"/>
        <v/>
      </c>
      <c r="B150" s="76">
        <f t="shared" si="14"/>
        <v>0</v>
      </c>
      <c r="C150" s="76" t="str">
        <f t="shared" si="15"/>
        <v/>
      </c>
      <c r="D150" s="76" t="str">
        <f t="shared" si="10"/>
        <v/>
      </c>
      <c r="E150" s="76" t="str">
        <f t="shared" si="11"/>
        <v/>
      </c>
      <c r="F150" s="18"/>
      <c r="G150" s="75" t="str">
        <f t="shared" si="12"/>
        <v/>
      </c>
      <c r="H150" s="77"/>
      <c r="I150" s="76" t="str">
        <f t="shared" si="16"/>
        <v/>
      </c>
      <c r="J150" s="76" t="str">
        <f t="shared" si="17"/>
        <v/>
      </c>
      <c r="K150" s="76" t="str">
        <f t="shared" si="13"/>
        <v/>
      </c>
    </row>
    <row r="151" spans="1:11" x14ac:dyDescent="0.2">
      <c r="A151" s="75" t="str">
        <f t="shared" si="9"/>
        <v/>
      </c>
      <c r="B151" s="76">
        <f t="shared" si="14"/>
        <v>0</v>
      </c>
      <c r="C151" s="76" t="str">
        <f t="shared" si="15"/>
        <v/>
      </c>
      <c r="D151" s="76" t="str">
        <f t="shared" si="10"/>
        <v/>
      </c>
      <c r="E151" s="76" t="str">
        <f t="shared" si="11"/>
        <v/>
      </c>
      <c r="F151" s="18"/>
      <c r="G151" s="75" t="str">
        <f t="shared" si="12"/>
        <v/>
      </c>
      <c r="H151" s="77"/>
      <c r="I151" s="76" t="str">
        <f t="shared" si="16"/>
        <v/>
      </c>
      <c r="J151" s="76" t="str">
        <f t="shared" si="17"/>
        <v/>
      </c>
      <c r="K151" s="76" t="str">
        <f t="shared" si="13"/>
        <v/>
      </c>
    </row>
    <row r="152" spans="1:11" x14ac:dyDescent="0.2">
      <c r="A152" s="75" t="str">
        <f t="shared" si="9"/>
        <v/>
      </c>
      <c r="B152" s="76">
        <f t="shared" si="14"/>
        <v>0</v>
      </c>
      <c r="C152" s="76" t="str">
        <f t="shared" si="15"/>
        <v/>
      </c>
      <c r="D152" s="76" t="str">
        <f t="shared" si="10"/>
        <v/>
      </c>
      <c r="E152" s="76" t="str">
        <f t="shared" si="11"/>
        <v/>
      </c>
      <c r="F152" s="18"/>
      <c r="G152" s="75" t="str">
        <f t="shared" si="12"/>
        <v/>
      </c>
      <c r="H152" s="77"/>
      <c r="I152" s="76" t="str">
        <f t="shared" si="16"/>
        <v/>
      </c>
      <c r="J152" s="76" t="str">
        <f t="shared" si="17"/>
        <v/>
      </c>
      <c r="K152" s="76" t="str">
        <f t="shared" si="13"/>
        <v/>
      </c>
    </row>
    <row r="153" spans="1:11" x14ac:dyDescent="0.2">
      <c r="A153" s="75" t="str">
        <f t="shared" si="9"/>
        <v/>
      </c>
      <c r="B153" s="76">
        <f t="shared" si="14"/>
        <v>0</v>
      </c>
      <c r="C153" s="76" t="str">
        <f t="shared" si="15"/>
        <v/>
      </c>
      <c r="D153" s="76" t="str">
        <f t="shared" si="10"/>
        <v/>
      </c>
      <c r="E153" s="76" t="str">
        <f t="shared" si="11"/>
        <v/>
      </c>
      <c r="F153" s="18"/>
      <c r="G153" s="75" t="str">
        <f t="shared" si="12"/>
        <v/>
      </c>
      <c r="H153" s="77"/>
      <c r="I153" s="76" t="str">
        <f t="shared" si="16"/>
        <v/>
      </c>
      <c r="J153" s="76" t="str">
        <f t="shared" si="17"/>
        <v/>
      </c>
      <c r="K153" s="76" t="str">
        <f t="shared" si="13"/>
        <v/>
      </c>
    </row>
    <row r="154" spans="1:11" x14ac:dyDescent="0.2">
      <c r="A154" s="75" t="str">
        <f t="shared" si="9"/>
        <v/>
      </c>
      <c r="B154" s="76">
        <f t="shared" si="14"/>
        <v>0</v>
      </c>
      <c r="C154" s="76" t="str">
        <f t="shared" si="15"/>
        <v/>
      </c>
      <c r="D154" s="76" t="str">
        <f t="shared" si="10"/>
        <v/>
      </c>
      <c r="E154" s="76" t="str">
        <f t="shared" si="11"/>
        <v/>
      </c>
      <c r="F154" s="18"/>
      <c r="G154" s="75" t="str">
        <f t="shared" si="12"/>
        <v/>
      </c>
      <c r="H154" s="77"/>
      <c r="I154" s="76" t="str">
        <f t="shared" si="16"/>
        <v/>
      </c>
      <c r="J154" s="76" t="str">
        <f t="shared" si="17"/>
        <v/>
      </c>
      <c r="K154" s="76" t="str">
        <f t="shared" si="13"/>
        <v/>
      </c>
    </row>
    <row r="155" spans="1:11" x14ac:dyDescent="0.2">
      <c r="A155" s="75" t="str">
        <f t="shared" si="9"/>
        <v/>
      </c>
      <c r="B155" s="76">
        <f t="shared" si="14"/>
        <v>0</v>
      </c>
      <c r="C155" s="76" t="str">
        <f t="shared" si="15"/>
        <v/>
      </c>
      <c r="D155" s="76" t="str">
        <f t="shared" si="10"/>
        <v/>
      </c>
      <c r="E155" s="76" t="str">
        <f t="shared" si="11"/>
        <v/>
      </c>
      <c r="F155" s="18"/>
      <c r="G155" s="75" t="str">
        <f t="shared" si="12"/>
        <v/>
      </c>
      <c r="H155" s="77"/>
      <c r="I155" s="76" t="str">
        <f t="shared" si="16"/>
        <v/>
      </c>
      <c r="J155" s="76" t="str">
        <f t="shared" si="17"/>
        <v/>
      </c>
      <c r="K155" s="76" t="str">
        <f t="shared" si="13"/>
        <v/>
      </c>
    </row>
    <row r="156" spans="1:11" x14ac:dyDescent="0.2">
      <c r="A156" s="75" t="str">
        <f t="shared" si="9"/>
        <v/>
      </c>
      <c r="B156" s="76">
        <f t="shared" si="14"/>
        <v>0</v>
      </c>
      <c r="C156" s="76" t="str">
        <f t="shared" si="15"/>
        <v/>
      </c>
      <c r="D156" s="76" t="str">
        <f t="shared" si="10"/>
        <v/>
      </c>
      <c r="E156" s="76" t="str">
        <f t="shared" si="11"/>
        <v/>
      </c>
      <c r="F156" s="18"/>
      <c r="G156" s="75" t="str">
        <f t="shared" si="12"/>
        <v/>
      </c>
      <c r="H156" s="77"/>
      <c r="I156" s="76" t="str">
        <f t="shared" si="16"/>
        <v/>
      </c>
      <c r="J156" s="76" t="str">
        <f t="shared" si="17"/>
        <v/>
      </c>
      <c r="K156" s="76" t="str">
        <f t="shared" si="13"/>
        <v/>
      </c>
    </row>
    <row r="157" spans="1:11" x14ac:dyDescent="0.2">
      <c r="A157" s="75" t="str">
        <f t="shared" ref="A157:A220" si="18">IF(A156="","",IF(E156&gt;0,A156+1,""))</f>
        <v/>
      </c>
      <c r="B157" s="76">
        <f t="shared" si="14"/>
        <v>0</v>
      </c>
      <c r="C157" s="76" t="str">
        <f t="shared" si="15"/>
        <v/>
      </c>
      <c r="D157" s="76" t="str">
        <f t="shared" ref="D157:D220" si="19">IF(A157="","",MIN($D$5,E156+C157)+B157-C157)</f>
        <v/>
      </c>
      <c r="E157" s="76" t="str">
        <f t="shared" ref="E157:E220" si="20">IF(A157="","",E156-D157)</f>
        <v/>
      </c>
      <c r="F157" s="18"/>
      <c r="G157" s="75" t="str">
        <f t="shared" ref="G157:G220" si="21">IF(G156="","",IF(K156&gt;0,G156+1,""))</f>
        <v/>
      </c>
      <c r="H157" s="77"/>
      <c r="I157" s="76" t="str">
        <f t="shared" si="16"/>
        <v/>
      </c>
      <c r="J157" s="76" t="str">
        <f t="shared" si="17"/>
        <v/>
      </c>
      <c r="K157" s="76" t="str">
        <f t="shared" ref="K157:K220" si="22">IF(G157="","",K156-J157)</f>
        <v/>
      </c>
    </row>
    <row r="158" spans="1:11" x14ac:dyDescent="0.2">
      <c r="A158" s="75" t="str">
        <f t="shared" si="18"/>
        <v/>
      </c>
      <c r="B158" s="76">
        <f t="shared" ref="B158:B221" si="23">H158</f>
        <v>0</v>
      </c>
      <c r="C158" s="76" t="str">
        <f t="shared" ref="C158:C221" si="24">IF(A158="","",ROUND(IF(A158&lt;=$D$17,$D$18/12*E157,$D$16/12*E157),2))</f>
        <v/>
      </c>
      <c r="D158" s="76" t="str">
        <f t="shared" si="19"/>
        <v/>
      </c>
      <c r="E158" s="76" t="str">
        <f t="shared" si="20"/>
        <v/>
      </c>
      <c r="F158" s="18"/>
      <c r="G158" s="75" t="str">
        <f t="shared" si="21"/>
        <v/>
      </c>
      <c r="H158" s="77"/>
      <c r="I158" s="76" t="str">
        <f t="shared" ref="I158:I221" si="25">IF(G158="","",ROUND(IF(G158&lt;=$J$17,$J$18/12*K157,$J$16/12*K157),2))</f>
        <v/>
      </c>
      <c r="J158" s="76" t="str">
        <f t="shared" ref="J158:J221" si="26">IF(G158="","",MIN($D$5,K157+I158)+H158-I158)</f>
        <v/>
      </c>
      <c r="K158" s="76" t="str">
        <f t="shared" si="22"/>
        <v/>
      </c>
    </row>
    <row r="159" spans="1:11" x14ac:dyDescent="0.2">
      <c r="A159" s="75" t="str">
        <f t="shared" si="18"/>
        <v/>
      </c>
      <c r="B159" s="76">
        <f t="shared" si="23"/>
        <v>0</v>
      </c>
      <c r="C159" s="76" t="str">
        <f t="shared" si="24"/>
        <v/>
      </c>
      <c r="D159" s="76" t="str">
        <f t="shared" si="19"/>
        <v/>
      </c>
      <c r="E159" s="76" t="str">
        <f t="shared" si="20"/>
        <v/>
      </c>
      <c r="F159" s="18"/>
      <c r="G159" s="75" t="str">
        <f t="shared" si="21"/>
        <v/>
      </c>
      <c r="H159" s="77"/>
      <c r="I159" s="76" t="str">
        <f t="shared" si="25"/>
        <v/>
      </c>
      <c r="J159" s="76" t="str">
        <f t="shared" si="26"/>
        <v/>
      </c>
      <c r="K159" s="76" t="str">
        <f t="shared" si="22"/>
        <v/>
      </c>
    </row>
    <row r="160" spans="1:11" x14ac:dyDescent="0.2">
      <c r="A160" s="75" t="str">
        <f t="shared" si="18"/>
        <v/>
      </c>
      <c r="B160" s="76">
        <f t="shared" si="23"/>
        <v>0</v>
      </c>
      <c r="C160" s="76" t="str">
        <f t="shared" si="24"/>
        <v/>
      </c>
      <c r="D160" s="76" t="str">
        <f t="shared" si="19"/>
        <v/>
      </c>
      <c r="E160" s="76" t="str">
        <f t="shared" si="20"/>
        <v/>
      </c>
      <c r="F160" s="18"/>
      <c r="G160" s="75" t="str">
        <f t="shared" si="21"/>
        <v/>
      </c>
      <c r="H160" s="77"/>
      <c r="I160" s="76" t="str">
        <f t="shared" si="25"/>
        <v/>
      </c>
      <c r="J160" s="76" t="str">
        <f t="shared" si="26"/>
        <v/>
      </c>
      <c r="K160" s="76" t="str">
        <f t="shared" si="22"/>
        <v/>
      </c>
    </row>
    <row r="161" spans="1:11" x14ac:dyDescent="0.2">
      <c r="A161" s="75" t="str">
        <f t="shared" si="18"/>
        <v/>
      </c>
      <c r="B161" s="76">
        <f t="shared" si="23"/>
        <v>0</v>
      </c>
      <c r="C161" s="76" t="str">
        <f t="shared" si="24"/>
        <v/>
      </c>
      <c r="D161" s="76" t="str">
        <f t="shared" si="19"/>
        <v/>
      </c>
      <c r="E161" s="76" t="str">
        <f t="shared" si="20"/>
        <v/>
      </c>
      <c r="F161" s="18"/>
      <c r="G161" s="75" t="str">
        <f t="shared" si="21"/>
        <v/>
      </c>
      <c r="H161" s="77"/>
      <c r="I161" s="76" t="str">
        <f t="shared" si="25"/>
        <v/>
      </c>
      <c r="J161" s="76" t="str">
        <f t="shared" si="26"/>
        <v/>
      </c>
      <c r="K161" s="76" t="str">
        <f t="shared" si="22"/>
        <v/>
      </c>
    </row>
    <row r="162" spans="1:11" x14ac:dyDescent="0.2">
      <c r="A162" s="75" t="str">
        <f t="shared" si="18"/>
        <v/>
      </c>
      <c r="B162" s="76">
        <f t="shared" si="23"/>
        <v>0</v>
      </c>
      <c r="C162" s="76" t="str">
        <f t="shared" si="24"/>
        <v/>
      </c>
      <c r="D162" s="76" t="str">
        <f t="shared" si="19"/>
        <v/>
      </c>
      <c r="E162" s="76" t="str">
        <f t="shared" si="20"/>
        <v/>
      </c>
      <c r="F162" s="18"/>
      <c r="G162" s="75" t="str">
        <f t="shared" si="21"/>
        <v/>
      </c>
      <c r="H162" s="77"/>
      <c r="I162" s="76" t="str">
        <f t="shared" si="25"/>
        <v/>
      </c>
      <c r="J162" s="76" t="str">
        <f t="shared" si="26"/>
        <v/>
      </c>
      <c r="K162" s="76" t="str">
        <f t="shared" si="22"/>
        <v/>
      </c>
    </row>
    <row r="163" spans="1:11" x14ac:dyDescent="0.2">
      <c r="A163" s="75" t="str">
        <f t="shared" si="18"/>
        <v/>
      </c>
      <c r="B163" s="76">
        <f t="shared" si="23"/>
        <v>0</v>
      </c>
      <c r="C163" s="76" t="str">
        <f t="shared" si="24"/>
        <v/>
      </c>
      <c r="D163" s="76" t="str">
        <f t="shared" si="19"/>
        <v/>
      </c>
      <c r="E163" s="76" t="str">
        <f t="shared" si="20"/>
        <v/>
      </c>
      <c r="F163" s="18"/>
      <c r="G163" s="75" t="str">
        <f t="shared" si="21"/>
        <v/>
      </c>
      <c r="H163" s="77"/>
      <c r="I163" s="76" t="str">
        <f t="shared" si="25"/>
        <v/>
      </c>
      <c r="J163" s="76" t="str">
        <f t="shared" si="26"/>
        <v/>
      </c>
      <c r="K163" s="76" t="str">
        <f t="shared" si="22"/>
        <v/>
      </c>
    </row>
    <row r="164" spans="1:11" x14ac:dyDescent="0.2">
      <c r="A164" s="75" t="str">
        <f t="shared" si="18"/>
        <v/>
      </c>
      <c r="B164" s="76">
        <f t="shared" si="23"/>
        <v>0</v>
      </c>
      <c r="C164" s="76" t="str">
        <f t="shared" si="24"/>
        <v/>
      </c>
      <c r="D164" s="76" t="str">
        <f t="shared" si="19"/>
        <v/>
      </c>
      <c r="E164" s="76" t="str">
        <f t="shared" si="20"/>
        <v/>
      </c>
      <c r="F164" s="18"/>
      <c r="G164" s="75" t="str">
        <f t="shared" si="21"/>
        <v/>
      </c>
      <c r="H164" s="77"/>
      <c r="I164" s="76" t="str">
        <f t="shared" si="25"/>
        <v/>
      </c>
      <c r="J164" s="76" t="str">
        <f t="shared" si="26"/>
        <v/>
      </c>
      <c r="K164" s="76" t="str">
        <f t="shared" si="22"/>
        <v/>
      </c>
    </row>
    <row r="165" spans="1:11" x14ac:dyDescent="0.2">
      <c r="A165" s="75" t="str">
        <f t="shared" si="18"/>
        <v/>
      </c>
      <c r="B165" s="76">
        <f t="shared" si="23"/>
        <v>0</v>
      </c>
      <c r="C165" s="76" t="str">
        <f t="shared" si="24"/>
        <v/>
      </c>
      <c r="D165" s="76" t="str">
        <f t="shared" si="19"/>
        <v/>
      </c>
      <c r="E165" s="76" t="str">
        <f t="shared" si="20"/>
        <v/>
      </c>
      <c r="F165" s="18"/>
      <c r="G165" s="75" t="str">
        <f t="shared" si="21"/>
        <v/>
      </c>
      <c r="H165" s="77"/>
      <c r="I165" s="76" t="str">
        <f t="shared" si="25"/>
        <v/>
      </c>
      <c r="J165" s="76" t="str">
        <f t="shared" si="26"/>
        <v/>
      </c>
      <c r="K165" s="76" t="str">
        <f t="shared" si="22"/>
        <v/>
      </c>
    </row>
    <row r="166" spans="1:11" x14ac:dyDescent="0.2">
      <c r="A166" s="75" t="str">
        <f t="shared" si="18"/>
        <v/>
      </c>
      <c r="B166" s="76">
        <f t="shared" si="23"/>
        <v>0</v>
      </c>
      <c r="C166" s="76" t="str">
        <f t="shared" si="24"/>
        <v/>
      </c>
      <c r="D166" s="76" t="str">
        <f t="shared" si="19"/>
        <v/>
      </c>
      <c r="E166" s="76" t="str">
        <f t="shared" si="20"/>
        <v/>
      </c>
      <c r="F166" s="18"/>
      <c r="G166" s="75" t="str">
        <f t="shared" si="21"/>
        <v/>
      </c>
      <c r="H166" s="77"/>
      <c r="I166" s="76" t="str">
        <f t="shared" si="25"/>
        <v/>
      </c>
      <c r="J166" s="76" t="str">
        <f t="shared" si="26"/>
        <v/>
      </c>
      <c r="K166" s="76" t="str">
        <f t="shared" si="22"/>
        <v/>
      </c>
    </row>
    <row r="167" spans="1:11" x14ac:dyDescent="0.2">
      <c r="A167" s="75" t="str">
        <f t="shared" si="18"/>
        <v/>
      </c>
      <c r="B167" s="76">
        <f t="shared" si="23"/>
        <v>0</v>
      </c>
      <c r="C167" s="76" t="str">
        <f t="shared" si="24"/>
        <v/>
      </c>
      <c r="D167" s="76" t="str">
        <f t="shared" si="19"/>
        <v/>
      </c>
      <c r="E167" s="76" t="str">
        <f t="shared" si="20"/>
        <v/>
      </c>
      <c r="F167" s="18"/>
      <c r="G167" s="75" t="str">
        <f t="shared" si="21"/>
        <v/>
      </c>
      <c r="H167" s="77"/>
      <c r="I167" s="76" t="str">
        <f t="shared" si="25"/>
        <v/>
      </c>
      <c r="J167" s="76" t="str">
        <f t="shared" si="26"/>
        <v/>
      </c>
      <c r="K167" s="76" t="str">
        <f t="shared" si="22"/>
        <v/>
      </c>
    </row>
    <row r="168" spans="1:11" x14ac:dyDescent="0.2">
      <c r="A168" s="75" t="str">
        <f t="shared" si="18"/>
        <v/>
      </c>
      <c r="B168" s="76">
        <f t="shared" si="23"/>
        <v>0</v>
      </c>
      <c r="C168" s="76" t="str">
        <f t="shared" si="24"/>
        <v/>
      </c>
      <c r="D168" s="76" t="str">
        <f t="shared" si="19"/>
        <v/>
      </c>
      <c r="E168" s="76" t="str">
        <f t="shared" si="20"/>
        <v/>
      </c>
      <c r="F168" s="18"/>
      <c r="G168" s="75" t="str">
        <f t="shared" si="21"/>
        <v/>
      </c>
      <c r="H168" s="77"/>
      <c r="I168" s="76" t="str">
        <f t="shared" si="25"/>
        <v/>
      </c>
      <c r="J168" s="76" t="str">
        <f t="shared" si="26"/>
        <v/>
      </c>
      <c r="K168" s="76" t="str">
        <f t="shared" si="22"/>
        <v/>
      </c>
    </row>
    <row r="169" spans="1:11" x14ac:dyDescent="0.2">
      <c r="A169" s="75" t="str">
        <f t="shared" si="18"/>
        <v/>
      </c>
      <c r="B169" s="76">
        <f t="shared" si="23"/>
        <v>0</v>
      </c>
      <c r="C169" s="76" t="str">
        <f t="shared" si="24"/>
        <v/>
      </c>
      <c r="D169" s="76" t="str">
        <f t="shared" si="19"/>
        <v/>
      </c>
      <c r="E169" s="76" t="str">
        <f t="shared" si="20"/>
        <v/>
      </c>
      <c r="F169" s="18"/>
      <c r="G169" s="75" t="str">
        <f t="shared" si="21"/>
        <v/>
      </c>
      <c r="H169" s="77"/>
      <c r="I169" s="76" t="str">
        <f t="shared" si="25"/>
        <v/>
      </c>
      <c r="J169" s="76" t="str">
        <f t="shared" si="26"/>
        <v/>
      </c>
      <c r="K169" s="76" t="str">
        <f t="shared" si="22"/>
        <v/>
      </c>
    </row>
    <row r="170" spans="1:11" x14ac:dyDescent="0.2">
      <c r="A170" s="75" t="str">
        <f t="shared" si="18"/>
        <v/>
      </c>
      <c r="B170" s="76">
        <f t="shared" si="23"/>
        <v>0</v>
      </c>
      <c r="C170" s="76" t="str">
        <f t="shared" si="24"/>
        <v/>
      </c>
      <c r="D170" s="76" t="str">
        <f t="shared" si="19"/>
        <v/>
      </c>
      <c r="E170" s="76" t="str">
        <f t="shared" si="20"/>
        <v/>
      </c>
      <c r="F170" s="18"/>
      <c r="G170" s="75" t="str">
        <f t="shared" si="21"/>
        <v/>
      </c>
      <c r="H170" s="77"/>
      <c r="I170" s="76" t="str">
        <f t="shared" si="25"/>
        <v/>
      </c>
      <c r="J170" s="76" t="str">
        <f t="shared" si="26"/>
        <v/>
      </c>
      <c r="K170" s="76" t="str">
        <f t="shared" si="22"/>
        <v/>
      </c>
    </row>
    <row r="171" spans="1:11" x14ac:dyDescent="0.2">
      <c r="A171" s="75" t="str">
        <f t="shared" si="18"/>
        <v/>
      </c>
      <c r="B171" s="76">
        <f t="shared" si="23"/>
        <v>0</v>
      </c>
      <c r="C171" s="76" t="str">
        <f t="shared" si="24"/>
        <v/>
      </c>
      <c r="D171" s="76" t="str">
        <f t="shared" si="19"/>
        <v/>
      </c>
      <c r="E171" s="76" t="str">
        <f t="shared" si="20"/>
        <v/>
      </c>
      <c r="F171" s="18"/>
      <c r="G171" s="75" t="str">
        <f t="shared" si="21"/>
        <v/>
      </c>
      <c r="H171" s="77"/>
      <c r="I171" s="76" t="str">
        <f t="shared" si="25"/>
        <v/>
      </c>
      <c r="J171" s="76" t="str">
        <f t="shared" si="26"/>
        <v/>
      </c>
      <c r="K171" s="76" t="str">
        <f t="shared" si="22"/>
        <v/>
      </c>
    </row>
    <row r="172" spans="1:11" x14ac:dyDescent="0.2">
      <c r="A172" s="75" t="str">
        <f t="shared" si="18"/>
        <v/>
      </c>
      <c r="B172" s="76">
        <f t="shared" si="23"/>
        <v>0</v>
      </c>
      <c r="C172" s="76" t="str">
        <f t="shared" si="24"/>
        <v/>
      </c>
      <c r="D172" s="76" t="str">
        <f t="shared" si="19"/>
        <v/>
      </c>
      <c r="E172" s="76" t="str">
        <f t="shared" si="20"/>
        <v/>
      </c>
      <c r="F172" s="18"/>
      <c r="G172" s="75" t="str">
        <f t="shared" si="21"/>
        <v/>
      </c>
      <c r="H172" s="77"/>
      <c r="I172" s="76" t="str">
        <f t="shared" si="25"/>
        <v/>
      </c>
      <c r="J172" s="76" t="str">
        <f t="shared" si="26"/>
        <v/>
      </c>
      <c r="K172" s="76" t="str">
        <f t="shared" si="22"/>
        <v/>
      </c>
    </row>
    <row r="173" spans="1:11" x14ac:dyDescent="0.2">
      <c r="A173" s="75" t="str">
        <f t="shared" si="18"/>
        <v/>
      </c>
      <c r="B173" s="76">
        <f t="shared" si="23"/>
        <v>0</v>
      </c>
      <c r="C173" s="76" t="str">
        <f t="shared" si="24"/>
        <v/>
      </c>
      <c r="D173" s="76" t="str">
        <f t="shared" si="19"/>
        <v/>
      </c>
      <c r="E173" s="76" t="str">
        <f t="shared" si="20"/>
        <v/>
      </c>
      <c r="F173" s="18"/>
      <c r="G173" s="75" t="str">
        <f t="shared" si="21"/>
        <v/>
      </c>
      <c r="H173" s="77"/>
      <c r="I173" s="76" t="str">
        <f t="shared" si="25"/>
        <v/>
      </c>
      <c r="J173" s="76" t="str">
        <f t="shared" si="26"/>
        <v/>
      </c>
      <c r="K173" s="76" t="str">
        <f t="shared" si="22"/>
        <v/>
      </c>
    </row>
    <row r="174" spans="1:11" x14ac:dyDescent="0.2">
      <c r="A174" s="75" t="str">
        <f t="shared" si="18"/>
        <v/>
      </c>
      <c r="B174" s="76">
        <f t="shared" si="23"/>
        <v>0</v>
      </c>
      <c r="C174" s="76" t="str">
        <f t="shared" si="24"/>
        <v/>
      </c>
      <c r="D174" s="76" t="str">
        <f t="shared" si="19"/>
        <v/>
      </c>
      <c r="E174" s="76" t="str">
        <f t="shared" si="20"/>
        <v/>
      </c>
      <c r="F174" s="18"/>
      <c r="G174" s="75" t="str">
        <f t="shared" si="21"/>
        <v/>
      </c>
      <c r="H174" s="77"/>
      <c r="I174" s="76" t="str">
        <f t="shared" si="25"/>
        <v/>
      </c>
      <c r="J174" s="76" t="str">
        <f t="shared" si="26"/>
        <v/>
      </c>
      <c r="K174" s="76" t="str">
        <f t="shared" si="22"/>
        <v/>
      </c>
    </row>
    <row r="175" spans="1:11" x14ac:dyDescent="0.2">
      <c r="A175" s="75" t="str">
        <f t="shared" si="18"/>
        <v/>
      </c>
      <c r="B175" s="76">
        <f t="shared" si="23"/>
        <v>0</v>
      </c>
      <c r="C175" s="76" t="str">
        <f t="shared" si="24"/>
        <v/>
      </c>
      <c r="D175" s="76" t="str">
        <f t="shared" si="19"/>
        <v/>
      </c>
      <c r="E175" s="76" t="str">
        <f t="shared" si="20"/>
        <v/>
      </c>
      <c r="F175" s="18"/>
      <c r="G175" s="75" t="str">
        <f t="shared" si="21"/>
        <v/>
      </c>
      <c r="H175" s="77"/>
      <c r="I175" s="76" t="str">
        <f t="shared" si="25"/>
        <v/>
      </c>
      <c r="J175" s="76" t="str">
        <f t="shared" si="26"/>
        <v/>
      </c>
      <c r="K175" s="76" t="str">
        <f t="shared" si="22"/>
        <v/>
      </c>
    </row>
    <row r="176" spans="1:11" x14ac:dyDescent="0.2">
      <c r="A176" s="75" t="str">
        <f t="shared" si="18"/>
        <v/>
      </c>
      <c r="B176" s="76">
        <f t="shared" si="23"/>
        <v>0</v>
      </c>
      <c r="C176" s="76" t="str">
        <f t="shared" si="24"/>
        <v/>
      </c>
      <c r="D176" s="76" t="str">
        <f t="shared" si="19"/>
        <v/>
      </c>
      <c r="E176" s="76" t="str">
        <f t="shared" si="20"/>
        <v/>
      </c>
      <c r="F176" s="18"/>
      <c r="G176" s="75" t="str">
        <f t="shared" si="21"/>
        <v/>
      </c>
      <c r="H176" s="77"/>
      <c r="I176" s="76" t="str">
        <f t="shared" si="25"/>
        <v/>
      </c>
      <c r="J176" s="76" t="str">
        <f t="shared" si="26"/>
        <v/>
      </c>
      <c r="K176" s="76" t="str">
        <f t="shared" si="22"/>
        <v/>
      </c>
    </row>
    <row r="177" spans="1:11" x14ac:dyDescent="0.2">
      <c r="A177" s="75" t="str">
        <f t="shared" si="18"/>
        <v/>
      </c>
      <c r="B177" s="76">
        <f t="shared" si="23"/>
        <v>0</v>
      </c>
      <c r="C177" s="76" t="str">
        <f t="shared" si="24"/>
        <v/>
      </c>
      <c r="D177" s="76" t="str">
        <f t="shared" si="19"/>
        <v/>
      </c>
      <c r="E177" s="76" t="str">
        <f t="shared" si="20"/>
        <v/>
      </c>
      <c r="F177" s="18"/>
      <c r="G177" s="75" t="str">
        <f t="shared" si="21"/>
        <v/>
      </c>
      <c r="H177" s="77"/>
      <c r="I177" s="76" t="str">
        <f t="shared" si="25"/>
        <v/>
      </c>
      <c r="J177" s="76" t="str">
        <f t="shared" si="26"/>
        <v/>
      </c>
      <c r="K177" s="76" t="str">
        <f t="shared" si="22"/>
        <v/>
      </c>
    </row>
    <row r="178" spans="1:11" x14ac:dyDescent="0.2">
      <c r="A178" s="75" t="str">
        <f t="shared" si="18"/>
        <v/>
      </c>
      <c r="B178" s="76">
        <f t="shared" si="23"/>
        <v>0</v>
      </c>
      <c r="C178" s="76" t="str">
        <f t="shared" si="24"/>
        <v/>
      </c>
      <c r="D178" s="76" t="str">
        <f t="shared" si="19"/>
        <v/>
      </c>
      <c r="E178" s="76" t="str">
        <f t="shared" si="20"/>
        <v/>
      </c>
      <c r="F178" s="18"/>
      <c r="G178" s="75" t="str">
        <f t="shared" si="21"/>
        <v/>
      </c>
      <c r="H178" s="77"/>
      <c r="I178" s="76" t="str">
        <f t="shared" si="25"/>
        <v/>
      </c>
      <c r="J178" s="76" t="str">
        <f t="shared" si="26"/>
        <v/>
      </c>
      <c r="K178" s="76" t="str">
        <f t="shared" si="22"/>
        <v/>
      </c>
    </row>
    <row r="179" spans="1:11" x14ac:dyDescent="0.2">
      <c r="A179" s="75" t="str">
        <f t="shared" si="18"/>
        <v/>
      </c>
      <c r="B179" s="76">
        <f t="shared" si="23"/>
        <v>0</v>
      </c>
      <c r="C179" s="76" t="str">
        <f t="shared" si="24"/>
        <v/>
      </c>
      <c r="D179" s="76" t="str">
        <f t="shared" si="19"/>
        <v/>
      </c>
      <c r="E179" s="76" t="str">
        <f t="shared" si="20"/>
        <v/>
      </c>
      <c r="F179" s="18"/>
      <c r="G179" s="75" t="str">
        <f t="shared" si="21"/>
        <v/>
      </c>
      <c r="H179" s="77"/>
      <c r="I179" s="76" t="str">
        <f t="shared" si="25"/>
        <v/>
      </c>
      <c r="J179" s="76" t="str">
        <f t="shared" si="26"/>
        <v/>
      </c>
      <c r="K179" s="76" t="str">
        <f t="shared" si="22"/>
        <v/>
      </c>
    </row>
    <row r="180" spans="1:11" x14ac:dyDescent="0.2">
      <c r="A180" s="75" t="str">
        <f t="shared" si="18"/>
        <v/>
      </c>
      <c r="B180" s="76">
        <f t="shared" si="23"/>
        <v>0</v>
      </c>
      <c r="C180" s="76" t="str">
        <f t="shared" si="24"/>
        <v/>
      </c>
      <c r="D180" s="76" t="str">
        <f t="shared" si="19"/>
        <v/>
      </c>
      <c r="E180" s="76" t="str">
        <f t="shared" si="20"/>
        <v/>
      </c>
      <c r="F180" s="18"/>
      <c r="G180" s="75" t="str">
        <f t="shared" si="21"/>
        <v/>
      </c>
      <c r="H180" s="77"/>
      <c r="I180" s="76" t="str">
        <f t="shared" si="25"/>
        <v/>
      </c>
      <c r="J180" s="76" t="str">
        <f t="shared" si="26"/>
        <v/>
      </c>
      <c r="K180" s="76" t="str">
        <f t="shared" si="22"/>
        <v/>
      </c>
    </row>
    <row r="181" spans="1:11" x14ac:dyDescent="0.2">
      <c r="A181" s="75" t="str">
        <f t="shared" si="18"/>
        <v/>
      </c>
      <c r="B181" s="76">
        <f t="shared" si="23"/>
        <v>0</v>
      </c>
      <c r="C181" s="76" t="str">
        <f t="shared" si="24"/>
        <v/>
      </c>
      <c r="D181" s="76" t="str">
        <f t="shared" si="19"/>
        <v/>
      </c>
      <c r="E181" s="76" t="str">
        <f t="shared" si="20"/>
        <v/>
      </c>
      <c r="F181" s="18"/>
      <c r="G181" s="75" t="str">
        <f t="shared" si="21"/>
        <v/>
      </c>
      <c r="H181" s="77"/>
      <c r="I181" s="76" t="str">
        <f t="shared" si="25"/>
        <v/>
      </c>
      <c r="J181" s="76" t="str">
        <f t="shared" si="26"/>
        <v/>
      </c>
      <c r="K181" s="76" t="str">
        <f t="shared" si="22"/>
        <v/>
      </c>
    </row>
    <row r="182" spans="1:11" x14ac:dyDescent="0.2">
      <c r="A182" s="75" t="str">
        <f t="shared" si="18"/>
        <v/>
      </c>
      <c r="B182" s="76">
        <f t="shared" si="23"/>
        <v>0</v>
      </c>
      <c r="C182" s="76" t="str">
        <f t="shared" si="24"/>
        <v/>
      </c>
      <c r="D182" s="76" t="str">
        <f t="shared" si="19"/>
        <v/>
      </c>
      <c r="E182" s="76" t="str">
        <f t="shared" si="20"/>
        <v/>
      </c>
      <c r="F182" s="18"/>
      <c r="G182" s="75" t="str">
        <f t="shared" si="21"/>
        <v/>
      </c>
      <c r="H182" s="77"/>
      <c r="I182" s="76" t="str">
        <f t="shared" si="25"/>
        <v/>
      </c>
      <c r="J182" s="76" t="str">
        <f t="shared" si="26"/>
        <v/>
      </c>
      <c r="K182" s="76" t="str">
        <f t="shared" si="22"/>
        <v/>
      </c>
    </row>
    <row r="183" spans="1:11" x14ac:dyDescent="0.2">
      <c r="A183" s="75" t="str">
        <f t="shared" si="18"/>
        <v/>
      </c>
      <c r="B183" s="76">
        <f t="shared" si="23"/>
        <v>0</v>
      </c>
      <c r="C183" s="76" t="str">
        <f t="shared" si="24"/>
        <v/>
      </c>
      <c r="D183" s="76" t="str">
        <f t="shared" si="19"/>
        <v/>
      </c>
      <c r="E183" s="76" t="str">
        <f t="shared" si="20"/>
        <v/>
      </c>
      <c r="F183" s="18"/>
      <c r="G183" s="75" t="str">
        <f t="shared" si="21"/>
        <v/>
      </c>
      <c r="H183" s="77"/>
      <c r="I183" s="76" t="str">
        <f t="shared" si="25"/>
        <v/>
      </c>
      <c r="J183" s="76" t="str">
        <f t="shared" si="26"/>
        <v/>
      </c>
      <c r="K183" s="76" t="str">
        <f t="shared" si="22"/>
        <v/>
      </c>
    </row>
    <row r="184" spans="1:11" x14ac:dyDescent="0.2">
      <c r="A184" s="75" t="str">
        <f t="shared" si="18"/>
        <v/>
      </c>
      <c r="B184" s="76">
        <f t="shared" si="23"/>
        <v>0</v>
      </c>
      <c r="C184" s="76" t="str">
        <f t="shared" si="24"/>
        <v/>
      </c>
      <c r="D184" s="76" t="str">
        <f t="shared" si="19"/>
        <v/>
      </c>
      <c r="E184" s="76" t="str">
        <f t="shared" si="20"/>
        <v/>
      </c>
      <c r="F184" s="18"/>
      <c r="G184" s="75" t="str">
        <f t="shared" si="21"/>
        <v/>
      </c>
      <c r="H184" s="77"/>
      <c r="I184" s="76" t="str">
        <f t="shared" si="25"/>
        <v/>
      </c>
      <c r="J184" s="76" t="str">
        <f t="shared" si="26"/>
        <v/>
      </c>
      <c r="K184" s="76" t="str">
        <f t="shared" si="22"/>
        <v/>
      </c>
    </row>
    <row r="185" spans="1:11" x14ac:dyDescent="0.2">
      <c r="A185" s="75" t="str">
        <f t="shared" si="18"/>
        <v/>
      </c>
      <c r="B185" s="76">
        <f t="shared" si="23"/>
        <v>0</v>
      </c>
      <c r="C185" s="76" t="str">
        <f t="shared" si="24"/>
        <v/>
      </c>
      <c r="D185" s="76" t="str">
        <f t="shared" si="19"/>
        <v/>
      </c>
      <c r="E185" s="76" t="str">
        <f t="shared" si="20"/>
        <v/>
      </c>
      <c r="F185" s="18"/>
      <c r="G185" s="75" t="str">
        <f t="shared" si="21"/>
        <v/>
      </c>
      <c r="H185" s="77"/>
      <c r="I185" s="76" t="str">
        <f t="shared" si="25"/>
        <v/>
      </c>
      <c r="J185" s="76" t="str">
        <f t="shared" si="26"/>
        <v/>
      </c>
      <c r="K185" s="76" t="str">
        <f t="shared" si="22"/>
        <v/>
      </c>
    </row>
    <row r="186" spans="1:11" x14ac:dyDescent="0.2">
      <c r="A186" s="75" t="str">
        <f t="shared" si="18"/>
        <v/>
      </c>
      <c r="B186" s="76">
        <f t="shared" si="23"/>
        <v>0</v>
      </c>
      <c r="C186" s="76" t="str">
        <f t="shared" si="24"/>
        <v/>
      </c>
      <c r="D186" s="76" t="str">
        <f t="shared" si="19"/>
        <v/>
      </c>
      <c r="E186" s="76" t="str">
        <f t="shared" si="20"/>
        <v/>
      </c>
      <c r="F186" s="18"/>
      <c r="G186" s="75" t="str">
        <f t="shared" si="21"/>
        <v/>
      </c>
      <c r="H186" s="77"/>
      <c r="I186" s="76" t="str">
        <f t="shared" si="25"/>
        <v/>
      </c>
      <c r="J186" s="76" t="str">
        <f t="shared" si="26"/>
        <v/>
      </c>
      <c r="K186" s="76" t="str">
        <f t="shared" si="22"/>
        <v/>
      </c>
    </row>
    <row r="187" spans="1:11" x14ac:dyDescent="0.2">
      <c r="A187" s="75" t="str">
        <f t="shared" si="18"/>
        <v/>
      </c>
      <c r="B187" s="76">
        <f t="shared" si="23"/>
        <v>0</v>
      </c>
      <c r="C187" s="76" t="str">
        <f t="shared" si="24"/>
        <v/>
      </c>
      <c r="D187" s="76" t="str">
        <f t="shared" si="19"/>
        <v/>
      </c>
      <c r="E187" s="76" t="str">
        <f t="shared" si="20"/>
        <v/>
      </c>
      <c r="F187" s="18"/>
      <c r="G187" s="75" t="str">
        <f t="shared" si="21"/>
        <v/>
      </c>
      <c r="H187" s="77"/>
      <c r="I187" s="76" t="str">
        <f t="shared" si="25"/>
        <v/>
      </c>
      <c r="J187" s="76" t="str">
        <f t="shared" si="26"/>
        <v/>
      </c>
      <c r="K187" s="76" t="str">
        <f t="shared" si="22"/>
        <v/>
      </c>
    </row>
    <row r="188" spans="1:11" x14ac:dyDescent="0.2">
      <c r="A188" s="75" t="str">
        <f t="shared" si="18"/>
        <v/>
      </c>
      <c r="B188" s="76">
        <f t="shared" si="23"/>
        <v>0</v>
      </c>
      <c r="C188" s="76" t="str">
        <f t="shared" si="24"/>
        <v/>
      </c>
      <c r="D188" s="76" t="str">
        <f t="shared" si="19"/>
        <v/>
      </c>
      <c r="E188" s="76" t="str">
        <f t="shared" si="20"/>
        <v/>
      </c>
      <c r="F188" s="18"/>
      <c r="G188" s="75" t="str">
        <f t="shared" si="21"/>
        <v/>
      </c>
      <c r="H188" s="77"/>
      <c r="I188" s="76" t="str">
        <f t="shared" si="25"/>
        <v/>
      </c>
      <c r="J188" s="76" t="str">
        <f t="shared" si="26"/>
        <v/>
      </c>
      <c r="K188" s="76" t="str">
        <f t="shared" si="22"/>
        <v/>
      </c>
    </row>
    <row r="189" spans="1:11" x14ac:dyDescent="0.2">
      <c r="A189" s="75" t="str">
        <f t="shared" si="18"/>
        <v/>
      </c>
      <c r="B189" s="76">
        <f t="shared" si="23"/>
        <v>0</v>
      </c>
      <c r="C189" s="76" t="str">
        <f t="shared" si="24"/>
        <v/>
      </c>
      <c r="D189" s="76" t="str">
        <f t="shared" si="19"/>
        <v/>
      </c>
      <c r="E189" s="76" t="str">
        <f t="shared" si="20"/>
        <v/>
      </c>
      <c r="F189" s="18"/>
      <c r="G189" s="75" t="str">
        <f t="shared" si="21"/>
        <v/>
      </c>
      <c r="H189" s="77"/>
      <c r="I189" s="76" t="str">
        <f t="shared" si="25"/>
        <v/>
      </c>
      <c r="J189" s="76" t="str">
        <f t="shared" si="26"/>
        <v/>
      </c>
      <c r="K189" s="76" t="str">
        <f t="shared" si="22"/>
        <v/>
      </c>
    </row>
    <row r="190" spans="1:11" x14ac:dyDescent="0.2">
      <c r="A190" s="75" t="str">
        <f t="shared" si="18"/>
        <v/>
      </c>
      <c r="B190" s="76">
        <f t="shared" si="23"/>
        <v>0</v>
      </c>
      <c r="C190" s="76" t="str">
        <f t="shared" si="24"/>
        <v/>
      </c>
      <c r="D190" s="76" t="str">
        <f t="shared" si="19"/>
        <v/>
      </c>
      <c r="E190" s="76" t="str">
        <f t="shared" si="20"/>
        <v/>
      </c>
      <c r="F190" s="18"/>
      <c r="G190" s="75" t="str">
        <f t="shared" si="21"/>
        <v/>
      </c>
      <c r="H190" s="77"/>
      <c r="I190" s="76" t="str">
        <f t="shared" si="25"/>
        <v/>
      </c>
      <c r="J190" s="76" t="str">
        <f t="shared" si="26"/>
        <v/>
      </c>
      <c r="K190" s="76" t="str">
        <f t="shared" si="22"/>
        <v/>
      </c>
    </row>
    <row r="191" spans="1:11" x14ac:dyDescent="0.2">
      <c r="A191" s="75" t="str">
        <f t="shared" si="18"/>
        <v/>
      </c>
      <c r="B191" s="76">
        <f t="shared" si="23"/>
        <v>0</v>
      </c>
      <c r="C191" s="76" t="str">
        <f t="shared" si="24"/>
        <v/>
      </c>
      <c r="D191" s="76" t="str">
        <f t="shared" si="19"/>
        <v/>
      </c>
      <c r="E191" s="76" t="str">
        <f t="shared" si="20"/>
        <v/>
      </c>
      <c r="F191" s="18"/>
      <c r="G191" s="75" t="str">
        <f t="shared" si="21"/>
        <v/>
      </c>
      <c r="H191" s="77"/>
      <c r="I191" s="76" t="str">
        <f t="shared" si="25"/>
        <v/>
      </c>
      <c r="J191" s="76" t="str">
        <f t="shared" si="26"/>
        <v/>
      </c>
      <c r="K191" s="76" t="str">
        <f t="shared" si="22"/>
        <v/>
      </c>
    </row>
    <row r="192" spans="1:11" x14ac:dyDescent="0.2">
      <c r="A192" s="75" t="str">
        <f t="shared" si="18"/>
        <v/>
      </c>
      <c r="B192" s="76">
        <f t="shared" si="23"/>
        <v>0</v>
      </c>
      <c r="C192" s="76" t="str">
        <f t="shared" si="24"/>
        <v/>
      </c>
      <c r="D192" s="76" t="str">
        <f t="shared" si="19"/>
        <v/>
      </c>
      <c r="E192" s="76" t="str">
        <f t="shared" si="20"/>
        <v/>
      </c>
      <c r="F192" s="18"/>
      <c r="G192" s="75" t="str">
        <f t="shared" si="21"/>
        <v/>
      </c>
      <c r="H192" s="77"/>
      <c r="I192" s="76" t="str">
        <f t="shared" si="25"/>
        <v/>
      </c>
      <c r="J192" s="76" t="str">
        <f t="shared" si="26"/>
        <v/>
      </c>
      <c r="K192" s="76" t="str">
        <f t="shared" si="22"/>
        <v/>
      </c>
    </row>
    <row r="193" spans="1:11" x14ac:dyDescent="0.2">
      <c r="A193" s="75" t="str">
        <f t="shared" si="18"/>
        <v/>
      </c>
      <c r="B193" s="76">
        <f t="shared" si="23"/>
        <v>0</v>
      </c>
      <c r="C193" s="76" t="str">
        <f t="shared" si="24"/>
        <v/>
      </c>
      <c r="D193" s="76" t="str">
        <f t="shared" si="19"/>
        <v/>
      </c>
      <c r="E193" s="76" t="str">
        <f t="shared" si="20"/>
        <v/>
      </c>
      <c r="F193" s="18"/>
      <c r="G193" s="75" t="str">
        <f t="shared" si="21"/>
        <v/>
      </c>
      <c r="H193" s="77"/>
      <c r="I193" s="76" t="str">
        <f t="shared" si="25"/>
        <v/>
      </c>
      <c r="J193" s="76" t="str">
        <f t="shared" si="26"/>
        <v/>
      </c>
      <c r="K193" s="76" t="str">
        <f t="shared" si="22"/>
        <v/>
      </c>
    </row>
    <row r="194" spans="1:11" x14ac:dyDescent="0.2">
      <c r="A194" s="75" t="str">
        <f t="shared" si="18"/>
        <v/>
      </c>
      <c r="B194" s="76">
        <f t="shared" si="23"/>
        <v>0</v>
      </c>
      <c r="C194" s="76" t="str">
        <f t="shared" si="24"/>
        <v/>
      </c>
      <c r="D194" s="76" t="str">
        <f t="shared" si="19"/>
        <v/>
      </c>
      <c r="E194" s="76" t="str">
        <f t="shared" si="20"/>
        <v/>
      </c>
      <c r="F194" s="18"/>
      <c r="G194" s="75" t="str">
        <f t="shared" si="21"/>
        <v/>
      </c>
      <c r="H194" s="77"/>
      <c r="I194" s="76" t="str">
        <f t="shared" si="25"/>
        <v/>
      </c>
      <c r="J194" s="76" t="str">
        <f t="shared" si="26"/>
        <v/>
      </c>
      <c r="K194" s="76" t="str">
        <f t="shared" si="22"/>
        <v/>
      </c>
    </row>
    <row r="195" spans="1:11" x14ac:dyDescent="0.2">
      <c r="A195" s="75" t="str">
        <f t="shared" si="18"/>
        <v/>
      </c>
      <c r="B195" s="76">
        <f t="shared" si="23"/>
        <v>0</v>
      </c>
      <c r="C195" s="76" t="str">
        <f t="shared" si="24"/>
        <v/>
      </c>
      <c r="D195" s="76" t="str">
        <f t="shared" si="19"/>
        <v/>
      </c>
      <c r="E195" s="76" t="str">
        <f t="shared" si="20"/>
        <v/>
      </c>
      <c r="F195" s="18"/>
      <c r="G195" s="75" t="str">
        <f t="shared" si="21"/>
        <v/>
      </c>
      <c r="H195" s="77"/>
      <c r="I195" s="76" t="str">
        <f t="shared" si="25"/>
        <v/>
      </c>
      <c r="J195" s="76" t="str">
        <f t="shared" si="26"/>
        <v/>
      </c>
      <c r="K195" s="76" t="str">
        <f t="shared" si="22"/>
        <v/>
      </c>
    </row>
    <row r="196" spans="1:11" x14ac:dyDescent="0.2">
      <c r="A196" s="75" t="str">
        <f t="shared" si="18"/>
        <v/>
      </c>
      <c r="B196" s="76">
        <f t="shared" si="23"/>
        <v>0</v>
      </c>
      <c r="C196" s="76" t="str">
        <f t="shared" si="24"/>
        <v/>
      </c>
      <c r="D196" s="76" t="str">
        <f t="shared" si="19"/>
        <v/>
      </c>
      <c r="E196" s="76" t="str">
        <f t="shared" si="20"/>
        <v/>
      </c>
      <c r="F196" s="18"/>
      <c r="G196" s="75" t="str">
        <f t="shared" si="21"/>
        <v/>
      </c>
      <c r="H196" s="77"/>
      <c r="I196" s="76" t="str">
        <f t="shared" si="25"/>
        <v/>
      </c>
      <c r="J196" s="76" t="str">
        <f t="shared" si="26"/>
        <v/>
      </c>
      <c r="K196" s="76" t="str">
        <f t="shared" si="22"/>
        <v/>
      </c>
    </row>
    <row r="197" spans="1:11" x14ac:dyDescent="0.2">
      <c r="A197" s="75" t="str">
        <f t="shared" si="18"/>
        <v/>
      </c>
      <c r="B197" s="76">
        <f t="shared" si="23"/>
        <v>0</v>
      </c>
      <c r="C197" s="76" t="str">
        <f t="shared" si="24"/>
        <v/>
      </c>
      <c r="D197" s="76" t="str">
        <f t="shared" si="19"/>
        <v/>
      </c>
      <c r="E197" s="76" t="str">
        <f t="shared" si="20"/>
        <v/>
      </c>
      <c r="F197" s="18"/>
      <c r="G197" s="75" t="str">
        <f t="shared" si="21"/>
        <v/>
      </c>
      <c r="H197" s="77"/>
      <c r="I197" s="76" t="str">
        <f t="shared" si="25"/>
        <v/>
      </c>
      <c r="J197" s="76" t="str">
        <f t="shared" si="26"/>
        <v/>
      </c>
      <c r="K197" s="76" t="str">
        <f t="shared" si="22"/>
        <v/>
      </c>
    </row>
    <row r="198" spans="1:11" x14ac:dyDescent="0.2">
      <c r="A198" s="75" t="str">
        <f t="shared" si="18"/>
        <v/>
      </c>
      <c r="B198" s="76">
        <f t="shared" si="23"/>
        <v>0</v>
      </c>
      <c r="C198" s="76" t="str">
        <f t="shared" si="24"/>
        <v/>
      </c>
      <c r="D198" s="76" t="str">
        <f t="shared" si="19"/>
        <v/>
      </c>
      <c r="E198" s="76" t="str">
        <f t="shared" si="20"/>
        <v/>
      </c>
      <c r="F198" s="18"/>
      <c r="G198" s="75" t="str">
        <f t="shared" si="21"/>
        <v/>
      </c>
      <c r="H198" s="77"/>
      <c r="I198" s="76" t="str">
        <f t="shared" si="25"/>
        <v/>
      </c>
      <c r="J198" s="76" t="str">
        <f t="shared" si="26"/>
        <v/>
      </c>
      <c r="K198" s="76" t="str">
        <f t="shared" si="22"/>
        <v/>
      </c>
    </row>
    <row r="199" spans="1:11" x14ac:dyDescent="0.2">
      <c r="A199" s="75" t="str">
        <f t="shared" si="18"/>
        <v/>
      </c>
      <c r="B199" s="76">
        <f t="shared" si="23"/>
        <v>0</v>
      </c>
      <c r="C199" s="76" t="str">
        <f t="shared" si="24"/>
        <v/>
      </c>
      <c r="D199" s="76" t="str">
        <f t="shared" si="19"/>
        <v/>
      </c>
      <c r="E199" s="76" t="str">
        <f t="shared" si="20"/>
        <v/>
      </c>
      <c r="F199" s="18"/>
      <c r="G199" s="75" t="str">
        <f t="shared" si="21"/>
        <v/>
      </c>
      <c r="H199" s="77"/>
      <c r="I199" s="76" t="str">
        <f t="shared" si="25"/>
        <v/>
      </c>
      <c r="J199" s="76" t="str">
        <f t="shared" si="26"/>
        <v/>
      </c>
      <c r="K199" s="76" t="str">
        <f t="shared" si="22"/>
        <v/>
      </c>
    </row>
    <row r="200" spans="1:11" x14ac:dyDescent="0.2">
      <c r="A200" s="75" t="str">
        <f t="shared" si="18"/>
        <v/>
      </c>
      <c r="B200" s="76">
        <f t="shared" si="23"/>
        <v>0</v>
      </c>
      <c r="C200" s="76" t="str">
        <f t="shared" si="24"/>
        <v/>
      </c>
      <c r="D200" s="76" t="str">
        <f t="shared" si="19"/>
        <v/>
      </c>
      <c r="E200" s="76" t="str">
        <f t="shared" si="20"/>
        <v/>
      </c>
      <c r="F200" s="18"/>
      <c r="G200" s="75" t="str">
        <f t="shared" si="21"/>
        <v/>
      </c>
      <c r="H200" s="77"/>
      <c r="I200" s="76" t="str">
        <f t="shared" si="25"/>
        <v/>
      </c>
      <c r="J200" s="76" t="str">
        <f t="shared" si="26"/>
        <v/>
      </c>
      <c r="K200" s="76" t="str">
        <f t="shared" si="22"/>
        <v/>
      </c>
    </row>
    <row r="201" spans="1:11" x14ac:dyDescent="0.2">
      <c r="A201" s="75" t="str">
        <f t="shared" si="18"/>
        <v/>
      </c>
      <c r="B201" s="76">
        <f t="shared" si="23"/>
        <v>0</v>
      </c>
      <c r="C201" s="76" t="str">
        <f t="shared" si="24"/>
        <v/>
      </c>
      <c r="D201" s="76" t="str">
        <f t="shared" si="19"/>
        <v/>
      </c>
      <c r="E201" s="76" t="str">
        <f t="shared" si="20"/>
        <v/>
      </c>
      <c r="F201" s="18"/>
      <c r="G201" s="75" t="str">
        <f t="shared" si="21"/>
        <v/>
      </c>
      <c r="H201" s="77"/>
      <c r="I201" s="76" t="str">
        <f t="shared" si="25"/>
        <v/>
      </c>
      <c r="J201" s="76" t="str">
        <f t="shared" si="26"/>
        <v/>
      </c>
      <c r="K201" s="76" t="str">
        <f t="shared" si="22"/>
        <v/>
      </c>
    </row>
    <row r="202" spans="1:11" x14ac:dyDescent="0.2">
      <c r="A202" s="75" t="str">
        <f t="shared" si="18"/>
        <v/>
      </c>
      <c r="B202" s="76">
        <f t="shared" si="23"/>
        <v>0</v>
      </c>
      <c r="C202" s="76" t="str">
        <f t="shared" si="24"/>
        <v/>
      </c>
      <c r="D202" s="76" t="str">
        <f t="shared" si="19"/>
        <v/>
      </c>
      <c r="E202" s="76" t="str">
        <f t="shared" si="20"/>
        <v/>
      </c>
      <c r="F202" s="18"/>
      <c r="G202" s="75" t="str">
        <f t="shared" si="21"/>
        <v/>
      </c>
      <c r="H202" s="77"/>
      <c r="I202" s="76" t="str">
        <f t="shared" si="25"/>
        <v/>
      </c>
      <c r="J202" s="76" t="str">
        <f t="shared" si="26"/>
        <v/>
      </c>
      <c r="K202" s="76" t="str">
        <f t="shared" si="22"/>
        <v/>
      </c>
    </row>
    <row r="203" spans="1:11" x14ac:dyDescent="0.2">
      <c r="A203" s="75" t="str">
        <f t="shared" si="18"/>
        <v/>
      </c>
      <c r="B203" s="76">
        <f t="shared" si="23"/>
        <v>0</v>
      </c>
      <c r="C203" s="76" t="str">
        <f t="shared" si="24"/>
        <v/>
      </c>
      <c r="D203" s="76" t="str">
        <f t="shared" si="19"/>
        <v/>
      </c>
      <c r="E203" s="76" t="str">
        <f t="shared" si="20"/>
        <v/>
      </c>
      <c r="F203" s="18"/>
      <c r="G203" s="75" t="str">
        <f t="shared" si="21"/>
        <v/>
      </c>
      <c r="H203" s="77"/>
      <c r="I203" s="76" t="str">
        <f t="shared" si="25"/>
        <v/>
      </c>
      <c r="J203" s="76" t="str">
        <f t="shared" si="26"/>
        <v/>
      </c>
      <c r="K203" s="76" t="str">
        <f t="shared" si="22"/>
        <v/>
      </c>
    </row>
    <row r="204" spans="1:11" x14ac:dyDescent="0.2">
      <c r="A204" s="75" t="str">
        <f t="shared" si="18"/>
        <v/>
      </c>
      <c r="B204" s="76">
        <f t="shared" si="23"/>
        <v>0</v>
      </c>
      <c r="C204" s="76" t="str">
        <f t="shared" si="24"/>
        <v/>
      </c>
      <c r="D204" s="76" t="str">
        <f t="shared" si="19"/>
        <v/>
      </c>
      <c r="E204" s="76" t="str">
        <f t="shared" si="20"/>
        <v/>
      </c>
      <c r="F204" s="18"/>
      <c r="G204" s="75" t="str">
        <f t="shared" si="21"/>
        <v/>
      </c>
      <c r="H204" s="77"/>
      <c r="I204" s="76" t="str">
        <f t="shared" si="25"/>
        <v/>
      </c>
      <c r="J204" s="76" t="str">
        <f t="shared" si="26"/>
        <v/>
      </c>
      <c r="K204" s="76" t="str">
        <f t="shared" si="22"/>
        <v/>
      </c>
    </row>
    <row r="205" spans="1:11" x14ac:dyDescent="0.2">
      <c r="A205" s="75" t="str">
        <f t="shared" si="18"/>
        <v/>
      </c>
      <c r="B205" s="76">
        <f t="shared" si="23"/>
        <v>0</v>
      </c>
      <c r="C205" s="76" t="str">
        <f t="shared" si="24"/>
        <v/>
      </c>
      <c r="D205" s="76" t="str">
        <f t="shared" si="19"/>
        <v/>
      </c>
      <c r="E205" s="76" t="str">
        <f t="shared" si="20"/>
        <v/>
      </c>
      <c r="F205" s="18"/>
      <c r="G205" s="75" t="str">
        <f t="shared" si="21"/>
        <v/>
      </c>
      <c r="H205" s="77"/>
      <c r="I205" s="76" t="str">
        <f t="shared" si="25"/>
        <v/>
      </c>
      <c r="J205" s="76" t="str">
        <f t="shared" si="26"/>
        <v/>
      </c>
      <c r="K205" s="76" t="str">
        <f t="shared" si="22"/>
        <v/>
      </c>
    </row>
    <row r="206" spans="1:11" x14ac:dyDescent="0.2">
      <c r="A206" s="75" t="str">
        <f t="shared" si="18"/>
        <v/>
      </c>
      <c r="B206" s="76">
        <f t="shared" si="23"/>
        <v>0</v>
      </c>
      <c r="C206" s="76" t="str">
        <f t="shared" si="24"/>
        <v/>
      </c>
      <c r="D206" s="76" t="str">
        <f t="shared" si="19"/>
        <v/>
      </c>
      <c r="E206" s="76" t="str">
        <f t="shared" si="20"/>
        <v/>
      </c>
      <c r="F206" s="18"/>
      <c r="G206" s="75" t="str">
        <f t="shared" si="21"/>
        <v/>
      </c>
      <c r="H206" s="77"/>
      <c r="I206" s="76" t="str">
        <f t="shared" si="25"/>
        <v/>
      </c>
      <c r="J206" s="76" t="str">
        <f t="shared" si="26"/>
        <v/>
      </c>
      <c r="K206" s="76" t="str">
        <f t="shared" si="22"/>
        <v/>
      </c>
    </row>
    <row r="207" spans="1:11" x14ac:dyDescent="0.2">
      <c r="A207" s="75" t="str">
        <f t="shared" si="18"/>
        <v/>
      </c>
      <c r="B207" s="76">
        <f t="shared" si="23"/>
        <v>0</v>
      </c>
      <c r="C207" s="76" t="str">
        <f t="shared" si="24"/>
        <v/>
      </c>
      <c r="D207" s="76" t="str">
        <f t="shared" si="19"/>
        <v/>
      </c>
      <c r="E207" s="76" t="str">
        <f t="shared" si="20"/>
        <v/>
      </c>
      <c r="F207" s="18"/>
      <c r="G207" s="75" t="str">
        <f t="shared" si="21"/>
        <v/>
      </c>
      <c r="H207" s="77"/>
      <c r="I207" s="76" t="str">
        <f t="shared" si="25"/>
        <v/>
      </c>
      <c r="J207" s="76" t="str">
        <f t="shared" si="26"/>
        <v/>
      </c>
      <c r="K207" s="76" t="str">
        <f t="shared" si="22"/>
        <v/>
      </c>
    </row>
    <row r="208" spans="1:11" x14ac:dyDescent="0.2">
      <c r="A208" s="75" t="str">
        <f t="shared" si="18"/>
        <v/>
      </c>
      <c r="B208" s="76">
        <f t="shared" si="23"/>
        <v>0</v>
      </c>
      <c r="C208" s="76" t="str">
        <f t="shared" si="24"/>
        <v/>
      </c>
      <c r="D208" s="76" t="str">
        <f t="shared" si="19"/>
        <v/>
      </c>
      <c r="E208" s="76" t="str">
        <f t="shared" si="20"/>
        <v/>
      </c>
      <c r="F208" s="18"/>
      <c r="G208" s="75" t="str">
        <f t="shared" si="21"/>
        <v/>
      </c>
      <c r="H208" s="77"/>
      <c r="I208" s="76" t="str">
        <f t="shared" si="25"/>
        <v/>
      </c>
      <c r="J208" s="76" t="str">
        <f t="shared" si="26"/>
        <v/>
      </c>
      <c r="K208" s="76" t="str">
        <f t="shared" si="22"/>
        <v/>
      </c>
    </row>
    <row r="209" spans="1:11" x14ac:dyDescent="0.2">
      <c r="A209" s="75" t="str">
        <f t="shared" si="18"/>
        <v/>
      </c>
      <c r="B209" s="76">
        <f t="shared" si="23"/>
        <v>0</v>
      </c>
      <c r="C209" s="76" t="str">
        <f t="shared" si="24"/>
        <v/>
      </c>
      <c r="D209" s="76" t="str">
        <f t="shared" si="19"/>
        <v/>
      </c>
      <c r="E209" s="76" t="str">
        <f t="shared" si="20"/>
        <v/>
      </c>
      <c r="F209" s="18"/>
      <c r="G209" s="75" t="str">
        <f t="shared" si="21"/>
        <v/>
      </c>
      <c r="H209" s="77"/>
      <c r="I209" s="76" t="str">
        <f t="shared" si="25"/>
        <v/>
      </c>
      <c r="J209" s="76" t="str">
        <f t="shared" si="26"/>
        <v/>
      </c>
      <c r="K209" s="76" t="str">
        <f t="shared" si="22"/>
        <v/>
      </c>
    </row>
    <row r="210" spans="1:11" x14ac:dyDescent="0.2">
      <c r="A210" s="75" t="str">
        <f t="shared" si="18"/>
        <v/>
      </c>
      <c r="B210" s="76">
        <f t="shared" si="23"/>
        <v>0</v>
      </c>
      <c r="C210" s="76" t="str">
        <f t="shared" si="24"/>
        <v/>
      </c>
      <c r="D210" s="76" t="str">
        <f t="shared" si="19"/>
        <v/>
      </c>
      <c r="E210" s="76" t="str">
        <f t="shared" si="20"/>
        <v/>
      </c>
      <c r="F210" s="18"/>
      <c r="G210" s="75" t="str">
        <f t="shared" si="21"/>
        <v/>
      </c>
      <c r="H210" s="77"/>
      <c r="I210" s="76" t="str">
        <f t="shared" si="25"/>
        <v/>
      </c>
      <c r="J210" s="76" t="str">
        <f t="shared" si="26"/>
        <v/>
      </c>
      <c r="K210" s="76" t="str">
        <f t="shared" si="22"/>
        <v/>
      </c>
    </row>
    <row r="211" spans="1:11" x14ac:dyDescent="0.2">
      <c r="A211" s="75" t="str">
        <f t="shared" si="18"/>
        <v/>
      </c>
      <c r="B211" s="76">
        <f t="shared" si="23"/>
        <v>0</v>
      </c>
      <c r="C211" s="76" t="str">
        <f t="shared" si="24"/>
        <v/>
      </c>
      <c r="D211" s="76" t="str">
        <f t="shared" si="19"/>
        <v/>
      </c>
      <c r="E211" s="76" t="str">
        <f t="shared" si="20"/>
        <v/>
      </c>
      <c r="F211" s="18"/>
      <c r="G211" s="75" t="str">
        <f t="shared" si="21"/>
        <v/>
      </c>
      <c r="H211" s="77"/>
      <c r="I211" s="76" t="str">
        <f t="shared" si="25"/>
        <v/>
      </c>
      <c r="J211" s="76" t="str">
        <f t="shared" si="26"/>
        <v/>
      </c>
      <c r="K211" s="76" t="str">
        <f t="shared" si="22"/>
        <v/>
      </c>
    </row>
    <row r="212" spans="1:11" x14ac:dyDescent="0.2">
      <c r="A212" s="75" t="str">
        <f t="shared" si="18"/>
        <v/>
      </c>
      <c r="B212" s="76">
        <f t="shared" si="23"/>
        <v>0</v>
      </c>
      <c r="C212" s="76" t="str">
        <f t="shared" si="24"/>
        <v/>
      </c>
      <c r="D212" s="76" t="str">
        <f t="shared" si="19"/>
        <v/>
      </c>
      <c r="E212" s="76" t="str">
        <f t="shared" si="20"/>
        <v/>
      </c>
      <c r="F212" s="18"/>
      <c r="G212" s="75" t="str">
        <f t="shared" si="21"/>
        <v/>
      </c>
      <c r="H212" s="77"/>
      <c r="I212" s="76" t="str">
        <f t="shared" si="25"/>
        <v/>
      </c>
      <c r="J212" s="76" t="str">
        <f t="shared" si="26"/>
        <v/>
      </c>
      <c r="K212" s="76" t="str">
        <f t="shared" si="22"/>
        <v/>
      </c>
    </row>
    <row r="213" spans="1:11" x14ac:dyDescent="0.2">
      <c r="A213" s="75" t="str">
        <f t="shared" si="18"/>
        <v/>
      </c>
      <c r="B213" s="76">
        <f t="shared" si="23"/>
        <v>0</v>
      </c>
      <c r="C213" s="76" t="str">
        <f t="shared" si="24"/>
        <v/>
      </c>
      <c r="D213" s="76" t="str">
        <f t="shared" si="19"/>
        <v/>
      </c>
      <c r="E213" s="76" t="str">
        <f t="shared" si="20"/>
        <v/>
      </c>
      <c r="F213" s="18"/>
      <c r="G213" s="75" t="str">
        <f t="shared" si="21"/>
        <v/>
      </c>
      <c r="H213" s="77"/>
      <c r="I213" s="76" t="str">
        <f t="shared" si="25"/>
        <v/>
      </c>
      <c r="J213" s="76" t="str">
        <f t="shared" si="26"/>
        <v/>
      </c>
      <c r="K213" s="76" t="str">
        <f t="shared" si="22"/>
        <v/>
      </c>
    </row>
    <row r="214" spans="1:11" x14ac:dyDescent="0.2">
      <c r="A214" s="75" t="str">
        <f t="shared" si="18"/>
        <v/>
      </c>
      <c r="B214" s="76">
        <f t="shared" si="23"/>
        <v>0</v>
      </c>
      <c r="C214" s="76" t="str">
        <f t="shared" si="24"/>
        <v/>
      </c>
      <c r="D214" s="76" t="str">
        <f t="shared" si="19"/>
        <v/>
      </c>
      <c r="E214" s="76" t="str">
        <f t="shared" si="20"/>
        <v/>
      </c>
      <c r="F214" s="18"/>
      <c r="G214" s="75" t="str">
        <f t="shared" si="21"/>
        <v/>
      </c>
      <c r="H214" s="77"/>
      <c r="I214" s="76" t="str">
        <f t="shared" si="25"/>
        <v/>
      </c>
      <c r="J214" s="76" t="str">
        <f t="shared" si="26"/>
        <v/>
      </c>
      <c r="K214" s="76" t="str">
        <f t="shared" si="22"/>
        <v/>
      </c>
    </row>
    <row r="215" spans="1:11" x14ac:dyDescent="0.2">
      <c r="A215" s="75" t="str">
        <f t="shared" si="18"/>
        <v/>
      </c>
      <c r="B215" s="76">
        <f t="shared" si="23"/>
        <v>0</v>
      </c>
      <c r="C215" s="76" t="str">
        <f t="shared" si="24"/>
        <v/>
      </c>
      <c r="D215" s="76" t="str">
        <f t="shared" si="19"/>
        <v/>
      </c>
      <c r="E215" s="76" t="str">
        <f t="shared" si="20"/>
        <v/>
      </c>
      <c r="F215" s="18"/>
      <c r="G215" s="75" t="str">
        <f t="shared" si="21"/>
        <v/>
      </c>
      <c r="H215" s="77"/>
      <c r="I215" s="76" t="str">
        <f t="shared" si="25"/>
        <v/>
      </c>
      <c r="J215" s="76" t="str">
        <f t="shared" si="26"/>
        <v/>
      </c>
      <c r="K215" s="76" t="str">
        <f t="shared" si="22"/>
        <v/>
      </c>
    </row>
    <row r="216" spans="1:11" x14ac:dyDescent="0.2">
      <c r="A216" s="75" t="str">
        <f t="shared" si="18"/>
        <v/>
      </c>
      <c r="B216" s="76">
        <f t="shared" si="23"/>
        <v>0</v>
      </c>
      <c r="C216" s="76" t="str">
        <f t="shared" si="24"/>
        <v/>
      </c>
      <c r="D216" s="76" t="str">
        <f t="shared" si="19"/>
        <v/>
      </c>
      <c r="E216" s="76" t="str">
        <f t="shared" si="20"/>
        <v/>
      </c>
      <c r="F216" s="18"/>
      <c r="G216" s="75" t="str">
        <f t="shared" si="21"/>
        <v/>
      </c>
      <c r="H216" s="77"/>
      <c r="I216" s="76" t="str">
        <f t="shared" si="25"/>
        <v/>
      </c>
      <c r="J216" s="76" t="str">
        <f t="shared" si="26"/>
        <v/>
      </c>
      <c r="K216" s="76" t="str">
        <f t="shared" si="22"/>
        <v/>
      </c>
    </row>
    <row r="217" spans="1:11" x14ac:dyDescent="0.2">
      <c r="A217" s="75" t="str">
        <f t="shared" si="18"/>
        <v/>
      </c>
      <c r="B217" s="76">
        <f t="shared" si="23"/>
        <v>0</v>
      </c>
      <c r="C217" s="76" t="str">
        <f t="shared" si="24"/>
        <v/>
      </c>
      <c r="D217" s="76" t="str">
        <f t="shared" si="19"/>
        <v/>
      </c>
      <c r="E217" s="76" t="str">
        <f t="shared" si="20"/>
        <v/>
      </c>
      <c r="F217" s="18"/>
      <c r="G217" s="75" t="str">
        <f t="shared" si="21"/>
        <v/>
      </c>
      <c r="H217" s="77"/>
      <c r="I217" s="76" t="str">
        <f t="shared" si="25"/>
        <v/>
      </c>
      <c r="J217" s="76" t="str">
        <f t="shared" si="26"/>
        <v/>
      </c>
      <c r="K217" s="76" t="str">
        <f t="shared" si="22"/>
        <v/>
      </c>
    </row>
    <row r="218" spans="1:11" x14ac:dyDescent="0.2">
      <c r="A218" s="75" t="str">
        <f t="shared" si="18"/>
        <v/>
      </c>
      <c r="B218" s="76">
        <f t="shared" si="23"/>
        <v>0</v>
      </c>
      <c r="C218" s="76" t="str">
        <f t="shared" si="24"/>
        <v/>
      </c>
      <c r="D218" s="76" t="str">
        <f t="shared" si="19"/>
        <v/>
      </c>
      <c r="E218" s="76" t="str">
        <f t="shared" si="20"/>
        <v/>
      </c>
      <c r="F218" s="18"/>
      <c r="G218" s="75" t="str">
        <f t="shared" si="21"/>
        <v/>
      </c>
      <c r="H218" s="77"/>
      <c r="I218" s="76" t="str">
        <f t="shared" si="25"/>
        <v/>
      </c>
      <c r="J218" s="76" t="str">
        <f t="shared" si="26"/>
        <v/>
      </c>
      <c r="K218" s="76" t="str">
        <f t="shared" si="22"/>
        <v/>
      </c>
    </row>
    <row r="219" spans="1:11" x14ac:dyDescent="0.2">
      <c r="A219" s="75" t="str">
        <f t="shared" si="18"/>
        <v/>
      </c>
      <c r="B219" s="76">
        <f t="shared" si="23"/>
        <v>0</v>
      </c>
      <c r="C219" s="76" t="str">
        <f t="shared" si="24"/>
        <v/>
      </c>
      <c r="D219" s="76" t="str">
        <f t="shared" si="19"/>
        <v/>
      </c>
      <c r="E219" s="76" t="str">
        <f t="shared" si="20"/>
        <v/>
      </c>
      <c r="F219" s="18"/>
      <c r="G219" s="75" t="str">
        <f t="shared" si="21"/>
        <v/>
      </c>
      <c r="H219" s="77"/>
      <c r="I219" s="76" t="str">
        <f t="shared" si="25"/>
        <v/>
      </c>
      <c r="J219" s="76" t="str">
        <f t="shared" si="26"/>
        <v/>
      </c>
      <c r="K219" s="76" t="str">
        <f t="shared" si="22"/>
        <v/>
      </c>
    </row>
    <row r="220" spans="1:11" x14ac:dyDescent="0.2">
      <c r="A220" s="75" t="str">
        <f t="shared" si="18"/>
        <v/>
      </c>
      <c r="B220" s="76">
        <f t="shared" si="23"/>
        <v>0</v>
      </c>
      <c r="C220" s="76" t="str">
        <f t="shared" si="24"/>
        <v/>
      </c>
      <c r="D220" s="76" t="str">
        <f t="shared" si="19"/>
        <v/>
      </c>
      <c r="E220" s="76" t="str">
        <f t="shared" si="20"/>
        <v/>
      </c>
      <c r="F220" s="18"/>
      <c r="G220" s="75" t="str">
        <f t="shared" si="21"/>
        <v/>
      </c>
      <c r="H220" s="77"/>
      <c r="I220" s="76" t="str">
        <f t="shared" si="25"/>
        <v/>
      </c>
      <c r="J220" s="76" t="str">
        <f t="shared" si="26"/>
        <v/>
      </c>
      <c r="K220" s="76" t="str">
        <f t="shared" si="22"/>
        <v/>
      </c>
    </row>
    <row r="221" spans="1:11" x14ac:dyDescent="0.2">
      <c r="A221" s="75" t="str">
        <f t="shared" ref="A221:A284" si="27">IF(A220="","",IF(E220&gt;0,A220+1,""))</f>
        <v/>
      </c>
      <c r="B221" s="76">
        <f t="shared" si="23"/>
        <v>0</v>
      </c>
      <c r="C221" s="76" t="str">
        <f t="shared" si="24"/>
        <v/>
      </c>
      <c r="D221" s="76" t="str">
        <f t="shared" ref="D221:D284" si="28">IF(A221="","",MIN($D$5,E220+C221)+B221-C221)</f>
        <v/>
      </c>
      <c r="E221" s="76" t="str">
        <f t="shared" ref="E221:E284" si="29">IF(A221="","",E220-D221)</f>
        <v/>
      </c>
      <c r="F221" s="18"/>
      <c r="G221" s="75" t="str">
        <f t="shared" ref="G221:G284" si="30">IF(G220="","",IF(K220&gt;0,G220+1,""))</f>
        <v/>
      </c>
      <c r="H221" s="77"/>
      <c r="I221" s="76" t="str">
        <f t="shared" si="25"/>
        <v/>
      </c>
      <c r="J221" s="76" t="str">
        <f t="shared" si="26"/>
        <v/>
      </c>
      <c r="K221" s="76" t="str">
        <f t="shared" ref="K221:K284" si="31">IF(G221="","",K220-J221)</f>
        <v/>
      </c>
    </row>
    <row r="222" spans="1:11" x14ac:dyDescent="0.2">
      <c r="A222" s="75" t="str">
        <f t="shared" si="27"/>
        <v/>
      </c>
      <c r="B222" s="76">
        <f t="shared" ref="B222:B285" si="32">H222</f>
        <v>0</v>
      </c>
      <c r="C222" s="76" t="str">
        <f t="shared" ref="C222:C285" si="33">IF(A222="","",ROUND(IF(A222&lt;=$D$17,$D$18/12*E221,$D$16/12*E221),2))</f>
        <v/>
      </c>
      <c r="D222" s="76" t="str">
        <f t="shared" si="28"/>
        <v/>
      </c>
      <c r="E222" s="76" t="str">
        <f t="shared" si="29"/>
        <v/>
      </c>
      <c r="F222" s="18"/>
      <c r="G222" s="75" t="str">
        <f t="shared" si="30"/>
        <v/>
      </c>
      <c r="H222" s="77"/>
      <c r="I222" s="76" t="str">
        <f t="shared" ref="I222:I285" si="34">IF(G222="","",ROUND(IF(G222&lt;=$J$17,$J$18/12*K221,$J$16/12*K221),2))</f>
        <v/>
      </c>
      <c r="J222" s="76" t="str">
        <f t="shared" ref="J222:J285" si="35">IF(G222="","",MIN($D$5,K221+I222)+H222-I222)</f>
        <v/>
      </c>
      <c r="K222" s="76" t="str">
        <f t="shared" si="31"/>
        <v/>
      </c>
    </row>
    <row r="223" spans="1:11" x14ac:dyDescent="0.2">
      <c r="A223" s="75" t="str">
        <f t="shared" si="27"/>
        <v/>
      </c>
      <c r="B223" s="76">
        <f t="shared" si="32"/>
        <v>0</v>
      </c>
      <c r="C223" s="76" t="str">
        <f t="shared" si="33"/>
        <v/>
      </c>
      <c r="D223" s="76" t="str">
        <f t="shared" si="28"/>
        <v/>
      </c>
      <c r="E223" s="76" t="str">
        <f t="shared" si="29"/>
        <v/>
      </c>
      <c r="F223" s="18"/>
      <c r="G223" s="75" t="str">
        <f t="shared" si="30"/>
        <v/>
      </c>
      <c r="H223" s="77"/>
      <c r="I223" s="76" t="str">
        <f t="shared" si="34"/>
        <v/>
      </c>
      <c r="J223" s="76" t="str">
        <f t="shared" si="35"/>
        <v/>
      </c>
      <c r="K223" s="76" t="str">
        <f t="shared" si="31"/>
        <v/>
      </c>
    </row>
    <row r="224" spans="1:11" x14ac:dyDescent="0.2">
      <c r="A224" s="75" t="str">
        <f t="shared" si="27"/>
        <v/>
      </c>
      <c r="B224" s="76">
        <f t="shared" si="32"/>
        <v>0</v>
      </c>
      <c r="C224" s="76" t="str">
        <f t="shared" si="33"/>
        <v/>
      </c>
      <c r="D224" s="76" t="str">
        <f t="shared" si="28"/>
        <v/>
      </c>
      <c r="E224" s="76" t="str">
        <f t="shared" si="29"/>
        <v/>
      </c>
      <c r="F224" s="18"/>
      <c r="G224" s="75" t="str">
        <f t="shared" si="30"/>
        <v/>
      </c>
      <c r="H224" s="77"/>
      <c r="I224" s="76" t="str">
        <f t="shared" si="34"/>
        <v/>
      </c>
      <c r="J224" s="76" t="str">
        <f t="shared" si="35"/>
        <v/>
      </c>
      <c r="K224" s="76" t="str">
        <f t="shared" si="31"/>
        <v/>
      </c>
    </row>
    <row r="225" spans="1:11" x14ac:dyDescent="0.2">
      <c r="A225" s="75" t="str">
        <f t="shared" si="27"/>
        <v/>
      </c>
      <c r="B225" s="76">
        <f t="shared" si="32"/>
        <v>0</v>
      </c>
      <c r="C225" s="76" t="str">
        <f t="shared" si="33"/>
        <v/>
      </c>
      <c r="D225" s="76" t="str">
        <f t="shared" si="28"/>
        <v/>
      </c>
      <c r="E225" s="76" t="str">
        <f t="shared" si="29"/>
        <v/>
      </c>
      <c r="F225" s="18"/>
      <c r="G225" s="75" t="str">
        <f t="shared" si="30"/>
        <v/>
      </c>
      <c r="H225" s="77"/>
      <c r="I225" s="76" t="str">
        <f t="shared" si="34"/>
        <v/>
      </c>
      <c r="J225" s="76" t="str">
        <f t="shared" si="35"/>
        <v/>
      </c>
      <c r="K225" s="76" t="str">
        <f t="shared" si="31"/>
        <v/>
      </c>
    </row>
    <row r="226" spans="1:11" x14ac:dyDescent="0.2">
      <c r="A226" s="75" t="str">
        <f t="shared" si="27"/>
        <v/>
      </c>
      <c r="B226" s="76">
        <f t="shared" si="32"/>
        <v>0</v>
      </c>
      <c r="C226" s="76" t="str">
        <f t="shared" si="33"/>
        <v/>
      </c>
      <c r="D226" s="76" t="str">
        <f t="shared" si="28"/>
        <v/>
      </c>
      <c r="E226" s="76" t="str">
        <f t="shared" si="29"/>
        <v/>
      </c>
      <c r="F226" s="18"/>
      <c r="G226" s="75" t="str">
        <f t="shared" si="30"/>
        <v/>
      </c>
      <c r="H226" s="77"/>
      <c r="I226" s="76" t="str">
        <f t="shared" si="34"/>
        <v/>
      </c>
      <c r="J226" s="76" t="str">
        <f t="shared" si="35"/>
        <v/>
      </c>
      <c r="K226" s="76" t="str">
        <f t="shared" si="31"/>
        <v/>
      </c>
    </row>
    <row r="227" spans="1:11" x14ac:dyDescent="0.2">
      <c r="A227" s="75" t="str">
        <f t="shared" si="27"/>
        <v/>
      </c>
      <c r="B227" s="76">
        <f t="shared" si="32"/>
        <v>0</v>
      </c>
      <c r="C227" s="76" t="str">
        <f t="shared" si="33"/>
        <v/>
      </c>
      <c r="D227" s="76" t="str">
        <f t="shared" si="28"/>
        <v/>
      </c>
      <c r="E227" s="76" t="str">
        <f t="shared" si="29"/>
        <v/>
      </c>
      <c r="F227" s="18"/>
      <c r="G227" s="75" t="str">
        <f t="shared" si="30"/>
        <v/>
      </c>
      <c r="H227" s="77"/>
      <c r="I227" s="76" t="str">
        <f t="shared" si="34"/>
        <v/>
      </c>
      <c r="J227" s="76" t="str">
        <f t="shared" si="35"/>
        <v/>
      </c>
      <c r="K227" s="76" t="str">
        <f t="shared" si="31"/>
        <v/>
      </c>
    </row>
    <row r="228" spans="1:11" x14ac:dyDescent="0.2">
      <c r="A228" s="75" t="str">
        <f t="shared" si="27"/>
        <v/>
      </c>
      <c r="B228" s="76">
        <f t="shared" si="32"/>
        <v>0</v>
      </c>
      <c r="C228" s="76" t="str">
        <f t="shared" si="33"/>
        <v/>
      </c>
      <c r="D228" s="76" t="str">
        <f t="shared" si="28"/>
        <v/>
      </c>
      <c r="E228" s="76" t="str">
        <f t="shared" si="29"/>
        <v/>
      </c>
      <c r="F228" s="18"/>
      <c r="G228" s="75" t="str">
        <f t="shared" si="30"/>
        <v/>
      </c>
      <c r="H228" s="77"/>
      <c r="I228" s="76" t="str">
        <f t="shared" si="34"/>
        <v/>
      </c>
      <c r="J228" s="76" t="str">
        <f t="shared" si="35"/>
        <v/>
      </c>
      <c r="K228" s="76" t="str">
        <f t="shared" si="31"/>
        <v/>
      </c>
    </row>
    <row r="229" spans="1:11" x14ac:dyDescent="0.2">
      <c r="A229" s="75" t="str">
        <f t="shared" si="27"/>
        <v/>
      </c>
      <c r="B229" s="76">
        <f t="shared" si="32"/>
        <v>0</v>
      </c>
      <c r="C229" s="76" t="str">
        <f t="shared" si="33"/>
        <v/>
      </c>
      <c r="D229" s="76" t="str">
        <f t="shared" si="28"/>
        <v/>
      </c>
      <c r="E229" s="76" t="str">
        <f t="shared" si="29"/>
        <v/>
      </c>
      <c r="F229" s="18"/>
      <c r="G229" s="75" t="str">
        <f t="shared" si="30"/>
        <v/>
      </c>
      <c r="H229" s="77"/>
      <c r="I229" s="76" t="str">
        <f t="shared" si="34"/>
        <v/>
      </c>
      <c r="J229" s="76" t="str">
        <f t="shared" si="35"/>
        <v/>
      </c>
      <c r="K229" s="76" t="str">
        <f t="shared" si="31"/>
        <v/>
      </c>
    </row>
    <row r="230" spans="1:11" x14ac:dyDescent="0.2">
      <c r="A230" s="75" t="str">
        <f t="shared" si="27"/>
        <v/>
      </c>
      <c r="B230" s="76">
        <f t="shared" si="32"/>
        <v>0</v>
      </c>
      <c r="C230" s="76" t="str">
        <f t="shared" si="33"/>
        <v/>
      </c>
      <c r="D230" s="76" t="str">
        <f t="shared" si="28"/>
        <v/>
      </c>
      <c r="E230" s="76" t="str">
        <f t="shared" si="29"/>
        <v/>
      </c>
      <c r="F230" s="18"/>
      <c r="G230" s="75" t="str">
        <f t="shared" si="30"/>
        <v/>
      </c>
      <c r="H230" s="77"/>
      <c r="I230" s="76" t="str">
        <f t="shared" si="34"/>
        <v/>
      </c>
      <c r="J230" s="76" t="str">
        <f t="shared" si="35"/>
        <v/>
      </c>
      <c r="K230" s="76" t="str">
        <f t="shared" si="31"/>
        <v/>
      </c>
    </row>
    <row r="231" spans="1:11" x14ac:dyDescent="0.2">
      <c r="A231" s="75" t="str">
        <f t="shared" si="27"/>
        <v/>
      </c>
      <c r="B231" s="76">
        <f t="shared" si="32"/>
        <v>0</v>
      </c>
      <c r="C231" s="76" t="str">
        <f t="shared" si="33"/>
        <v/>
      </c>
      <c r="D231" s="76" t="str">
        <f t="shared" si="28"/>
        <v/>
      </c>
      <c r="E231" s="76" t="str">
        <f t="shared" si="29"/>
        <v/>
      </c>
      <c r="F231" s="18"/>
      <c r="G231" s="75" t="str">
        <f t="shared" si="30"/>
        <v/>
      </c>
      <c r="H231" s="77"/>
      <c r="I231" s="76" t="str">
        <f t="shared" si="34"/>
        <v/>
      </c>
      <c r="J231" s="76" t="str">
        <f t="shared" si="35"/>
        <v/>
      </c>
      <c r="K231" s="76" t="str">
        <f t="shared" si="31"/>
        <v/>
      </c>
    </row>
    <row r="232" spans="1:11" x14ac:dyDescent="0.2">
      <c r="A232" s="75" t="str">
        <f t="shared" si="27"/>
        <v/>
      </c>
      <c r="B232" s="76">
        <f t="shared" si="32"/>
        <v>0</v>
      </c>
      <c r="C232" s="76" t="str">
        <f t="shared" si="33"/>
        <v/>
      </c>
      <c r="D232" s="76" t="str">
        <f t="shared" si="28"/>
        <v/>
      </c>
      <c r="E232" s="76" t="str">
        <f t="shared" si="29"/>
        <v/>
      </c>
      <c r="F232" s="18"/>
      <c r="G232" s="75" t="str">
        <f t="shared" si="30"/>
        <v/>
      </c>
      <c r="H232" s="77"/>
      <c r="I232" s="76" t="str">
        <f t="shared" si="34"/>
        <v/>
      </c>
      <c r="J232" s="76" t="str">
        <f t="shared" si="35"/>
        <v/>
      </c>
      <c r="K232" s="76" t="str">
        <f t="shared" si="31"/>
        <v/>
      </c>
    </row>
    <row r="233" spans="1:11" x14ac:dyDescent="0.2">
      <c r="A233" s="75" t="str">
        <f t="shared" si="27"/>
        <v/>
      </c>
      <c r="B233" s="76">
        <f t="shared" si="32"/>
        <v>0</v>
      </c>
      <c r="C233" s="76" t="str">
        <f t="shared" si="33"/>
        <v/>
      </c>
      <c r="D233" s="76" t="str">
        <f t="shared" si="28"/>
        <v/>
      </c>
      <c r="E233" s="76" t="str">
        <f t="shared" si="29"/>
        <v/>
      </c>
      <c r="F233" s="18"/>
      <c r="G233" s="75" t="str">
        <f t="shared" si="30"/>
        <v/>
      </c>
      <c r="H233" s="77"/>
      <c r="I233" s="76" t="str">
        <f t="shared" si="34"/>
        <v/>
      </c>
      <c r="J233" s="76" t="str">
        <f t="shared" si="35"/>
        <v/>
      </c>
      <c r="K233" s="76" t="str">
        <f t="shared" si="31"/>
        <v/>
      </c>
    </row>
    <row r="234" spans="1:11" x14ac:dyDescent="0.2">
      <c r="A234" s="75" t="str">
        <f t="shared" si="27"/>
        <v/>
      </c>
      <c r="B234" s="76">
        <f t="shared" si="32"/>
        <v>0</v>
      </c>
      <c r="C234" s="76" t="str">
        <f t="shared" si="33"/>
        <v/>
      </c>
      <c r="D234" s="76" t="str">
        <f t="shared" si="28"/>
        <v/>
      </c>
      <c r="E234" s="76" t="str">
        <f t="shared" si="29"/>
        <v/>
      </c>
      <c r="F234" s="18"/>
      <c r="G234" s="75" t="str">
        <f t="shared" si="30"/>
        <v/>
      </c>
      <c r="H234" s="77"/>
      <c r="I234" s="76" t="str">
        <f t="shared" si="34"/>
        <v/>
      </c>
      <c r="J234" s="76" t="str">
        <f t="shared" si="35"/>
        <v/>
      </c>
      <c r="K234" s="76" t="str">
        <f t="shared" si="31"/>
        <v/>
      </c>
    </row>
    <row r="235" spans="1:11" x14ac:dyDescent="0.2">
      <c r="A235" s="75" t="str">
        <f t="shared" si="27"/>
        <v/>
      </c>
      <c r="B235" s="76">
        <f t="shared" si="32"/>
        <v>0</v>
      </c>
      <c r="C235" s="76" t="str">
        <f t="shared" si="33"/>
        <v/>
      </c>
      <c r="D235" s="76" t="str">
        <f t="shared" si="28"/>
        <v/>
      </c>
      <c r="E235" s="76" t="str">
        <f t="shared" si="29"/>
        <v/>
      </c>
      <c r="F235" s="18"/>
      <c r="G235" s="75" t="str">
        <f t="shared" si="30"/>
        <v/>
      </c>
      <c r="H235" s="77"/>
      <c r="I235" s="76" t="str">
        <f t="shared" si="34"/>
        <v/>
      </c>
      <c r="J235" s="76" t="str">
        <f t="shared" si="35"/>
        <v/>
      </c>
      <c r="K235" s="76" t="str">
        <f t="shared" si="31"/>
        <v/>
      </c>
    </row>
    <row r="236" spans="1:11" x14ac:dyDescent="0.2">
      <c r="A236" s="75" t="str">
        <f t="shared" si="27"/>
        <v/>
      </c>
      <c r="B236" s="76">
        <f t="shared" si="32"/>
        <v>0</v>
      </c>
      <c r="C236" s="76" t="str">
        <f t="shared" si="33"/>
        <v/>
      </c>
      <c r="D236" s="76" t="str">
        <f t="shared" si="28"/>
        <v/>
      </c>
      <c r="E236" s="76" t="str">
        <f t="shared" si="29"/>
        <v/>
      </c>
      <c r="F236" s="18"/>
      <c r="G236" s="75" t="str">
        <f t="shared" si="30"/>
        <v/>
      </c>
      <c r="H236" s="77"/>
      <c r="I236" s="76" t="str">
        <f t="shared" si="34"/>
        <v/>
      </c>
      <c r="J236" s="76" t="str">
        <f t="shared" si="35"/>
        <v/>
      </c>
      <c r="K236" s="76" t="str">
        <f t="shared" si="31"/>
        <v/>
      </c>
    </row>
    <row r="237" spans="1:11" x14ac:dyDescent="0.2">
      <c r="A237" s="75" t="str">
        <f t="shared" si="27"/>
        <v/>
      </c>
      <c r="B237" s="76">
        <f t="shared" si="32"/>
        <v>0</v>
      </c>
      <c r="C237" s="76" t="str">
        <f t="shared" si="33"/>
        <v/>
      </c>
      <c r="D237" s="76" t="str">
        <f t="shared" si="28"/>
        <v/>
      </c>
      <c r="E237" s="76" t="str">
        <f t="shared" si="29"/>
        <v/>
      </c>
      <c r="F237" s="18"/>
      <c r="G237" s="75" t="str">
        <f t="shared" si="30"/>
        <v/>
      </c>
      <c r="H237" s="77"/>
      <c r="I237" s="76" t="str">
        <f t="shared" si="34"/>
        <v/>
      </c>
      <c r="J237" s="76" t="str">
        <f t="shared" si="35"/>
        <v/>
      </c>
      <c r="K237" s="76" t="str">
        <f t="shared" si="31"/>
        <v/>
      </c>
    </row>
    <row r="238" spans="1:11" x14ac:dyDescent="0.2">
      <c r="A238" s="75" t="str">
        <f t="shared" si="27"/>
        <v/>
      </c>
      <c r="B238" s="76">
        <f t="shared" si="32"/>
        <v>0</v>
      </c>
      <c r="C238" s="76" t="str">
        <f t="shared" si="33"/>
        <v/>
      </c>
      <c r="D238" s="76" t="str">
        <f t="shared" si="28"/>
        <v/>
      </c>
      <c r="E238" s="76" t="str">
        <f t="shared" si="29"/>
        <v/>
      </c>
      <c r="F238" s="18"/>
      <c r="G238" s="75" t="str">
        <f t="shared" si="30"/>
        <v/>
      </c>
      <c r="H238" s="77"/>
      <c r="I238" s="76" t="str">
        <f t="shared" si="34"/>
        <v/>
      </c>
      <c r="J238" s="76" t="str">
        <f t="shared" si="35"/>
        <v/>
      </c>
      <c r="K238" s="76" t="str">
        <f t="shared" si="31"/>
        <v/>
      </c>
    </row>
    <row r="239" spans="1:11" x14ac:dyDescent="0.2">
      <c r="A239" s="75" t="str">
        <f t="shared" si="27"/>
        <v/>
      </c>
      <c r="B239" s="76">
        <f t="shared" si="32"/>
        <v>0</v>
      </c>
      <c r="C239" s="76" t="str">
        <f t="shared" si="33"/>
        <v/>
      </c>
      <c r="D239" s="76" t="str">
        <f t="shared" si="28"/>
        <v/>
      </c>
      <c r="E239" s="76" t="str">
        <f t="shared" si="29"/>
        <v/>
      </c>
      <c r="F239" s="18"/>
      <c r="G239" s="75" t="str">
        <f t="shared" si="30"/>
        <v/>
      </c>
      <c r="H239" s="77"/>
      <c r="I239" s="76" t="str">
        <f t="shared" si="34"/>
        <v/>
      </c>
      <c r="J239" s="76" t="str">
        <f t="shared" si="35"/>
        <v/>
      </c>
      <c r="K239" s="76" t="str">
        <f t="shared" si="31"/>
        <v/>
      </c>
    </row>
    <row r="240" spans="1:11" x14ac:dyDescent="0.2">
      <c r="A240" s="75" t="str">
        <f t="shared" si="27"/>
        <v/>
      </c>
      <c r="B240" s="76">
        <f t="shared" si="32"/>
        <v>0</v>
      </c>
      <c r="C240" s="76" t="str">
        <f t="shared" si="33"/>
        <v/>
      </c>
      <c r="D240" s="76" t="str">
        <f t="shared" si="28"/>
        <v/>
      </c>
      <c r="E240" s="76" t="str">
        <f t="shared" si="29"/>
        <v/>
      </c>
      <c r="F240" s="18"/>
      <c r="G240" s="75" t="str">
        <f t="shared" si="30"/>
        <v/>
      </c>
      <c r="H240" s="77"/>
      <c r="I240" s="76" t="str">
        <f t="shared" si="34"/>
        <v/>
      </c>
      <c r="J240" s="76" t="str">
        <f t="shared" si="35"/>
        <v/>
      </c>
      <c r="K240" s="76" t="str">
        <f t="shared" si="31"/>
        <v/>
      </c>
    </row>
    <row r="241" spans="1:11" x14ac:dyDescent="0.2">
      <c r="A241" s="75" t="str">
        <f t="shared" si="27"/>
        <v/>
      </c>
      <c r="B241" s="76">
        <f t="shared" si="32"/>
        <v>0</v>
      </c>
      <c r="C241" s="76" t="str">
        <f t="shared" si="33"/>
        <v/>
      </c>
      <c r="D241" s="76" t="str">
        <f t="shared" si="28"/>
        <v/>
      </c>
      <c r="E241" s="76" t="str">
        <f t="shared" si="29"/>
        <v/>
      </c>
      <c r="F241" s="18"/>
      <c r="G241" s="75" t="str">
        <f t="shared" si="30"/>
        <v/>
      </c>
      <c r="H241" s="77"/>
      <c r="I241" s="76" t="str">
        <f t="shared" si="34"/>
        <v/>
      </c>
      <c r="J241" s="76" t="str">
        <f t="shared" si="35"/>
        <v/>
      </c>
      <c r="K241" s="76" t="str">
        <f t="shared" si="31"/>
        <v/>
      </c>
    </row>
    <row r="242" spans="1:11" x14ac:dyDescent="0.2">
      <c r="A242" s="75" t="str">
        <f t="shared" si="27"/>
        <v/>
      </c>
      <c r="B242" s="76">
        <f t="shared" si="32"/>
        <v>0</v>
      </c>
      <c r="C242" s="76" t="str">
        <f t="shared" si="33"/>
        <v/>
      </c>
      <c r="D242" s="76" t="str">
        <f t="shared" si="28"/>
        <v/>
      </c>
      <c r="E242" s="76" t="str">
        <f t="shared" si="29"/>
        <v/>
      </c>
      <c r="F242" s="18"/>
      <c r="G242" s="75" t="str">
        <f t="shared" si="30"/>
        <v/>
      </c>
      <c r="H242" s="77"/>
      <c r="I242" s="76" t="str">
        <f t="shared" si="34"/>
        <v/>
      </c>
      <c r="J242" s="76" t="str">
        <f t="shared" si="35"/>
        <v/>
      </c>
      <c r="K242" s="76" t="str">
        <f t="shared" si="31"/>
        <v/>
      </c>
    </row>
    <row r="243" spans="1:11" x14ac:dyDescent="0.2">
      <c r="A243" s="75" t="str">
        <f t="shared" si="27"/>
        <v/>
      </c>
      <c r="B243" s="76">
        <f t="shared" si="32"/>
        <v>0</v>
      </c>
      <c r="C243" s="76" t="str">
        <f t="shared" si="33"/>
        <v/>
      </c>
      <c r="D243" s="76" t="str">
        <f t="shared" si="28"/>
        <v/>
      </c>
      <c r="E243" s="76" t="str">
        <f t="shared" si="29"/>
        <v/>
      </c>
      <c r="F243" s="18"/>
      <c r="G243" s="75" t="str">
        <f t="shared" si="30"/>
        <v/>
      </c>
      <c r="H243" s="77"/>
      <c r="I243" s="76" t="str">
        <f t="shared" si="34"/>
        <v/>
      </c>
      <c r="J243" s="76" t="str">
        <f t="shared" si="35"/>
        <v/>
      </c>
      <c r="K243" s="76" t="str">
        <f t="shared" si="31"/>
        <v/>
      </c>
    </row>
    <row r="244" spans="1:11" x14ac:dyDescent="0.2">
      <c r="A244" s="75" t="str">
        <f t="shared" si="27"/>
        <v/>
      </c>
      <c r="B244" s="76">
        <f t="shared" si="32"/>
        <v>0</v>
      </c>
      <c r="C244" s="76" t="str">
        <f t="shared" si="33"/>
        <v/>
      </c>
      <c r="D244" s="76" t="str">
        <f t="shared" si="28"/>
        <v/>
      </c>
      <c r="E244" s="76" t="str">
        <f t="shared" si="29"/>
        <v/>
      </c>
      <c r="F244" s="18"/>
      <c r="G244" s="75" t="str">
        <f t="shared" si="30"/>
        <v/>
      </c>
      <c r="H244" s="77"/>
      <c r="I244" s="76" t="str">
        <f t="shared" si="34"/>
        <v/>
      </c>
      <c r="J244" s="76" t="str">
        <f t="shared" si="35"/>
        <v/>
      </c>
      <c r="K244" s="76" t="str">
        <f t="shared" si="31"/>
        <v/>
      </c>
    </row>
    <row r="245" spans="1:11" x14ac:dyDescent="0.2">
      <c r="A245" s="75" t="str">
        <f t="shared" si="27"/>
        <v/>
      </c>
      <c r="B245" s="76">
        <f t="shared" si="32"/>
        <v>0</v>
      </c>
      <c r="C245" s="76" t="str">
        <f t="shared" si="33"/>
        <v/>
      </c>
      <c r="D245" s="76" t="str">
        <f t="shared" si="28"/>
        <v/>
      </c>
      <c r="E245" s="76" t="str">
        <f t="shared" si="29"/>
        <v/>
      </c>
      <c r="F245" s="18"/>
      <c r="G245" s="75" t="str">
        <f t="shared" si="30"/>
        <v/>
      </c>
      <c r="H245" s="77"/>
      <c r="I245" s="76" t="str">
        <f t="shared" si="34"/>
        <v/>
      </c>
      <c r="J245" s="76" t="str">
        <f t="shared" si="35"/>
        <v/>
      </c>
      <c r="K245" s="76" t="str">
        <f t="shared" si="31"/>
        <v/>
      </c>
    </row>
    <row r="246" spans="1:11" x14ac:dyDescent="0.2">
      <c r="A246" s="75" t="str">
        <f t="shared" si="27"/>
        <v/>
      </c>
      <c r="B246" s="76">
        <f t="shared" si="32"/>
        <v>0</v>
      </c>
      <c r="C246" s="76" t="str">
        <f t="shared" si="33"/>
        <v/>
      </c>
      <c r="D246" s="76" t="str">
        <f t="shared" si="28"/>
        <v/>
      </c>
      <c r="E246" s="76" t="str">
        <f t="shared" si="29"/>
        <v/>
      </c>
      <c r="F246" s="18"/>
      <c r="G246" s="75" t="str">
        <f t="shared" si="30"/>
        <v/>
      </c>
      <c r="H246" s="77"/>
      <c r="I246" s="76" t="str">
        <f t="shared" si="34"/>
        <v/>
      </c>
      <c r="J246" s="76" t="str">
        <f t="shared" si="35"/>
        <v/>
      </c>
      <c r="K246" s="76" t="str">
        <f t="shared" si="31"/>
        <v/>
      </c>
    </row>
    <row r="247" spans="1:11" x14ac:dyDescent="0.2">
      <c r="A247" s="75" t="str">
        <f t="shared" si="27"/>
        <v/>
      </c>
      <c r="B247" s="76">
        <f t="shared" si="32"/>
        <v>0</v>
      </c>
      <c r="C247" s="76" t="str">
        <f t="shared" si="33"/>
        <v/>
      </c>
      <c r="D247" s="76" t="str">
        <f t="shared" si="28"/>
        <v/>
      </c>
      <c r="E247" s="76" t="str">
        <f t="shared" si="29"/>
        <v/>
      </c>
      <c r="F247" s="18"/>
      <c r="G247" s="75" t="str">
        <f t="shared" si="30"/>
        <v/>
      </c>
      <c r="H247" s="77"/>
      <c r="I247" s="76" t="str">
        <f t="shared" si="34"/>
        <v/>
      </c>
      <c r="J247" s="76" t="str">
        <f t="shared" si="35"/>
        <v/>
      </c>
      <c r="K247" s="76" t="str">
        <f t="shared" si="31"/>
        <v/>
      </c>
    </row>
    <row r="248" spans="1:11" x14ac:dyDescent="0.2">
      <c r="A248" s="75" t="str">
        <f t="shared" si="27"/>
        <v/>
      </c>
      <c r="B248" s="76">
        <f t="shared" si="32"/>
        <v>0</v>
      </c>
      <c r="C248" s="76" t="str">
        <f t="shared" si="33"/>
        <v/>
      </c>
      <c r="D248" s="76" t="str">
        <f t="shared" si="28"/>
        <v/>
      </c>
      <c r="E248" s="76" t="str">
        <f t="shared" si="29"/>
        <v/>
      </c>
      <c r="F248" s="18"/>
      <c r="G248" s="75" t="str">
        <f t="shared" si="30"/>
        <v/>
      </c>
      <c r="H248" s="77"/>
      <c r="I248" s="76" t="str">
        <f t="shared" si="34"/>
        <v/>
      </c>
      <c r="J248" s="76" t="str">
        <f t="shared" si="35"/>
        <v/>
      </c>
      <c r="K248" s="76" t="str">
        <f t="shared" si="31"/>
        <v/>
      </c>
    </row>
    <row r="249" spans="1:11" x14ac:dyDescent="0.2">
      <c r="A249" s="75" t="str">
        <f t="shared" si="27"/>
        <v/>
      </c>
      <c r="B249" s="76">
        <f t="shared" si="32"/>
        <v>0</v>
      </c>
      <c r="C249" s="76" t="str">
        <f t="shared" si="33"/>
        <v/>
      </c>
      <c r="D249" s="76" t="str">
        <f t="shared" si="28"/>
        <v/>
      </c>
      <c r="E249" s="76" t="str">
        <f t="shared" si="29"/>
        <v/>
      </c>
      <c r="F249" s="18"/>
      <c r="G249" s="75" t="str">
        <f t="shared" si="30"/>
        <v/>
      </c>
      <c r="H249" s="77"/>
      <c r="I249" s="76" t="str">
        <f t="shared" si="34"/>
        <v/>
      </c>
      <c r="J249" s="76" t="str">
        <f t="shared" si="35"/>
        <v/>
      </c>
      <c r="K249" s="76" t="str">
        <f t="shared" si="31"/>
        <v/>
      </c>
    </row>
    <row r="250" spans="1:11" x14ac:dyDescent="0.2">
      <c r="A250" s="75" t="str">
        <f t="shared" si="27"/>
        <v/>
      </c>
      <c r="B250" s="76">
        <f t="shared" si="32"/>
        <v>0</v>
      </c>
      <c r="C250" s="76" t="str">
        <f t="shared" si="33"/>
        <v/>
      </c>
      <c r="D250" s="76" t="str">
        <f t="shared" si="28"/>
        <v/>
      </c>
      <c r="E250" s="76" t="str">
        <f t="shared" si="29"/>
        <v/>
      </c>
      <c r="F250" s="18"/>
      <c r="G250" s="75" t="str">
        <f t="shared" si="30"/>
        <v/>
      </c>
      <c r="H250" s="77"/>
      <c r="I250" s="76" t="str">
        <f t="shared" si="34"/>
        <v/>
      </c>
      <c r="J250" s="76" t="str">
        <f t="shared" si="35"/>
        <v/>
      </c>
      <c r="K250" s="76" t="str">
        <f t="shared" si="31"/>
        <v/>
      </c>
    </row>
    <row r="251" spans="1:11" x14ac:dyDescent="0.2">
      <c r="A251" s="75" t="str">
        <f t="shared" si="27"/>
        <v/>
      </c>
      <c r="B251" s="76">
        <f t="shared" si="32"/>
        <v>0</v>
      </c>
      <c r="C251" s="76" t="str">
        <f t="shared" si="33"/>
        <v/>
      </c>
      <c r="D251" s="76" t="str">
        <f t="shared" si="28"/>
        <v/>
      </c>
      <c r="E251" s="76" t="str">
        <f t="shared" si="29"/>
        <v/>
      </c>
      <c r="F251" s="18"/>
      <c r="G251" s="75" t="str">
        <f t="shared" si="30"/>
        <v/>
      </c>
      <c r="H251" s="77"/>
      <c r="I251" s="76" t="str">
        <f t="shared" si="34"/>
        <v/>
      </c>
      <c r="J251" s="76" t="str">
        <f t="shared" si="35"/>
        <v/>
      </c>
      <c r="K251" s="76" t="str">
        <f t="shared" si="31"/>
        <v/>
      </c>
    </row>
    <row r="252" spans="1:11" x14ac:dyDescent="0.2">
      <c r="A252" s="75" t="str">
        <f t="shared" si="27"/>
        <v/>
      </c>
      <c r="B252" s="76">
        <f t="shared" si="32"/>
        <v>0</v>
      </c>
      <c r="C252" s="76" t="str">
        <f t="shared" si="33"/>
        <v/>
      </c>
      <c r="D252" s="76" t="str">
        <f t="shared" si="28"/>
        <v/>
      </c>
      <c r="E252" s="76" t="str">
        <f t="shared" si="29"/>
        <v/>
      </c>
      <c r="F252" s="18"/>
      <c r="G252" s="75" t="str">
        <f t="shared" si="30"/>
        <v/>
      </c>
      <c r="H252" s="77"/>
      <c r="I252" s="76" t="str">
        <f t="shared" si="34"/>
        <v/>
      </c>
      <c r="J252" s="76" t="str">
        <f t="shared" si="35"/>
        <v/>
      </c>
      <c r="K252" s="76" t="str">
        <f t="shared" si="31"/>
        <v/>
      </c>
    </row>
    <row r="253" spans="1:11" x14ac:dyDescent="0.2">
      <c r="A253" s="75" t="str">
        <f t="shared" si="27"/>
        <v/>
      </c>
      <c r="B253" s="76">
        <f t="shared" si="32"/>
        <v>0</v>
      </c>
      <c r="C253" s="76" t="str">
        <f t="shared" si="33"/>
        <v/>
      </c>
      <c r="D253" s="76" t="str">
        <f t="shared" si="28"/>
        <v/>
      </c>
      <c r="E253" s="76" t="str">
        <f t="shared" si="29"/>
        <v/>
      </c>
      <c r="F253" s="18"/>
      <c r="G253" s="75" t="str">
        <f t="shared" si="30"/>
        <v/>
      </c>
      <c r="H253" s="77"/>
      <c r="I253" s="76" t="str">
        <f t="shared" si="34"/>
        <v/>
      </c>
      <c r="J253" s="76" t="str">
        <f t="shared" si="35"/>
        <v/>
      </c>
      <c r="K253" s="76" t="str">
        <f t="shared" si="31"/>
        <v/>
      </c>
    </row>
    <row r="254" spans="1:11" x14ac:dyDescent="0.2">
      <c r="A254" s="75" t="str">
        <f t="shared" si="27"/>
        <v/>
      </c>
      <c r="B254" s="76">
        <f t="shared" si="32"/>
        <v>0</v>
      </c>
      <c r="C254" s="76" t="str">
        <f t="shared" si="33"/>
        <v/>
      </c>
      <c r="D254" s="76" t="str">
        <f t="shared" si="28"/>
        <v/>
      </c>
      <c r="E254" s="76" t="str">
        <f t="shared" si="29"/>
        <v/>
      </c>
      <c r="F254" s="18"/>
      <c r="G254" s="75" t="str">
        <f t="shared" si="30"/>
        <v/>
      </c>
      <c r="H254" s="77"/>
      <c r="I254" s="76" t="str">
        <f t="shared" si="34"/>
        <v/>
      </c>
      <c r="J254" s="76" t="str">
        <f t="shared" si="35"/>
        <v/>
      </c>
      <c r="K254" s="76" t="str">
        <f t="shared" si="31"/>
        <v/>
      </c>
    </row>
    <row r="255" spans="1:11" x14ac:dyDescent="0.2">
      <c r="A255" s="75" t="str">
        <f t="shared" si="27"/>
        <v/>
      </c>
      <c r="B255" s="76">
        <f t="shared" si="32"/>
        <v>0</v>
      </c>
      <c r="C255" s="76" t="str">
        <f t="shared" si="33"/>
        <v/>
      </c>
      <c r="D255" s="76" t="str">
        <f t="shared" si="28"/>
        <v/>
      </c>
      <c r="E255" s="76" t="str">
        <f t="shared" si="29"/>
        <v/>
      </c>
      <c r="F255" s="18"/>
      <c r="G255" s="75" t="str">
        <f t="shared" si="30"/>
        <v/>
      </c>
      <c r="H255" s="77"/>
      <c r="I255" s="76" t="str">
        <f t="shared" si="34"/>
        <v/>
      </c>
      <c r="J255" s="76" t="str">
        <f t="shared" si="35"/>
        <v/>
      </c>
      <c r="K255" s="76" t="str">
        <f t="shared" si="31"/>
        <v/>
      </c>
    </row>
    <row r="256" spans="1:11" x14ac:dyDescent="0.2">
      <c r="A256" s="75" t="str">
        <f t="shared" si="27"/>
        <v/>
      </c>
      <c r="B256" s="76">
        <f t="shared" si="32"/>
        <v>0</v>
      </c>
      <c r="C256" s="76" t="str">
        <f t="shared" si="33"/>
        <v/>
      </c>
      <c r="D256" s="76" t="str">
        <f t="shared" si="28"/>
        <v/>
      </c>
      <c r="E256" s="76" t="str">
        <f t="shared" si="29"/>
        <v/>
      </c>
      <c r="F256" s="18"/>
      <c r="G256" s="75" t="str">
        <f t="shared" si="30"/>
        <v/>
      </c>
      <c r="H256" s="77"/>
      <c r="I256" s="76" t="str">
        <f t="shared" si="34"/>
        <v/>
      </c>
      <c r="J256" s="76" t="str">
        <f t="shared" si="35"/>
        <v/>
      </c>
      <c r="K256" s="76" t="str">
        <f t="shared" si="31"/>
        <v/>
      </c>
    </row>
    <row r="257" spans="1:11" x14ac:dyDescent="0.2">
      <c r="A257" s="75" t="str">
        <f t="shared" si="27"/>
        <v/>
      </c>
      <c r="B257" s="76">
        <f t="shared" si="32"/>
        <v>0</v>
      </c>
      <c r="C257" s="76" t="str">
        <f t="shared" si="33"/>
        <v/>
      </c>
      <c r="D257" s="76" t="str">
        <f t="shared" si="28"/>
        <v/>
      </c>
      <c r="E257" s="76" t="str">
        <f t="shared" si="29"/>
        <v/>
      </c>
      <c r="F257" s="18"/>
      <c r="G257" s="75" t="str">
        <f t="shared" si="30"/>
        <v/>
      </c>
      <c r="H257" s="77"/>
      <c r="I257" s="76" t="str">
        <f t="shared" si="34"/>
        <v/>
      </c>
      <c r="J257" s="76" t="str">
        <f t="shared" si="35"/>
        <v/>
      </c>
      <c r="K257" s="76" t="str">
        <f t="shared" si="31"/>
        <v/>
      </c>
    </row>
    <row r="258" spans="1:11" x14ac:dyDescent="0.2">
      <c r="A258" s="75" t="str">
        <f t="shared" si="27"/>
        <v/>
      </c>
      <c r="B258" s="76">
        <f t="shared" si="32"/>
        <v>0</v>
      </c>
      <c r="C258" s="76" t="str">
        <f t="shared" si="33"/>
        <v/>
      </c>
      <c r="D258" s="76" t="str">
        <f t="shared" si="28"/>
        <v/>
      </c>
      <c r="E258" s="76" t="str">
        <f t="shared" si="29"/>
        <v/>
      </c>
      <c r="F258" s="18"/>
      <c r="G258" s="75" t="str">
        <f t="shared" si="30"/>
        <v/>
      </c>
      <c r="H258" s="77"/>
      <c r="I258" s="76" t="str">
        <f t="shared" si="34"/>
        <v/>
      </c>
      <c r="J258" s="76" t="str">
        <f t="shared" si="35"/>
        <v/>
      </c>
      <c r="K258" s="76" t="str">
        <f t="shared" si="31"/>
        <v/>
      </c>
    </row>
    <row r="259" spans="1:11" x14ac:dyDescent="0.2">
      <c r="A259" s="75" t="str">
        <f t="shared" si="27"/>
        <v/>
      </c>
      <c r="B259" s="76">
        <f t="shared" si="32"/>
        <v>0</v>
      </c>
      <c r="C259" s="76" t="str">
        <f t="shared" si="33"/>
        <v/>
      </c>
      <c r="D259" s="76" t="str">
        <f t="shared" si="28"/>
        <v/>
      </c>
      <c r="E259" s="76" t="str">
        <f t="shared" si="29"/>
        <v/>
      </c>
      <c r="F259" s="18"/>
      <c r="G259" s="75" t="str">
        <f t="shared" si="30"/>
        <v/>
      </c>
      <c r="H259" s="77"/>
      <c r="I259" s="76" t="str">
        <f t="shared" si="34"/>
        <v/>
      </c>
      <c r="J259" s="76" t="str">
        <f t="shared" si="35"/>
        <v/>
      </c>
      <c r="K259" s="76" t="str">
        <f t="shared" si="31"/>
        <v/>
      </c>
    </row>
    <row r="260" spans="1:11" x14ac:dyDescent="0.2">
      <c r="A260" s="75" t="str">
        <f t="shared" si="27"/>
        <v/>
      </c>
      <c r="B260" s="76">
        <f t="shared" si="32"/>
        <v>0</v>
      </c>
      <c r="C260" s="76" t="str">
        <f t="shared" si="33"/>
        <v/>
      </c>
      <c r="D260" s="76" t="str">
        <f t="shared" si="28"/>
        <v/>
      </c>
      <c r="E260" s="76" t="str">
        <f t="shared" si="29"/>
        <v/>
      </c>
      <c r="F260" s="18"/>
      <c r="G260" s="75" t="str">
        <f t="shared" si="30"/>
        <v/>
      </c>
      <c r="H260" s="77"/>
      <c r="I260" s="76" t="str">
        <f t="shared" si="34"/>
        <v/>
      </c>
      <c r="J260" s="76" t="str">
        <f t="shared" si="35"/>
        <v/>
      </c>
      <c r="K260" s="76" t="str">
        <f t="shared" si="31"/>
        <v/>
      </c>
    </row>
    <row r="261" spans="1:11" x14ac:dyDescent="0.2">
      <c r="A261" s="75" t="str">
        <f t="shared" si="27"/>
        <v/>
      </c>
      <c r="B261" s="76">
        <f t="shared" si="32"/>
        <v>0</v>
      </c>
      <c r="C261" s="76" t="str">
        <f t="shared" si="33"/>
        <v/>
      </c>
      <c r="D261" s="76" t="str">
        <f t="shared" si="28"/>
        <v/>
      </c>
      <c r="E261" s="76" t="str">
        <f t="shared" si="29"/>
        <v/>
      </c>
      <c r="F261" s="18"/>
      <c r="G261" s="75" t="str">
        <f t="shared" si="30"/>
        <v/>
      </c>
      <c r="H261" s="77"/>
      <c r="I261" s="76" t="str">
        <f t="shared" si="34"/>
        <v/>
      </c>
      <c r="J261" s="76" t="str">
        <f t="shared" si="35"/>
        <v/>
      </c>
      <c r="K261" s="76" t="str">
        <f t="shared" si="31"/>
        <v/>
      </c>
    </row>
    <row r="262" spans="1:11" x14ac:dyDescent="0.2">
      <c r="A262" s="75" t="str">
        <f t="shared" si="27"/>
        <v/>
      </c>
      <c r="B262" s="76">
        <f t="shared" si="32"/>
        <v>0</v>
      </c>
      <c r="C262" s="76" t="str">
        <f t="shared" si="33"/>
        <v/>
      </c>
      <c r="D262" s="76" t="str">
        <f t="shared" si="28"/>
        <v/>
      </c>
      <c r="E262" s="76" t="str">
        <f t="shared" si="29"/>
        <v/>
      </c>
      <c r="F262" s="18"/>
      <c r="G262" s="75" t="str">
        <f t="shared" si="30"/>
        <v/>
      </c>
      <c r="H262" s="77"/>
      <c r="I262" s="76" t="str">
        <f t="shared" si="34"/>
        <v/>
      </c>
      <c r="J262" s="76" t="str">
        <f t="shared" si="35"/>
        <v/>
      </c>
      <c r="K262" s="76" t="str">
        <f t="shared" si="31"/>
        <v/>
      </c>
    </row>
    <row r="263" spans="1:11" x14ac:dyDescent="0.2">
      <c r="A263" s="75" t="str">
        <f t="shared" si="27"/>
        <v/>
      </c>
      <c r="B263" s="76">
        <f t="shared" si="32"/>
        <v>0</v>
      </c>
      <c r="C263" s="76" t="str">
        <f t="shared" si="33"/>
        <v/>
      </c>
      <c r="D263" s="76" t="str">
        <f t="shared" si="28"/>
        <v/>
      </c>
      <c r="E263" s="76" t="str">
        <f t="shared" si="29"/>
        <v/>
      </c>
      <c r="F263" s="18"/>
      <c r="G263" s="75" t="str">
        <f t="shared" si="30"/>
        <v/>
      </c>
      <c r="H263" s="77"/>
      <c r="I263" s="76" t="str">
        <f t="shared" si="34"/>
        <v/>
      </c>
      <c r="J263" s="76" t="str">
        <f t="shared" si="35"/>
        <v/>
      </c>
      <c r="K263" s="76" t="str">
        <f t="shared" si="31"/>
        <v/>
      </c>
    </row>
    <row r="264" spans="1:11" x14ac:dyDescent="0.2">
      <c r="A264" s="75" t="str">
        <f t="shared" si="27"/>
        <v/>
      </c>
      <c r="B264" s="76">
        <f t="shared" si="32"/>
        <v>0</v>
      </c>
      <c r="C264" s="76" t="str">
        <f t="shared" si="33"/>
        <v/>
      </c>
      <c r="D264" s="76" t="str">
        <f t="shared" si="28"/>
        <v/>
      </c>
      <c r="E264" s="76" t="str">
        <f t="shared" si="29"/>
        <v/>
      </c>
      <c r="F264" s="18"/>
      <c r="G264" s="75" t="str">
        <f t="shared" si="30"/>
        <v/>
      </c>
      <c r="H264" s="77"/>
      <c r="I264" s="76" t="str">
        <f t="shared" si="34"/>
        <v/>
      </c>
      <c r="J264" s="76" t="str">
        <f t="shared" si="35"/>
        <v/>
      </c>
      <c r="K264" s="76" t="str">
        <f t="shared" si="31"/>
        <v/>
      </c>
    </row>
    <row r="265" spans="1:11" x14ac:dyDescent="0.2">
      <c r="A265" s="75" t="str">
        <f t="shared" si="27"/>
        <v/>
      </c>
      <c r="B265" s="76">
        <f t="shared" si="32"/>
        <v>0</v>
      </c>
      <c r="C265" s="76" t="str">
        <f t="shared" si="33"/>
        <v/>
      </c>
      <c r="D265" s="76" t="str">
        <f t="shared" si="28"/>
        <v/>
      </c>
      <c r="E265" s="76" t="str">
        <f t="shared" si="29"/>
        <v/>
      </c>
      <c r="F265" s="18"/>
      <c r="G265" s="75" t="str">
        <f t="shared" si="30"/>
        <v/>
      </c>
      <c r="H265" s="77"/>
      <c r="I265" s="76" t="str">
        <f t="shared" si="34"/>
        <v/>
      </c>
      <c r="J265" s="76" t="str">
        <f t="shared" si="35"/>
        <v/>
      </c>
      <c r="K265" s="76" t="str">
        <f t="shared" si="31"/>
        <v/>
      </c>
    </row>
    <row r="266" spans="1:11" x14ac:dyDescent="0.2">
      <c r="A266" s="75" t="str">
        <f t="shared" si="27"/>
        <v/>
      </c>
      <c r="B266" s="76">
        <f t="shared" si="32"/>
        <v>0</v>
      </c>
      <c r="C266" s="76" t="str">
        <f t="shared" si="33"/>
        <v/>
      </c>
      <c r="D266" s="76" t="str">
        <f t="shared" si="28"/>
        <v/>
      </c>
      <c r="E266" s="76" t="str">
        <f t="shared" si="29"/>
        <v/>
      </c>
      <c r="F266" s="18"/>
      <c r="G266" s="75" t="str">
        <f t="shared" si="30"/>
        <v/>
      </c>
      <c r="H266" s="77"/>
      <c r="I266" s="76" t="str">
        <f t="shared" si="34"/>
        <v/>
      </c>
      <c r="J266" s="76" t="str">
        <f t="shared" si="35"/>
        <v/>
      </c>
      <c r="K266" s="76" t="str">
        <f t="shared" si="31"/>
        <v/>
      </c>
    </row>
    <row r="267" spans="1:11" x14ac:dyDescent="0.2">
      <c r="A267" s="75" t="str">
        <f t="shared" si="27"/>
        <v/>
      </c>
      <c r="B267" s="76">
        <f t="shared" si="32"/>
        <v>0</v>
      </c>
      <c r="C267" s="76" t="str">
        <f t="shared" si="33"/>
        <v/>
      </c>
      <c r="D267" s="76" t="str">
        <f t="shared" si="28"/>
        <v/>
      </c>
      <c r="E267" s="76" t="str">
        <f t="shared" si="29"/>
        <v/>
      </c>
      <c r="F267" s="18"/>
      <c r="G267" s="75" t="str">
        <f t="shared" si="30"/>
        <v/>
      </c>
      <c r="H267" s="77"/>
      <c r="I267" s="76" t="str">
        <f t="shared" si="34"/>
        <v/>
      </c>
      <c r="J267" s="76" t="str">
        <f t="shared" si="35"/>
        <v/>
      </c>
      <c r="K267" s="76" t="str">
        <f t="shared" si="31"/>
        <v/>
      </c>
    </row>
    <row r="268" spans="1:11" x14ac:dyDescent="0.2">
      <c r="A268" s="75" t="str">
        <f t="shared" si="27"/>
        <v/>
      </c>
      <c r="B268" s="76">
        <f t="shared" si="32"/>
        <v>0</v>
      </c>
      <c r="C268" s="76" t="str">
        <f t="shared" si="33"/>
        <v/>
      </c>
      <c r="D268" s="76" t="str">
        <f t="shared" si="28"/>
        <v/>
      </c>
      <c r="E268" s="76" t="str">
        <f t="shared" si="29"/>
        <v/>
      </c>
      <c r="F268" s="18"/>
      <c r="G268" s="75" t="str">
        <f t="shared" si="30"/>
        <v/>
      </c>
      <c r="H268" s="77"/>
      <c r="I268" s="76" t="str">
        <f t="shared" si="34"/>
        <v/>
      </c>
      <c r="J268" s="76" t="str">
        <f t="shared" si="35"/>
        <v/>
      </c>
      <c r="K268" s="76" t="str">
        <f t="shared" si="31"/>
        <v/>
      </c>
    </row>
    <row r="269" spans="1:11" x14ac:dyDescent="0.2">
      <c r="A269" s="75" t="str">
        <f t="shared" si="27"/>
        <v/>
      </c>
      <c r="B269" s="76">
        <f t="shared" si="32"/>
        <v>0</v>
      </c>
      <c r="C269" s="76" t="str">
        <f t="shared" si="33"/>
        <v/>
      </c>
      <c r="D269" s="76" t="str">
        <f t="shared" si="28"/>
        <v/>
      </c>
      <c r="E269" s="76" t="str">
        <f t="shared" si="29"/>
        <v/>
      </c>
      <c r="F269" s="18"/>
      <c r="G269" s="75" t="str">
        <f t="shared" si="30"/>
        <v/>
      </c>
      <c r="H269" s="77"/>
      <c r="I269" s="76" t="str">
        <f t="shared" si="34"/>
        <v/>
      </c>
      <c r="J269" s="76" t="str">
        <f t="shared" si="35"/>
        <v/>
      </c>
      <c r="K269" s="76" t="str">
        <f t="shared" si="31"/>
        <v/>
      </c>
    </row>
    <row r="270" spans="1:11" x14ac:dyDescent="0.2">
      <c r="A270" s="75" t="str">
        <f t="shared" si="27"/>
        <v/>
      </c>
      <c r="B270" s="76">
        <f t="shared" si="32"/>
        <v>0</v>
      </c>
      <c r="C270" s="76" t="str">
        <f t="shared" si="33"/>
        <v/>
      </c>
      <c r="D270" s="76" t="str">
        <f t="shared" si="28"/>
        <v/>
      </c>
      <c r="E270" s="76" t="str">
        <f t="shared" si="29"/>
        <v/>
      </c>
      <c r="F270" s="18"/>
      <c r="G270" s="75" t="str">
        <f t="shared" si="30"/>
        <v/>
      </c>
      <c r="H270" s="77"/>
      <c r="I270" s="76" t="str">
        <f t="shared" si="34"/>
        <v/>
      </c>
      <c r="J270" s="76" t="str">
        <f t="shared" si="35"/>
        <v/>
      </c>
      <c r="K270" s="76" t="str">
        <f t="shared" si="31"/>
        <v/>
      </c>
    </row>
    <row r="271" spans="1:11" x14ac:dyDescent="0.2">
      <c r="A271" s="75" t="str">
        <f t="shared" si="27"/>
        <v/>
      </c>
      <c r="B271" s="76">
        <f t="shared" si="32"/>
        <v>0</v>
      </c>
      <c r="C271" s="76" t="str">
        <f t="shared" si="33"/>
        <v/>
      </c>
      <c r="D271" s="76" t="str">
        <f t="shared" si="28"/>
        <v/>
      </c>
      <c r="E271" s="76" t="str">
        <f t="shared" si="29"/>
        <v/>
      </c>
      <c r="F271" s="18"/>
      <c r="G271" s="75" t="str">
        <f t="shared" si="30"/>
        <v/>
      </c>
      <c r="H271" s="77"/>
      <c r="I271" s="76" t="str">
        <f t="shared" si="34"/>
        <v/>
      </c>
      <c r="J271" s="76" t="str">
        <f t="shared" si="35"/>
        <v/>
      </c>
      <c r="K271" s="76" t="str">
        <f t="shared" si="31"/>
        <v/>
      </c>
    </row>
    <row r="272" spans="1:11" x14ac:dyDescent="0.2">
      <c r="A272" s="75" t="str">
        <f t="shared" si="27"/>
        <v/>
      </c>
      <c r="B272" s="76">
        <f t="shared" si="32"/>
        <v>0</v>
      </c>
      <c r="C272" s="76" t="str">
        <f t="shared" si="33"/>
        <v/>
      </c>
      <c r="D272" s="76" t="str">
        <f t="shared" si="28"/>
        <v/>
      </c>
      <c r="E272" s="76" t="str">
        <f t="shared" si="29"/>
        <v/>
      </c>
      <c r="F272" s="18"/>
      <c r="G272" s="75" t="str">
        <f t="shared" si="30"/>
        <v/>
      </c>
      <c r="H272" s="77"/>
      <c r="I272" s="76" t="str">
        <f t="shared" si="34"/>
        <v/>
      </c>
      <c r="J272" s="76" t="str">
        <f t="shared" si="35"/>
        <v/>
      </c>
      <c r="K272" s="76" t="str">
        <f t="shared" si="31"/>
        <v/>
      </c>
    </row>
    <row r="273" spans="1:11" x14ac:dyDescent="0.2">
      <c r="A273" s="75" t="str">
        <f t="shared" si="27"/>
        <v/>
      </c>
      <c r="B273" s="76">
        <f t="shared" si="32"/>
        <v>0</v>
      </c>
      <c r="C273" s="76" t="str">
        <f t="shared" si="33"/>
        <v/>
      </c>
      <c r="D273" s="76" t="str">
        <f t="shared" si="28"/>
        <v/>
      </c>
      <c r="E273" s="76" t="str">
        <f t="shared" si="29"/>
        <v/>
      </c>
      <c r="F273" s="18"/>
      <c r="G273" s="75" t="str">
        <f t="shared" si="30"/>
        <v/>
      </c>
      <c r="H273" s="77"/>
      <c r="I273" s="76" t="str">
        <f t="shared" si="34"/>
        <v/>
      </c>
      <c r="J273" s="76" t="str">
        <f t="shared" si="35"/>
        <v/>
      </c>
      <c r="K273" s="76" t="str">
        <f t="shared" si="31"/>
        <v/>
      </c>
    </row>
    <row r="274" spans="1:11" x14ac:dyDescent="0.2">
      <c r="A274" s="75" t="str">
        <f t="shared" si="27"/>
        <v/>
      </c>
      <c r="B274" s="76">
        <f t="shared" si="32"/>
        <v>0</v>
      </c>
      <c r="C274" s="76" t="str">
        <f t="shared" si="33"/>
        <v/>
      </c>
      <c r="D274" s="76" t="str">
        <f t="shared" si="28"/>
        <v/>
      </c>
      <c r="E274" s="76" t="str">
        <f t="shared" si="29"/>
        <v/>
      </c>
      <c r="F274" s="18"/>
      <c r="G274" s="75" t="str">
        <f t="shared" si="30"/>
        <v/>
      </c>
      <c r="H274" s="77"/>
      <c r="I274" s="76" t="str">
        <f t="shared" si="34"/>
        <v/>
      </c>
      <c r="J274" s="76" t="str">
        <f t="shared" si="35"/>
        <v/>
      </c>
      <c r="K274" s="76" t="str">
        <f t="shared" si="31"/>
        <v/>
      </c>
    </row>
    <row r="275" spans="1:11" x14ac:dyDescent="0.2">
      <c r="A275" s="75" t="str">
        <f t="shared" si="27"/>
        <v/>
      </c>
      <c r="B275" s="76">
        <f t="shared" si="32"/>
        <v>0</v>
      </c>
      <c r="C275" s="76" t="str">
        <f t="shared" si="33"/>
        <v/>
      </c>
      <c r="D275" s="76" t="str">
        <f t="shared" si="28"/>
        <v/>
      </c>
      <c r="E275" s="76" t="str">
        <f t="shared" si="29"/>
        <v/>
      </c>
      <c r="F275" s="18"/>
      <c r="G275" s="75" t="str">
        <f t="shared" si="30"/>
        <v/>
      </c>
      <c r="H275" s="77"/>
      <c r="I275" s="76" t="str">
        <f t="shared" si="34"/>
        <v/>
      </c>
      <c r="J275" s="76" t="str">
        <f t="shared" si="35"/>
        <v/>
      </c>
      <c r="K275" s="76" t="str">
        <f t="shared" si="31"/>
        <v/>
      </c>
    </row>
    <row r="276" spans="1:11" x14ac:dyDescent="0.2">
      <c r="A276" s="75" t="str">
        <f t="shared" si="27"/>
        <v/>
      </c>
      <c r="B276" s="76">
        <f t="shared" si="32"/>
        <v>0</v>
      </c>
      <c r="C276" s="76" t="str">
        <f t="shared" si="33"/>
        <v/>
      </c>
      <c r="D276" s="76" t="str">
        <f t="shared" si="28"/>
        <v/>
      </c>
      <c r="E276" s="76" t="str">
        <f t="shared" si="29"/>
        <v/>
      </c>
      <c r="F276" s="18"/>
      <c r="G276" s="75" t="str">
        <f t="shared" si="30"/>
        <v/>
      </c>
      <c r="H276" s="77"/>
      <c r="I276" s="76" t="str">
        <f t="shared" si="34"/>
        <v/>
      </c>
      <c r="J276" s="76" t="str">
        <f t="shared" si="35"/>
        <v/>
      </c>
      <c r="K276" s="76" t="str">
        <f t="shared" si="31"/>
        <v/>
      </c>
    </row>
    <row r="277" spans="1:11" x14ac:dyDescent="0.2">
      <c r="A277" s="75" t="str">
        <f t="shared" si="27"/>
        <v/>
      </c>
      <c r="B277" s="76">
        <f t="shared" si="32"/>
        <v>0</v>
      </c>
      <c r="C277" s="76" t="str">
        <f t="shared" si="33"/>
        <v/>
      </c>
      <c r="D277" s="76" t="str">
        <f t="shared" si="28"/>
        <v/>
      </c>
      <c r="E277" s="76" t="str">
        <f t="shared" si="29"/>
        <v/>
      </c>
      <c r="F277" s="18"/>
      <c r="G277" s="75" t="str">
        <f t="shared" si="30"/>
        <v/>
      </c>
      <c r="H277" s="77"/>
      <c r="I277" s="76" t="str">
        <f t="shared" si="34"/>
        <v/>
      </c>
      <c r="J277" s="76" t="str">
        <f t="shared" si="35"/>
        <v/>
      </c>
      <c r="K277" s="76" t="str">
        <f t="shared" si="31"/>
        <v/>
      </c>
    </row>
    <row r="278" spans="1:11" x14ac:dyDescent="0.2">
      <c r="A278" s="75" t="str">
        <f t="shared" si="27"/>
        <v/>
      </c>
      <c r="B278" s="76">
        <f t="shared" si="32"/>
        <v>0</v>
      </c>
      <c r="C278" s="76" t="str">
        <f t="shared" si="33"/>
        <v/>
      </c>
      <c r="D278" s="76" t="str">
        <f t="shared" si="28"/>
        <v/>
      </c>
      <c r="E278" s="76" t="str">
        <f t="shared" si="29"/>
        <v/>
      </c>
      <c r="F278" s="18"/>
      <c r="G278" s="75" t="str">
        <f t="shared" si="30"/>
        <v/>
      </c>
      <c r="H278" s="77"/>
      <c r="I278" s="76" t="str">
        <f t="shared" si="34"/>
        <v/>
      </c>
      <c r="J278" s="76" t="str">
        <f t="shared" si="35"/>
        <v/>
      </c>
      <c r="K278" s="76" t="str">
        <f t="shared" si="31"/>
        <v/>
      </c>
    </row>
    <row r="279" spans="1:11" x14ac:dyDescent="0.2">
      <c r="A279" s="75" t="str">
        <f t="shared" si="27"/>
        <v/>
      </c>
      <c r="B279" s="76">
        <f t="shared" si="32"/>
        <v>0</v>
      </c>
      <c r="C279" s="76" t="str">
        <f t="shared" si="33"/>
        <v/>
      </c>
      <c r="D279" s="76" t="str">
        <f t="shared" si="28"/>
        <v/>
      </c>
      <c r="E279" s="76" t="str">
        <f t="shared" si="29"/>
        <v/>
      </c>
      <c r="F279" s="18"/>
      <c r="G279" s="75" t="str">
        <f t="shared" si="30"/>
        <v/>
      </c>
      <c r="H279" s="77"/>
      <c r="I279" s="76" t="str">
        <f t="shared" si="34"/>
        <v/>
      </c>
      <c r="J279" s="76" t="str">
        <f t="shared" si="35"/>
        <v/>
      </c>
      <c r="K279" s="76" t="str">
        <f t="shared" si="31"/>
        <v/>
      </c>
    </row>
    <row r="280" spans="1:11" x14ac:dyDescent="0.2">
      <c r="A280" s="75" t="str">
        <f t="shared" si="27"/>
        <v/>
      </c>
      <c r="B280" s="76">
        <f t="shared" si="32"/>
        <v>0</v>
      </c>
      <c r="C280" s="76" t="str">
        <f t="shared" si="33"/>
        <v/>
      </c>
      <c r="D280" s="76" t="str">
        <f t="shared" si="28"/>
        <v/>
      </c>
      <c r="E280" s="76" t="str">
        <f t="shared" si="29"/>
        <v/>
      </c>
      <c r="F280" s="18"/>
      <c r="G280" s="75" t="str">
        <f t="shared" si="30"/>
        <v/>
      </c>
      <c r="H280" s="77"/>
      <c r="I280" s="76" t="str">
        <f t="shared" si="34"/>
        <v/>
      </c>
      <c r="J280" s="76" t="str">
        <f t="shared" si="35"/>
        <v/>
      </c>
      <c r="K280" s="76" t="str">
        <f t="shared" si="31"/>
        <v/>
      </c>
    </row>
    <row r="281" spans="1:11" x14ac:dyDescent="0.2">
      <c r="A281" s="75" t="str">
        <f t="shared" si="27"/>
        <v/>
      </c>
      <c r="B281" s="76">
        <f t="shared" si="32"/>
        <v>0</v>
      </c>
      <c r="C281" s="76" t="str">
        <f t="shared" si="33"/>
        <v/>
      </c>
      <c r="D281" s="76" t="str">
        <f t="shared" si="28"/>
        <v/>
      </c>
      <c r="E281" s="76" t="str">
        <f t="shared" si="29"/>
        <v/>
      </c>
      <c r="F281" s="18"/>
      <c r="G281" s="75" t="str">
        <f t="shared" si="30"/>
        <v/>
      </c>
      <c r="H281" s="77"/>
      <c r="I281" s="76" t="str">
        <f t="shared" si="34"/>
        <v/>
      </c>
      <c r="J281" s="76" t="str">
        <f t="shared" si="35"/>
        <v/>
      </c>
      <c r="K281" s="76" t="str">
        <f t="shared" si="31"/>
        <v/>
      </c>
    </row>
    <row r="282" spans="1:11" x14ac:dyDescent="0.2">
      <c r="A282" s="75" t="str">
        <f t="shared" si="27"/>
        <v/>
      </c>
      <c r="B282" s="76">
        <f t="shared" si="32"/>
        <v>0</v>
      </c>
      <c r="C282" s="76" t="str">
        <f t="shared" si="33"/>
        <v/>
      </c>
      <c r="D282" s="76" t="str">
        <f t="shared" si="28"/>
        <v/>
      </c>
      <c r="E282" s="76" t="str">
        <f t="shared" si="29"/>
        <v/>
      </c>
      <c r="F282" s="18"/>
      <c r="G282" s="75" t="str">
        <f t="shared" si="30"/>
        <v/>
      </c>
      <c r="H282" s="77"/>
      <c r="I282" s="76" t="str">
        <f t="shared" si="34"/>
        <v/>
      </c>
      <c r="J282" s="76" t="str">
        <f t="shared" si="35"/>
        <v/>
      </c>
      <c r="K282" s="76" t="str">
        <f t="shared" si="31"/>
        <v/>
      </c>
    </row>
    <row r="283" spans="1:11" x14ac:dyDescent="0.2">
      <c r="A283" s="75" t="str">
        <f t="shared" si="27"/>
        <v/>
      </c>
      <c r="B283" s="76">
        <f t="shared" si="32"/>
        <v>0</v>
      </c>
      <c r="C283" s="76" t="str">
        <f t="shared" si="33"/>
        <v/>
      </c>
      <c r="D283" s="76" t="str">
        <f t="shared" si="28"/>
        <v/>
      </c>
      <c r="E283" s="76" t="str">
        <f t="shared" si="29"/>
        <v/>
      </c>
      <c r="F283" s="18"/>
      <c r="G283" s="75" t="str">
        <f t="shared" si="30"/>
        <v/>
      </c>
      <c r="H283" s="77"/>
      <c r="I283" s="76" t="str">
        <f t="shared" si="34"/>
        <v/>
      </c>
      <c r="J283" s="76" t="str">
        <f t="shared" si="35"/>
        <v/>
      </c>
      <c r="K283" s="76" t="str">
        <f t="shared" si="31"/>
        <v/>
      </c>
    </row>
    <row r="284" spans="1:11" x14ac:dyDescent="0.2">
      <c r="A284" s="75" t="str">
        <f t="shared" si="27"/>
        <v/>
      </c>
      <c r="B284" s="76">
        <f t="shared" si="32"/>
        <v>0</v>
      </c>
      <c r="C284" s="76" t="str">
        <f t="shared" si="33"/>
        <v/>
      </c>
      <c r="D284" s="76" t="str">
        <f t="shared" si="28"/>
        <v/>
      </c>
      <c r="E284" s="76" t="str">
        <f t="shared" si="29"/>
        <v/>
      </c>
      <c r="F284" s="18"/>
      <c r="G284" s="75" t="str">
        <f t="shared" si="30"/>
        <v/>
      </c>
      <c r="H284" s="77"/>
      <c r="I284" s="76" t="str">
        <f t="shared" si="34"/>
        <v/>
      </c>
      <c r="J284" s="76" t="str">
        <f t="shared" si="35"/>
        <v/>
      </c>
      <c r="K284" s="76" t="str">
        <f t="shared" si="31"/>
        <v/>
      </c>
    </row>
    <row r="285" spans="1:11" x14ac:dyDescent="0.2">
      <c r="A285" s="75" t="str">
        <f t="shared" ref="A285:A348" si="36">IF(A284="","",IF(E284&gt;0,A284+1,""))</f>
        <v/>
      </c>
      <c r="B285" s="76">
        <f t="shared" si="32"/>
        <v>0</v>
      </c>
      <c r="C285" s="76" t="str">
        <f t="shared" si="33"/>
        <v/>
      </c>
      <c r="D285" s="76" t="str">
        <f t="shared" ref="D285:D348" si="37">IF(A285="","",MIN($D$5,E284+C285)+B285-C285)</f>
        <v/>
      </c>
      <c r="E285" s="76" t="str">
        <f t="shared" ref="E285:E348" si="38">IF(A285="","",E284-D285)</f>
        <v/>
      </c>
      <c r="F285" s="18"/>
      <c r="G285" s="75" t="str">
        <f t="shared" ref="G285:G348" si="39">IF(G284="","",IF(K284&gt;0,G284+1,""))</f>
        <v/>
      </c>
      <c r="H285" s="77"/>
      <c r="I285" s="76" t="str">
        <f t="shared" si="34"/>
        <v/>
      </c>
      <c r="J285" s="76" t="str">
        <f t="shared" si="35"/>
        <v/>
      </c>
      <c r="K285" s="76" t="str">
        <f t="shared" ref="K285:K348" si="40">IF(G285="","",K284-J285)</f>
        <v/>
      </c>
    </row>
    <row r="286" spans="1:11" x14ac:dyDescent="0.2">
      <c r="A286" s="75" t="str">
        <f t="shared" si="36"/>
        <v/>
      </c>
      <c r="B286" s="76">
        <f t="shared" ref="B286:B349" si="41">H286</f>
        <v>0</v>
      </c>
      <c r="C286" s="76" t="str">
        <f t="shared" ref="C286:C349" si="42">IF(A286="","",ROUND(IF(A286&lt;=$D$17,$D$18/12*E285,$D$16/12*E285),2))</f>
        <v/>
      </c>
      <c r="D286" s="76" t="str">
        <f t="shared" si="37"/>
        <v/>
      </c>
      <c r="E286" s="76" t="str">
        <f t="shared" si="38"/>
        <v/>
      </c>
      <c r="F286" s="18"/>
      <c r="G286" s="75" t="str">
        <f t="shared" si="39"/>
        <v/>
      </c>
      <c r="H286" s="77"/>
      <c r="I286" s="76" t="str">
        <f t="shared" ref="I286:I349" si="43">IF(G286="","",ROUND(IF(G286&lt;=$J$17,$J$18/12*K285,$J$16/12*K285),2))</f>
        <v/>
      </c>
      <c r="J286" s="76" t="str">
        <f t="shared" ref="J286:J349" si="44">IF(G286="","",MIN($D$5,K285+I286)+H286-I286)</f>
        <v/>
      </c>
      <c r="K286" s="76" t="str">
        <f t="shared" si="40"/>
        <v/>
      </c>
    </row>
    <row r="287" spans="1:11" x14ac:dyDescent="0.2">
      <c r="A287" s="75" t="str">
        <f t="shared" si="36"/>
        <v/>
      </c>
      <c r="B287" s="76">
        <f t="shared" si="41"/>
        <v>0</v>
      </c>
      <c r="C287" s="76" t="str">
        <f t="shared" si="42"/>
        <v/>
      </c>
      <c r="D287" s="76" t="str">
        <f t="shared" si="37"/>
        <v/>
      </c>
      <c r="E287" s="76" t="str">
        <f t="shared" si="38"/>
        <v/>
      </c>
      <c r="F287" s="18"/>
      <c r="G287" s="75" t="str">
        <f t="shared" si="39"/>
        <v/>
      </c>
      <c r="H287" s="77"/>
      <c r="I287" s="76" t="str">
        <f t="shared" si="43"/>
        <v/>
      </c>
      <c r="J287" s="76" t="str">
        <f t="shared" si="44"/>
        <v/>
      </c>
      <c r="K287" s="76" t="str">
        <f t="shared" si="40"/>
        <v/>
      </c>
    </row>
    <row r="288" spans="1:11" x14ac:dyDescent="0.2">
      <c r="A288" s="75" t="str">
        <f t="shared" si="36"/>
        <v/>
      </c>
      <c r="B288" s="76">
        <f t="shared" si="41"/>
        <v>0</v>
      </c>
      <c r="C288" s="76" t="str">
        <f t="shared" si="42"/>
        <v/>
      </c>
      <c r="D288" s="76" t="str">
        <f t="shared" si="37"/>
        <v/>
      </c>
      <c r="E288" s="76" t="str">
        <f t="shared" si="38"/>
        <v/>
      </c>
      <c r="F288" s="18"/>
      <c r="G288" s="75" t="str">
        <f t="shared" si="39"/>
        <v/>
      </c>
      <c r="H288" s="77"/>
      <c r="I288" s="76" t="str">
        <f t="shared" si="43"/>
        <v/>
      </c>
      <c r="J288" s="76" t="str">
        <f t="shared" si="44"/>
        <v/>
      </c>
      <c r="K288" s="76" t="str">
        <f t="shared" si="40"/>
        <v/>
      </c>
    </row>
    <row r="289" spans="1:11" x14ac:dyDescent="0.2">
      <c r="A289" s="75" t="str">
        <f t="shared" si="36"/>
        <v/>
      </c>
      <c r="B289" s="76">
        <f t="shared" si="41"/>
        <v>0</v>
      </c>
      <c r="C289" s="76" t="str">
        <f t="shared" si="42"/>
        <v/>
      </c>
      <c r="D289" s="76" t="str">
        <f t="shared" si="37"/>
        <v/>
      </c>
      <c r="E289" s="76" t="str">
        <f t="shared" si="38"/>
        <v/>
      </c>
      <c r="F289" s="18"/>
      <c r="G289" s="75" t="str">
        <f t="shared" si="39"/>
        <v/>
      </c>
      <c r="H289" s="77"/>
      <c r="I289" s="76" t="str">
        <f t="shared" si="43"/>
        <v/>
      </c>
      <c r="J289" s="76" t="str">
        <f t="shared" si="44"/>
        <v/>
      </c>
      <c r="K289" s="76" t="str">
        <f t="shared" si="40"/>
        <v/>
      </c>
    </row>
    <row r="290" spans="1:11" x14ac:dyDescent="0.2">
      <c r="A290" s="75" t="str">
        <f t="shared" si="36"/>
        <v/>
      </c>
      <c r="B290" s="76">
        <f t="shared" si="41"/>
        <v>0</v>
      </c>
      <c r="C290" s="76" t="str">
        <f t="shared" si="42"/>
        <v/>
      </c>
      <c r="D290" s="76" t="str">
        <f t="shared" si="37"/>
        <v/>
      </c>
      <c r="E290" s="76" t="str">
        <f t="shared" si="38"/>
        <v/>
      </c>
      <c r="F290" s="18"/>
      <c r="G290" s="75" t="str">
        <f t="shared" si="39"/>
        <v/>
      </c>
      <c r="H290" s="77"/>
      <c r="I290" s="76" t="str">
        <f t="shared" si="43"/>
        <v/>
      </c>
      <c r="J290" s="76" t="str">
        <f t="shared" si="44"/>
        <v/>
      </c>
      <c r="K290" s="76" t="str">
        <f t="shared" si="40"/>
        <v/>
      </c>
    </row>
    <row r="291" spans="1:11" x14ac:dyDescent="0.2">
      <c r="A291" s="75" t="str">
        <f t="shared" si="36"/>
        <v/>
      </c>
      <c r="B291" s="76">
        <f t="shared" si="41"/>
        <v>0</v>
      </c>
      <c r="C291" s="76" t="str">
        <f t="shared" si="42"/>
        <v/>
      </c>
      <c r="D291" s="76" t="str">
        <f t="shared" si="37"/>
        <v/>
      </c>
      <c r="E291" s="76" t="str">
        <f t="shared" si="38"/>
        <v/>
      </c>
      <c r="F291" s="18"/>
      <c r="G291" s="75" t="str">
        <f t="shared" si="39"/>
        <v/>
      </c>
      <c r="H291" s="77"/>
      <c r="I291" s="76" t="str">
        <f t="shared" si="43"/>
        <v/>
      </c>
      <c r="J291" s="76" t="str">
        <f t="shared" si="44"/>
        <v/>
      </c>
      <c r="K291" s="76" t="str">
        <f t="shared" si="40"/>
        <v/>
      </c>
    </row>
    <row r="292" spans="1:11" x14ac:dyDescent="0.2">
      <c r="A292" s="75" t="str">
        <f t="shared" si="36"/>
        <v/>
      </c>
      <c r="B292" s="76">
        <f t="shared" si="41"/>
        <v>0</v>
      </c>
      <c r="C292" s="76" t="str">
        <f t="shared" si="42"/>
        <v/>
      </c>
      <c r="D292" s="76" t="str">
        <f t="shared" si="37"/>
        <v/>
      </c>
      <c r="E292" s="76" t="str">
        <f t="shared" si="38"/>
        <v/>
      </c>
      <c r="F292" s="18"/>
      <c r="G292" s="75" t="str">
        <f t="shared" si="39"/>
        <v/>
      </c>
      <c r="H292" s="77"/>
      <c r="I292" s="76" t="str">
        <f t="shared" si="43"/>
        <v/>
      </c>
      <c r="J292" s="76" t="str">
        <f t="shared" si="44"/>
        <v/>
      </c>
      <c r="K292" s="76" t="str">
        <f t="shared" si="40"/>
        <v/>
      </c>
    </row>
    <row r="293" spans="1:11" x14ac:dyDescent="0.2">
      <c r="A293" s="75" t="str">
        <f t="shared" si="36"/>
        <v/>
      </c>
      <c r="B293" s="76">
        <f t="shared" si="41"/>
        <v>0</v>
      </c>
      <c r="C293" s="76" t="str">
        <f t="shared" si="42"/>
        <v/>
      </c>
      <c r="D293" s="76" t="str">
        <f t="shared" si="37"/>
        <v/>
      </c>
      <c r="E293" s="76" t="str">
        <f t="shared" si="38"/>
        <v/>
      </c>
      <c r="F293" s="18"/>
      <c r="G293" s="75" t="str">
        <f t="shared" si="39"/>
        <v/>
      </c>
      <c r="H293" s="77"/>
      <c r="I293" s="76" t="str">
        <f t="shared" si="43"/>
        <v/>
      </c>
      <c r="J293" s="76" t="str">
        <f t="shared" si="44"/>
        <v/>
      </c>
      <c r="K293" s="76" t="str">
        <f t="shared" si="40"/>
        <v/>
      </c>
    </row>
    <row r="294" spans="1:11" x14ac:dyDescent="0.2">
      <c r="A294" s="75" t="str">
        <f t="shared" si="36"/>
        <v/>
      </c>
      <c r="B294" s="76">
        <f t="shared" si="41"/>
        <v>0</v>
      </c>
      <c r="C294" s="76" t="str">
        <f t="shared" si="42"/>
        <v/>
      </c>
      <c r="D294" s="76" t="str">
        <f t="shared" si="37"/>
        <v/>
      </c>
      <c r="E294" s="76" t="str">
        <f t="shared" si="38"/>
        <v/>
      </c>
      <c r="F294" s="18"/>
      <c r="G294" s="75" t="str">
        <f t="shared" si="39"/>
        <v/>
      </c>
      <c r="H294" s="77"/>
      <c r="I294" s="76" t="str">
        <f t="shared" si="43"/>
        <v/>
      </c>
      <c r="J294" s="76" t="str">
        <f t="shared" si="44"/>
        <v/>
      </c>
      <c r="K294" s="76" t="str">
        <f t="shared" si="40"/>
        <v/>
      </c>
    </row>
    <row r="295" spans="1:11" x14ac:dyDescent="0.2">
      <c r="A295" s="75" t="str">
        <f t="shared" si="36"/>
        <v/>
      </c>
      <c r="B295" s="76">
        <f t="shared" si="41"/>
        <v>0</v>
      </c>
      <c r="C295" s="76" t="str">
        <f t="shared" si="42"/>
        <v/>
      </c>
      <c r="D295" s="76" t="str">
        <f t="shared" si="37"/>
        <v/>
      </c>
      <c r="E295" s="76" t="str">
        <f t="shared" si="38"/>
        <v/>
      </c>
      <c r="F295" s="18"/>
      <c r="G295" s="75" t="str">
        <f t="shared" si="39"/>
        <v/>
      </c>
      <c r="H295" s="77"/>
      <c r="I295" s="76" t="str">
        <f t="shared" si="43"/>
        <v/>
      </c>
      <c r="J295" s="76" t="str">
        <f t="shared" si="44"/>
        <v/>
      </c>
      <c r="K295" s="76" t="str">
        <f t="shared" si="40"/>
        <v/>
      </c>
    </row>
    <row r="296" spans="1:11" x14ac:dyDescent="0.2">
      <c r="A296" s="75" t="str">
        <f t="shared" si="36"/>
        <v/>
      </c>
      <c r="B296" s="76">
        <f t="shared" si="41"/>
        <v>0</v>
      </c>
      <c r="C296" s="76" t="str">
        <f t="shared" si="42"/>
        <v/>
      </c>
      <c r="D296" s="76" t="str">
        <f t="shared" si="37"/>
        <v/>
      </c>
      <c r="E296" s="76" t="str">
        <f t="shared" si="38"/>
        <v/>
      </c>
      <c r="F296" s="18"/>
      <c r="G296" s="75" t="str">
        <f t="shared" si="39"/>
        <v/>
      </c>
      <c r="H296" s="77"/>
      <c r="I296" s="76" t="str">
        <f t="shared" si="43"/>
        <v/>
      </c>
      <c r="J296" s="76" t="str">
        <f t="shared" si="44"/>
        <v/>
      </c>
      <c r="K296" s="76" t="str">
        <f t="shared" si="40"/>
        <v/>
      </c>
    </row>
    <row r="297" spans="1:11" x14ac:dyDescent="0.2">
      <c r="A297" s="75" t="str">
        <f t="shared" si="36"/>
        <v/>
      </c>
      <c r="B297" s="76">
        <f t="shared" si="41"/>
        <v>0</v>
      </c>
      <c r="C297" s="76" t="str">
        <f t="shared" si="42"/>
        <v/>
      </c>
      <c r="D297" s="76" t="str">
        <f t="shared" si="37"/>
        <v/>
      </c>
      <c r="E297" s="76" t="str">
        <f t="shared" si="38"/>
        <v/>
      </c>
      <c r="F297" s="18"/>
      <c r="G297" s="75" t="str">
        <f t="shared" si="39"/>
        <v/>
      </c>
      <c r="H297" s="77"/>
      <c r="I297" s="76" t="str">
        <f t="shared" si="43"/>
        <v/>
      </c>
      <c r="J297" s="76" t="str">
        <f t="shared" si="44"/>
        <v/>
      </c>
      <c r="K297" s="76" t="str">
        <f t="shared" si="40"/>
        <v/>
      </c>
    </row>
    <row r="298" spans="1:11" x14ac:dyDescent="0.2">
      <c r="A298" s="75" t="str">
        <f t="shared" si="36"/>
        <v/>
      </c>
      <c r="B298" s="76">
        <f t="shared" si="41"/>
        <v>0</v>
      </c>
      <c r="C298" s="76" t="str">
        <f t="shared" si="42"/>
        <v/>
      </c>
      <c r="D298" s="76" t="str">
        <f t="shared" si="37"/>
        <v/>
      </c>
      <c r="E298" s="76" t="str">
        <f t="shared" si="38"/>
        <v/>
      </c>
      <c r="F298" s="18"/>
      <c r="G298" s="75" t="str">
        <f t="shared" si="39"/>
        <v/>
      </c>
      <c r="H298" s="77"/>
      <c r="I298" s="76" t="str">
        <f t="shared" si="43"/>
        <v/>
      </c>
      <c r="J298" s="76" t="str">
        <f t="shared" si="44"/>
        <v/>
      </c>
      <c r="K298" s="76" t="str">
        <f t="shared" si="40"/>
        <v/>
      </c>
    </row>
    <row r="299" spans="1:11" x14ac:dyDescent="0.2">
      <c r="A299" s="75" t="str">
        <f t="shared" si="36"/>
        <v/>
      </c>
      <c r="B299" s="76">
        <f t="shared" si="41"/>
        <v>0</v>
      </c>
      <c r="C299" s="76" t="str">
        <f t="shared" si="42"/>
        <v/>
      </c>
      <c r="D299" s="76" t="str">
        <f t="shared" si="37"/>
        <v/>
      </c>
      <c r="E299" s="76" t="str">
        <f t="shared" si="38"/>
        <v/>
      </c>
      <c r="F299" s="18"/>
      <c r="G299" s="75" t="str">
        <f t="shared" si="39"/>
        <v/>
      </c>
      <c r="H299" s="77"/>
      <c r="I299" s="76" t="str">
        <f t="shared" si="43"/>
        <v/>
      </c>
      <c r="J299" s="76" t="str">
        <f t="shared" si="44"/>
        <v/>
      </c>
      <c r="K299" s="76" t="str">
        <f t="shared" si="40"/>
        <v/>
      </c>
    </row>
    <row r="300" spans="1:11" x14ac:dyDescent="0.2">
      <c r="A300" s="75" t="str">
        <f t="shared" si="36"/>
        <v/>
      </c>
      <c r="B300" s="76">
        <f t="shared" si="41"/>
        <v>0</v>
      </c>
      <c r="C300" s="76" t="str">
        <f t="shared" si="42"/>
        <v/>
      </c>
      <c r="D300" s="76" t="str">
        <f t="shared" si="37"/>
        <v/>
      </c>
      <c r="E300" s="76" t="str">
        <f t="shared" si="38"/>
        <v/>
      </c>
      <c r="F300" s="18"/>
      <c r="G300" s="75" t="str">
        <f t="shared" si="39"/>
        <v/>
      </c>
      <c r="H300" s="77"/>
      <c r="I300" s="76" t="str">
        <f t="shared" si="43"/>
        <v/>
      </c>
      <c r="J300" s="76" t="str">
        <f t="shared" si="44"/>
        <v/>
      </c>
      <c r="K300" s="76" t="str">
        <f t="shared" si="40"/>
        <v/>
      </c>
    </row>
    <row r="301" spans="1:11" x14ac:dyDescent="0.2">
      <c r="A301" s="75" t="str">
        <f t="shared" si="36"/>
        <v/>
      </c>
      <c r="B301" s="76">
        <f t="shared" si="41"/>
        <v>0</v>
      </c>
      <c r="C301" s="76" t="str">
        <f t="shared" si="42"/>
        <v/>
      </c>
      <c r="D301" s="76" t="str">
        <f t="shared" si="37"/>
        <v/>
      </c>
      <c r="E301" s="76" t="str">
        <f t="shared" si="38"/>
        <v/>
      </c>
      <c r="F301" s="18"/>
      <c r="G301" s="75" t="str">
        <f t="shared" si="39"/>
        <v/>
      </c>
      <c r="H301" s="77"/>
      <c r="I301" s="76" t="str">
        <f t="shared" si="43"/>
        <v/>
      </c>
      <c r="J301" s="76" t="str">
        <f t="shared" si="44"/>
        <v/>
      </c>
      <c r="K301" s="76" t="str">
        <f t="shared" si="40"/>
        <v/>
      </c>
    </row>
    <row r="302" spans="1:11" x14ac:dyDescent="0.2">
      <c r="A302" s="75" t="str">
        <f t="shared" si="36"/>
        <v/>
      </c>
      <c r="B302" s="76">
        <f t="shared" si="41"/>
        <v>0</v>
      </c>
      <c r="C302" s="76" t="str">
        <f t="shared" si="42"/>
        <v/>
      </c>
      <c r="D302" s="76" t="str">
        <f t="shared" si="37"/>
        <v/>
      </c>
      <c r="E302" s="76" t="str">
        <f t="shared" si="38"/>
        <v/>
      </c>
      <c r="F302" s="18"/>
      <c r="G302" s="75" t="str">
        <f t="shared" si="39"/>
        <v/>
      </c>
      <c r="H302" s="77"/>
      <c r="I302" s="76" t="str">
        <f t="shared" si="43"/>
        <v/>
      </c>
      <c r="J302" s="76" t="str">
        <f t="shared" si="44"/>
        <v/>
      </c>
      <c r="K302" s="76" t="str">
        <f t="shared" si="40"/>
        <v/>
      </c>
    </row>
    <row r="303" spans="1:11" x14ac:dyDescent="0.2">
      <c r="A303" s="75" t="str">
        <f t="shared" si="36"/>
        <v/>
      </c>
      <c r="B303" s="76">
        <f t="shared" si="41"/>
        <v>0</v>
      </c>
      <c r="C303" s="76" t="str">
        <f t="shared" si="42"/>
        <v/>
      </c>
      <c r="D303" s="76" t="str">
        <f t="shared" si="37"/>
        <v/>
      </c>
      <c r="E303" s="76" t="str">
        <f t="shared" si="38"/>
        <v/>
      </c>
      <c r="F303" s="18"/>
      <c r="G303" s="75" t="str">
        <f t="shared" si="39"/>
        <v/>
      </c>
      <c r="H303" s="77"/>
      <c r="I303" s="76" t="str">
        <f t="shared" si="43"/>
        <v/>
      </c>
      <c r="J303" s="76" t="str">
        <f t="shared" si="44"/>
        <v/>
      </c>
      <c r="K303" s="76" t="str">
        <f t="shared" si="40"/>
        <v/>
      </c>
    </row>
    <row r="304" spans="1:11" x14ac:dyDescent="0.2">
      <c r="A304" s="75" t="str">
        <f t="shared" si="36"/>
        <v/>
      </c>
      <c r="B304" s="76">
        <f t="shared" si="41"/>
        <v>0</v>
      </c>
      <c r="C304" s="76" t="str">
        <f t="shared" si="42"/>
        <v/>
      </c>
      <c r="D304" s="76" t="str">
        <f t="shared" si="37"/>
        <v/>
      </c>
      <c r="E304" s="76" t="str">
        <f t="shared" si="38"/>
        <v/>
      </c>
      <c r="F304" s="18"/>
      <c r="G304" s="75" t="str">
        <f t="shared" si="39"/>
        <v/>
      </c>
      <c r="H304" s="77"/>
      <c r="I304" s="76" t="str">
        <f t="shared" si="43"/>
        <v/>
      </c>
      <c r="J304" s="76" t="str">
        <f t="shared" si="44"/>
        <v/>
      </c>
      <c r="K304" s="76" t="str">
        <f t="shared" si="40"/>
        <v/>
      </c>
    </row>
    <row r="305" spans="1:11" x14ac:dyDescent="0.2">
      <c r="A305" s="75" t="str">
        <f t="shared" si="36"/>
        <v/>
      </c>
      <c r="B305" s="76">
        <f t="shared" si="41"/>
        <v>0</v>
      </c>
      <c r="C305" s="76" t="str">
        <f t="shared" si="42"/>
        <v/>
      </c>
      <c r="D305" s="76" t="str">
        <f t="shared" si="37"/>
        <v/>
      </c>
      <c r="E305" s="76" t="str">
        <f t="shared" si="38"/>
        <v/>
      </c>
      <c r="F305" s="18"/>
      <c r="G305" s="75" t="str">
        <f t="shared" si="39"/>
        <v/>
      </c>
      <c r="H305" s="77"/>
      <c r="I305" s="76" t="str">
        <f t="shared" si="43"/>
        <v/>
      </c>
      <c r="J305" s="76" t="str">
        <f t="shared" si="44"/>
        <v/>
      </c>
      <c r="K305" s="76" t="str">
        <f t="shared" si="40"/>
        <v/>
      </c>
    </row>
    <row r="306" spans="1:11" x14ac:dyDescent="0.2">
      <c r="A306" s="75" t="str">
        <f t="shared" si="36"/>
        <v/>
      </c>
      <c r="B306" s="76">
        <f t="shared" si="41"/>
        <v>0</v>
      </c>
      <c r="C306" s="76" t="str">
        <f t="shared" si="42"/>
        <v/>
      </c>
      <c r="D306" s="76" t="str">
        <f t="shared" si="37"/>
        <v/>
      </c>
      <c r="E306" s="76" t="str">
        <f t="shared" si="38"/>
        <v/>
      </c>
      <c r="F306" s="18"/>
      <c r="G306" s="75" t="str">
        <f t="shared" si="39"/>
        <v/>
      </c>
      <c r="H306" s="77"/>
      <c r="I306" s="76" t="str">
        <f t="shared" si="43"/>
        <v/>
      </c>
      <c r="J306" s="76" t="str">
        <f t="shared" si="44"/>
        <v/>
      </c>
      <c r="K306" s="76" t="str">
        <f t="shared" si="40"/>
        <v/>
      </c>
    </row>
    <row r="307" spans="1:11" x14ac:dyDescent="0.2">
      <c r="A307" s="75" t="str">
        <f t="shared" si="36"/>
        <v/>
      </c>
      <c r="B307" s="76">
        <f t="shared" si="41"/>
        <v>0</v>
      </c>
      <c r="C307" s="76" t="str">
        <f t="shared" si="42"/>
        <v/>
      </c>
      <c r="D307" s="76" t="str">
        <f t="shared" si="37"/>
        <v/>
      </c>
      <c r="E307" s="76" t="str">
        <f t="shared" si="38"/>
        <v/>
      </c>
      <c r="F307" s="18"/>
      <c r="G307" s="75" t="str">
        <f t="shared" si="39"/>
        <v/>
      </c>
      <c r="H307" s="77"/>
      <c r="I307" s="76" t="str">
        <f t="shared" si="43"/>
        <v/>
      </c>
      <c r="J307" s="76" t="str">
        <f t="shared" si="44"/>
        <v/>
      </c>
      <c r="K307" s="76" t="str">
        <f t="shared" si="40"/>
        <v/>
      </c>
    </row>
    <row r="308" spans="1:11" x14ac:dyDescent="0.2">
      <c r="A308" s="75" t="str">
        <f t="shared" si="36"/>
        <v/>
      </c>
      <c r="B308" s="76">
        <f t="shared" si="41"/>
        <v>0</v>
      </c>
      <c r="C308" s="76" t="str">
        <f t="shared" si="42"/>
        <v/>
      </c>
      <c r="D308" s="76" t="str">
        <f t="shared" si="37"/>
        <v/>
      </c>
      <c r="E308" s="76" t="str">
        <f t="shared" si="38"/>
        <v/>
      </c>
      <c r="F308" s="18"/>
      <c r="G308" s="75" t="str">
        <f t="shared" si="39"/>
        <v/>
      </c>
      <c r="H308" s="77"/>
      <c r="I308" s="76" t="str">
        <f t="shared" si="43"/>
        <v/>
      </c>
      <c r="J308" s="76" t="str">
        <f t="shared" si="44"/>
        <v/>
      </c>
      <c r="K308" s="76" t="str">
        <f t="shared" si="40"/>
        <v/>
      </c>
    </row>
    <row r="309" spans="1:11" x14ac:dyDescent="0.2">
      <c r="A309" s="75" t="str">
        <f t="shared" si="36"/>
        <v/>
      </c>
      <c r="B309" s="76">
        <f t="shared" si="41"/>
        <v>0</v>
      </c>
      <c r="C309" s="76" t="str">
        <f t="shared" si="42"/>
        <v/>
      </c>
      <c r="D309" s="76" t="str">
        <f t="shared" si="37"/>
        <v/>
      </c>
      <c r="E309" s="76" t="str">
        <f t="shared" si="38"/>
        <v/>
      </c>
      <c r="F309" s="18"/>
      <c r="G309" s="75" t="str">
        <f t="shared" si="39"/>
        <v/>
      </c>
      <c r="H309" s="77"/>
      <c r="I309" s="76" t="str">
        <f t="shared" si="43"/>
        <v/>
      </c>
      <c r="J309" s="76" t="str">
        <f t="shared" si="44"/>
        <v/>
      </c>
      <c r="K309" s="76" t="str">
        <f t="shared" si="40"/>
        <v/>
      </c>
    </row>
    <row r="310" spans="1:11" x14ac:dyDescent="0.2">
      <c r="A310" s="75" t="str">
        <f t="shared" si="36"/>
        <v/>
      </c>
      <c r="B310" s="76">
        <f t="shared" si="41"/>
        <v>0</v>
      </c>
      <c r="C310" s="76" t="str">
        <f t="shared" si="42"/>
        <v/>
      </c>
      <c r="D310" s="76" t="str">
        <f t="shared" si="37"/>
        <v/>
      </c>
      <c r="E310" s="76" t="str">
        <f t="shared" si="38"/>
        <v/>
      </c>
      <c r="F310" s="18"/>
      <c r="G310" s="75" t="str">
        <f t="shared" si="39"/>
        <v/>
      </c>
      <c r="H310" s="77"/>
      <c r="I310" s="76" t="str">
        <f t="shared" si="43"/>
        <v/>
      </c>
      <c r="J310" s="76" t="str">
        <f t="shared" si="44"/>
        <v/>
      </c>
      <c r="K310" s="76" t="str">
        <f t="shared" si="40"/>
        <v/>
      </c>
    </row>
    <row r="311" spans="1:11" x14ac:dyDescent="0.2">
      <c r="A311" s="75" t="str">
        <f t="shared" si="36"/>
        <v/>
      </c>
      <c r="B311" s="76">
        <f t="shared" si="41"/>
        <v>0</v>
      </c>
      <c r="C311" s="76" t="str">
        <f t="shared" si="42"/>
        <v/>
      </c>
      <c r="D311" s="76" t="str">
        <f t="shared" si="37"/>
        <v/>
      </c>
      <c r="E311" s="76" t="str">
        <f t="shared" si="38"/>
        <v/>
      </c>
      <c r="F311" s="18"/>
      <c r="G311" s="75" t="str">
        <f t="shared" si="39"/>
        <v/>
      </c>
      <c r="H311" s="77"/>
      <c r="I311" s="76" t="str">
        <f t="shared" si="43"/>
        <v/>
      </c>
      <c r="J311" s="76" t="str">
        <f t="shared" si="44"/>
        <v/>
      </c>
      <c r="K311" s="76" t="str">
        <f t="shared" si="40"/>
        <v/>
      </c>
    </row>
    <row r="312" spans="1:11" x14ac:dyDescent="0.2">
      <c r="A312" s="75" t="str">
        <f t="shared" si="36"/>
        <v/>
      </c>
      <c r="B312" s="76">
        <f t="shared" si="41"/>
        <v>0</v>
      </c>
      <c r="C312" s="76" t="str">
        <f t="shared" si="42"/>
        <v/>
      </c>
      <c r="D312" s="76" t="str">
        <f t="shared" si="37"/>
        <v/>
      </c>
      <c r="E312" s="76" t="str">
        <f t="shared" si="38"/>
        <v/>
      </c>
      <c r="F312" s="18"/>
      <c r="G312" s="75" t="str">
        <f t="shared" si="39"/>
        <v/>
      </c>
      <c r="H312" s="77"/>
      <c r="I312" s="76" t="str">
        <f t="shared" si="43"/>
        <v/>
      </c>
      <c r="J312" s="76" t="str">
        <f t="shared" si="44"/>
        <v/>
      </c>
      <c r="K312" s="76" t="str">
        <f t="shared" si="40"/>
        <v/>
      </c>
    </row>
    <row r="313" spans="1:11" x14ac:dyDescent="0.2">
      <c r="A313" s="75" t="str">
        <f t="shared" si="36"/>
        <v/>
      </c>
      <c r="B313" s="76">
        <f t="shared" si="41"/>
        <v>0</v>
      </c>
      <c r="C313" s="76" t="str">
        <f t="shared" si="42"/>
        <v/>
      </c>
      <c r="D313" s="76" t="str">
        <f t="shared" si="37"/>
        <v/>
      </c>
      <c r="E313" s="76" t="str">
        <f t="shared" si="38"/>
        <v/>
      </c>
      <c r="F313" s="18"/>
      <c r="G313" s="75" t="str">
        <f t="shared" si="39"/>
        <v/>
      </c>
      <c r="H313" s="77"/>
      <c r="I313" s="76" t="str">
        <f t="shared" si="43"/>
        <v/>
      </c>
      <c r="J313" s="76" t="str">
        <f t="shared" si="44"/>
        <v/>
      </c>
      <c r="K313" s="76" t="str">
        <f t="shared" si="40"/>
        <v/>
      </c>
    </row>
    <row r="314" spans="1:11" x14ac:dyDescent="0.2">
      <c r="A314" s="75" t="str">
        <f t="shared" si="36"/>
        <v/>
      </c>
      <c r="B314" s="76">
        <f t="shared" si="41"/>
        <v>0</v>
      </c>
      <c r="C314" s="76" t="str">
        <f t="shared" si="42"/>
        <v/>
      </c>
      <c r="D314" s="76" t="str">
        <f t="shared" si="37"/>
        <v/>
      </c>
      <c r="E314" s="76" t="str">
        <f t="shared" si="38"/>
        <v/>
      </c>
      <c r="F314" s="18"/>
      <c r="G314" s="75" t="str">
        <f t="shared" si="39"/>
        <v/>
      </c>
      <c r="H314" s="77"/>
      <c r="I314" s="76" t="str">
        <f t="shared" si="43"/>
        <v/>
      </c>
      <c r="J314" s="76" t="str">
        <f t="shared" si="44"/>
        <v/>
      </c>
      <c r="K314" s="76" t="str">
        <f t="shared" si="40"/>
        <v/>
      </c>
    </row>
    <row r="315" spans="1:11" x14ac:dyDescent="0.2">
      <c r="A315" s="75" t="str">
        <f t="shared" si="36"/>
        <v/>
      </c>
      <c r="B315" s="76">
        <f t="shared" si="41"/>
        <v>0</v>
      </c>
      <c r="C315" s="76" t="str">
        <f t="shared" si="42"/>
        <v/>
      </c>
      <c r="D315" s="76" t="str">
        <f t="shared" si="37"/>
        <v/>
      </c>
      <c r="E315" s="76" t="str">
        <f t="shared" si="38"/>
        <v/>
      </c>
      <c r="F315" s="18"/>
      <c r="G315" s="75" t="str">
        <f t="shared" si="39"/>
        <v/>
      </c>
      <c r="H315" s="77"/>
      <c r="I315" s="76" t="str">
        <f t="shared" si="43"/>
        <v/>
      </c>
      <c r="J315" s="76" t="str">
        <f t="shared" si="44"/>
        <v/>
      </c>
      <c r="K315" s="76" t="str">
        <f t="shared" si="40"/>
        <v/>
      </c>
    </row>
    <row r="316" spans="1:11" x14ac:dyDescent="0.2">
      <c r="A316" s="75" t="str">
        <f t="shared" si="36"/>
        <v/>
      </c>
      <c r="B316" s="76">
        <f t="shared" si="41"/>
        <v>0</v>
      </c>
      <c r="C316" s="76" t="str">
        <f t="shared" si="42"/>
        <v/>
      </c>
      <c r="D316" s="76" t="str">
        <f t="shared" si="37"/>
        <v/>
      </c>
      <c r="E316" s="76" t="str">
        <f t="shared" si="38"/>
        <v/>
      </c>
      <c r="F316" s="18"/>
      <c r="G316" s="75" t="str">
        <f t="shared" si="39"/>
        <v/>
      </c>
      <c r="H316" s="77"/>
      <c r="I316" s="76" t="str">
        <f t="shared" si="43"/>
        <v/>
      </c>
      <c r="J316" s="76" t="str">
        <f t="shared" si="44"/>
        <v/>
      </c>
      <c r="K316" s="76" t="str">
        <f t="shared" si="40"/>
        <v/>
      </c>
    </row>
    <row r="317" spans="1:11" x14ac:dyDescent="0.2">
      <c r="A317" s="75" t="str">
        <f t="shared" si="36"/>
        <v/>
      </c>
      <c r="B317" s="76">
        <f t="shared" si="41"/>
        <v>0</v>
      </c>
      <c r="C317" s="76" t="str">
        <f t="shared" si="42"/>
        <v/>
      </c>
      <c r="D317" s="76" t="str">
        <f t="shared" si="37"/>
        <v/>
      </c>
      <c r="E317" s="76" t="str">
        <f t="shared" si="38"/>
        <v/>
      </c>
      <c r="F317" s="18"/>
      <c r="G317" s="75" t="str">
        <f t="shared" si="39"/>
        <v/>
      </c>
      <c r="H317" s="77"/>
      <c r="I317" s="76" t="str">
        <f t="shared" si="43"/>
        <v/>
      </c>
      <c r="J317" s="76" t="str">
        <f t="shared" si="44"/>
        <v/>
      </c>
      <c r="K317" s="76" t="str">
        <f t="shared" si="40"/>
        <v/>
      </c>
    </row>
    <row r="318" spans="1:11" x14ac:dyDescent="0.2">
      <c r="A318" s="75" t="str">
        <f t="shared" si="36"/>
        <v/>
      </c>
      <c r="B318" s="76">
        <f t="shared" si="41"/>
        <v>0</v>
      </c>
      <c r="C318" s="76" t="str">
        <f t="shared" si="42"/>
        <v/>
      </c>
      <c r="D318" s="76" t="str">
        <f t="shared" si="37"/>
        <v/>
      </c>
      <c r="E318" s="76" t="str">
        <f t="shared" si="38"/>
        <v/>
      </c>
      <c r="F318" s="18"/>
      <c r="G318" s="75" t="str">
        <f t="shared" si="39"/>
        <v/>
      </c>
      <c r="H318" s="77"/>
      <c r="I318" s="76" t="str">
        <f t="shared" si="43"/>
        <v/>
      </c>
      <c r="J318" s="76" t="str">
        <f t="shared" si="44"/>
        <v/>
      </c>
      <c r="K318" s="76" t="str">
        <f t="shared" si="40"/>
        <v/>
      </c>
    </row>
    <row r="319" spans="1:11" x14ac:dyDescent="0.2">
      <c r="A319" s="75" t="str">
        <f t="shared" si="36"/>
        <v/>
      </c>
      <c r="B319" s="76">
        <f t="shared" si="41"/>
        <v>0</v>
      </c>
      <c r="C319" s="76" t="str">
        <f t="shared" si="42"/>
        <v/>
      </c>
      <c r="D319" s="76" t="str">
        <f t="shared" si="37"/>
        <v/>
      </c>
      <c r="E319" s="76" t="str">
        <f t="shared" si="38"/>
        <v/>
      </c>
      <c r="F319" s="18"/>
      <c r="G319" s="75" t="str">
        <f t="shared" si="39"/>
        <v/>
      </c>
      <c r="H319" s="77"/>
      <c r="I319" s="76" t="str">
        <f t="shared" si="43"/>
        <v/>
      </c>
      <c r="J319" s="76" t="str">
        <f t="shared" si="44"/>
        <v/>
      </c>
      <c r="K319" s="76" t="str">
        <f t="shared" si="40"/>
        <v/>
      </c>
    </row>
    <row r="320" spans="1:11" x14ac:dyDescent="0.2">
      <c r="A320" s="75" t="str">
        <f t="shared" si="36"/>
        <v/>
      </c>
      <c r="B320" s="76">
        <f t="shared" si="41"/>
        <v>0</v>
      </c>
      <c r="C320" s="76" t="str">
        <f t="shared" si="42"/>
        <v/>
      </c>
      <c r="D320" s="76" t="str">
        <f t="shared" si="37"/>
        <v/>
      </c>
      <c r="E320" s="76" t="str">
        <f t="shared" si="38"/>
        <v/>
      </c>
      <c r="F320" s="18"/>
      <c r="G320" s="75" t="str">
        <f t="shared" si="39"/>
        <v/>
      </c>
      <c r="H320" s="77"/>
      <c r="I320" s="76" t="str">
        <f t="shared" si="43"/>
        <v/>
      </c>
      <c r="J320" s="76" t="str">
        <f t="shared" si="44"/>
        <v/>
      </c>
      <c r="K320" s="76" t="str">
        <f t="shared" si="40"/>
        <v/>
      </c>
    </row>
    <row r="321" spans="1:11" x14ac:dyDescent="0.2">
      <c r="A321" s="75" t="str">
        <f t="shared" si="36"/>
        <v/>
      </c>
      <c r="B321" s="76">
        <f t="shared" si="41"/>
        <v>0</v>
      </c>
      <c r="C321" s="76" t="str">
        <f t="shared" si="42"/>
        <v/>
      </c>
      <c r="D321" s="76" t="str">
        <f t="shared" si="37"/>
        <v/>
      </c>
      <c r="E321" s="76" t="str">
        <f t="shared" si="38"/>
        <v/>
      </c>
      <c r="F321" s="18"/>
      <c r="G321" s="75" t="str">
        <f t="shared" si="39"/>
        <v/>
      </c>
      <c r="H321" s="77"/>
      <c r="I321" s="76" t="str">
        <f t="shared" si="43"/>
        <v/>
      </c>
      <c r="J321" s="76" t="str">
        <f t="shared" si="44"/>
        <v/>
      </c>
      <c r="K321" s="76" t="str">
        <f t="shared" si="40"/>
        <v/>
      </c>
    </row>
    <row r="322" spans="1:11" x14ac:dyDescent="0.2">
      <c r="A322" s="75" t="str">
        <f t="shared" si="36"/>
        <v/>
      </c>
      <c r="B322" s="76">
        <f t="shared" si="41"/>
        <v>0</v>
      </c>
      <c r="C322" s="76" t="str">
        <f t="shared" si="42"/>
        <v/>
      </c>
      <c r="D322" s="76" t="str">
        <f t="shared" si="37"/>
        <v/>
      </c>
      <c r="E322" s="76" t="str">
        <f t="shared" si="38"/>
        <v/>
      </c>
      <c r="F322" s="18"/>
      <c r="G322" s="75" t="str">
        <f t="shared" si="39"/>
        <v/>
      </c>
      <c r="H322" s="77"/>
      <c r="I322" s="76" t="str">
        <f t="shared" si="43"/>
        <v/>
      </c>
      <c r="J322" s="76" t="str">
        <f t="shared" si="44"/>
        <v/>
      </c>
      <c r="K322" s="76" t="str">
        <f t="shared" si="40"/>
        <v/>
      </c>
    </row>
    <row r="323" spans="1:11" x14ac:dyDescent="0.2">
      <c r="A323" s="75" t="str">
        <f t="shared" si="36"/>
        <v/>
      </c>
      <c r="B323" s="76">
        <f t="shared" si="41"/>
        <v>0</v>
      </c>
      <c r="C323" s="76" t="str">
        <f t="shared" si="42"/>
        <v/>
      </c>
      <c r="D323" s="76" t="str">
        <f t="shared" si="37"/>
        <v/>
      </c>
      <c r="E323" s="76" t="str">
        <f t="shared" si="38"/>
        <v/>
      </c>
      <c r="F323" s="18"/>
      <c r="G323" s="75" t="str">
        <f t="shared" si="39"/>
        <v/>
      </c>
      <c r="H323" s="77"/>
      <c r="I323" s="76" t="str">
        <f t="shared" si="43"/>
        <v/>
      </c>
      <c r="J323" s="76" t="str">
        <f t="shared" si="44"/>
        <v/>
      </c>
      <c r="K323" s="76" t="str">
        <f t="shared" si="40"/>
        <v/>
      </c>
    </row>
    <row r="324" spans="1:11" x14ac:dyDescent="0.2">
      <c r="A324" s="75" t="str">
        <f t="shared" si="36"/>
        <v/>
      </c>
      <c r="B324" s="76">
        <f t="shared" si="41"/>
        <v>0</v>
      </c>
      <c r="C324" s="76" t="str">
        <f t="shared" si="42"/>
        <v/>
      </c>
      <c r="D324" s="76" t="str">
        <f t="shared" si="37"/>
        <v/>
      </c>
      <c r="E324" s="76" t="str">
        <f t="shared" si="38"/>
        <v/>
      </c>
      <c r="F324" s="18"/>
      <c r="G324" s="75" t="str">
        <f t="shared" si="39"/>
        <v/>
      </c>
      <c r="H324" s="77"/>
      <c r="I324" s="76" t="str">
        <f t="shared" si="43"/>
        <v/>
      </c>
      <c r="J324" s="76" t="str">
        <f t="shared" si="44"/>
        <v/>
      </c>
      <c r="K324" s="76" t="str">
        <f t="shared" si="40"/>
        <v/>
      </c>
    </row>
    <row r="325" spans="1:11" x14ac:dyDescent="0.2">
      <c r="A325" s="75" t="str">
        <f t="shared" si="36"/>
        <v/>
      </c>
      <c r="B325" s="76">
        <f t="shared" si="41"/>
        <v>0</v>
      </c>
      <c r="C325" s="76" t="str">
        <f t="shared" si="42"/>
        <v/>
      </c>
      <c r="D325" s="76" t="str">
        <f t="shared" si="37"/>
        <v/>
      </c>
      <c r="E325" s="76" t="str">
        <f t="shared" si="38"/>
        <v/>
      </c>
      <c r="F325" s="18"/>
      <c r="G325" s="75" t="str">
        <f t="shared" si="39"/>
        <v/>
      </c>
      <c r="H325" s="77"/>
      <c r="I325" s="76" t="str">
        <f t="shared" si="43"/>
        <v/>
      </c>
      <c r="J325" s="76" t="str">
        <f t="shared" si="44"/>
        <v/>
      </c>
      <c r="K325" s="76" t="str">
        <f t="shared" si="40"/>
        <v/>
      </c>
    </row>
    <row r="326" spans="1:11" x14ac:dyDescent="0.2">
      <c r="A326" s="75" t="str">
        <f t="shared" si="36"/>
        <v/>
      </c>
      <c r="B326" s="76">
        <f t="shared" si="41"/>
        <v>0</v>
      </c>
      <c r="C326" s="76" t="str">
        <f t="shared" si="42"/>
        <v/>
      </c>
      <c r="D326" s="76" t="str">
        <f t="shared" si="37"/>
        <v/>
      </c>
      <c r="E326" s="76" t="str">
        <f t="shared" si="38"/>
        <v/>
      </c>
      <c r="F326" s="18"/>
      <c r="G326" s="75" t="str">
        <f t="shared" si="39"/>
        <v/>
      </c>
      <c r="H326" s="77"/>
      <c r="I326" s="76" t="str">
        <f t="shared" si="43"/>
        <v/>
      </c>
      <c r="J326" s="76" t="str">
        <f t="shared" si="44"/>
        <v/>
      </c>
      <c r="K326" s="76" t="str">
        <f t="shared" si="40"/>
        <v/>
      </c>
    </row>
    <row r="327" spans="1:11" x14ac:dyDescent="0.2">
      <c r="A327" s="75" t="str">
        <f t="shared" si="36"/>
        <v/>
      </c>
      <c r="B327" s="76">
        <f t="shared" si="41"/>
        <v>0</v>
      </c>
      <c r="C327" s="76" t="str">
        <f t="shared" si="42"/>
        <v/>
      </c>
      <c r="D327" s="76" t="str">
        <f t="shared" si="37"/>
        <v/>
      </c>
      <c r="E327" s="76" t="str">
        <f t="shared" si="38"/>
        <v/>
      </c>
      <c r="F327" s="18"/>
      <c r="G327" s="75" t="str">
        <f t="shared" si="39"/>
        <v/>
      </c>
      <c r="H327" s="77"/>
      <c r="I327" s="76" t="str">
        <f t="shared" si="43"/>
        <v/>
      </c>
      <c r="J327" s="76" t="str">
        <f t="shared" si="44"/>
        <v/>
      </c>
      <c r="K327" s="76" t="str">
        <f t="shared" si="40"/>
        <v/>
      </c>
    </row>
    <row r="328" spans="1:11" x14ac:dyDescent="0.2">
      <c r="A328" s="75" t="str">
        <f t="shared" si="36"/>
        <v/>
      </c>
      <c r="B328" s="76">
        <f t="shared" si="41"/>
        <v>0</v>
      </c>
      <c r="C328" s="76" t="str">
        <f t="shared" si="42"/>
        <v/>
      </c>
      <c r="D328" s="76" t="str">
        <f t="shared" si="37"/>
        <v/>
      </c>
      <c r="E328" s="76" t="str">
        <f t="shared" si="38"/>
        <v/>
      </c>
      <c r="F328" s="18"/>
      <c r="G328" s="75" t="str">
        <f t="shared" si="39"/>
        <v/>
      </c>
      <c r="H328" s="77"/>
      <c r="I328" s="76" t="str">
        <f t="shared" si="43"/>
        <v/>
      </c>
      <c r="J328" s="76" t="str">
        <f t="shared" si="44"/>
        <v/>
      </c>
      <c r="K328" s="76" t="str">
        <f t="shared" si="40"/>
        <v/>
      </c>
    </row>
    <row r="329" spans="1:11" x14ac:dyDescent="0.2">
      <c r="A329" s="75" t="str">
        <f t="shared" si="36"/>
        <v/>
      </c>
      <c r="B329" s="76">
        <f t="shared" si="41"/>
        <v>0</v>
      </c>
      <c r="C329" s="76" t="str">
        <f t="shared" si="42"/>
        <v/>
      </c>
      <c r="D329" s="76" t="str">
        <f t="shared" si="37"/>
        <v/>
      </c>
      <c r="E329" s="76" t="str">
        <f t="shared" si="38"/>
        <v/>
      </c>
      <c r="F329" s="18"/>
      <c r="G329" s="75" t="str">
        <f t="shared" si="39"/>
        <v/>
      </c>
      <c r="H329" s="77"/>
      <c r="I329" s="76" t="str">
        <f t="shared" si="43"/>
        <v/>
      </c>
      <c r="J329" s="76" t="str">
        <f t="shared" si="44"/>
        <v/>
      </c>
      <c r="K329" s="76" t="str">
        <f t="shared" si="40"/>
        <v/>
      </c>
    </row>
    <row r="330" spans="1:11" x14ac:dyDescent="0.2">
      <c r="A330" s="75" t="str">
        <f t="shared" si="36"/>
        <v/>
      </c>
      <c r="B330" s="76">
        <f t="shared" si="41"/>
        <v>0</v>
      </c>
      <c r="C330" s="76" t="str">
        <f t="shared" si="42"/>
        <v/>
      </c>
      <c r="D330" s="76" t="str">
        <f t="shared" si="37"/>
        <v/>
      </c>
      <c r="E330" s="76" t="str">
        <f t="shared" si="38"/>
        <v/>
      </c>
      <c r="F330" s="18"/>
      <c r="G330" s="75" t="str">
        <f t="shared" si="39"/>
        <v/>
      </c>
      <c r="H330" s="77"/>
      <c r="I330" s="76" t="str">
        <f t="shared" si="43"/>
        <v/>
      </c>
      <c r="J330" s="76" t="str">
        <f t="shared" si="44"/>
        <v/>
      </c>
      <c r="K330" s="76" t="str">
        <f t="shared" si="40"/>
        <v/>
      </c>
    </row>
    <row r="331" spans="1:11" x14ac:dyDescent="0.2">
      <c r="A331" s="75" t="str">
        <f t="shared" si="36"/>
        <v/>
      </c>
      <c r="B331" s="76">
        <f t="shared" si="41"/>
        <v>0</v>
      </c>
      <c r="C331" s="76" t="str">
        <f t="shared" si="42"/>
        <v/>
      </c>
      <c r="D331" s="76" t="str">
        <f t="shared" si="37"/>
        <v/>
      </c>
      <c r="E331" s="76" t="str">
        <f t="shared" si="38"/>
        <v/>
      </c>
      <c r="F331" s="18"/>
      <c r="G331" s="75" t="str">
        <f t="shared" si="39"/>
        <v/>
      </c>
      <c r="H331" s="77"/>
      <c r="I331" s="76" t="str">
        <f t="shared" si="43"/>
        <v/>
      </c>
      <c r="J331" s="76" t="str">
        <f t="shared" si="44"/>
        <v/>
      </c>
      <c r="K331" s="76" t="str">
        <f t="shared" si="40"/>
        <v/>
      </c>
    </row>
    <row r="332" spans="1:11" x14ac:dyDescent="0.2">
      <c r="A332" s="75" t="str">
        <f t="shared" si="36"/>
        <v/>
      </c>
      <c r="B332" s="76">
        <f t="shared" si="41"/>
        <v>0</v>
      </c>
      <c r="C332" s="76" t="str">
        <f t="shared" si="42"/>
        <v/>
      </c>
      <c r="D332" s="76" t="str">
        <f t="shared" si="37"/>
        <v/>
      </c>
      <c r="E332" s="76" t="str">
        <f t="shared" si="38"/>
        <v/>
      </c>
      <c r="F332" s="18"/>
      <c r="G332" s="75" t="str">
        <f t="shared" si="39"/>
        <v/>
      </c>
      <c r="H332" s="77"/>
      <c r="I332" s="76" t="str">
        <f t="shared" si="43"/>
        <v/>
      </c>
      <c r="J332" s="76" t="str">
        <f t="shared" si="44"/>
        <v/>
      </c>
      <c r="K332" s="76" t="str">
        <f t="shared" si="40"/>
        <v/>
      </c>
    </row>
    <row r="333" spans="1:11" x14ac:dyDescent="0.2">
      <c r="A333" s="75" t="str">
        <f t="shared" si="36"/>
        <v/>
      </c>
      <c r="B333" s="76">
        <f t="shared" si="41"/>
        <v>0</v>
      </c>
      <c r="C333" s="76" t="str">
        <f t="shared" si="42"/>
        <v/>
      </c>
      <c r="D333" s="76" t="str">
        <f t="shared" si="37"/>
        <v/>
      </c>
      <c r="E333" s="76" t="str">
        <f t="shared" si="38"/>
        <v/>
      </c>
      <c r="F333" s="18"/>
      <c r="G333" s="75" t="str">
        <f t="shared" si="39"/>
        <v/>
      </c>
      <c r="H333" s="77"/>
      <c r="I333" s="76" t="str">
        <f t="shared" si="43"/>
        <v/>
      </c>
      <c r="J333" s="76" t="str">
        <f t="shared" si="44"/>
        <v/>
      </c>
      <c r="K333" s="76" t="str">
        <f t="shared" si="40"/>
        <v/>
      </c>
    </row>
    <row r="334" spans="1:11" x14ac:dyDescent="0.2">
      <c r="A334" s="75" t="str">
        <f t="shared" si="36"/>
        <v/>
      </c>
      <c r="B334" s="76">
        <f t="shared" si="41"/>
        <v>0</v>
      </c>
      <c r="C334" s="76" t="str">
        <f t="shared" si="42"/>
        <v/>
      </c>
      <c r="D334" s="76" t="str">
        <f t="shared" si="37"/>
        <v/>
      </c>
      <c r="E334" s="76" t="str">
        <f t="shared" si="38"/>
        <v/>
      </c>
      <c r="F334" s="18"/>
      <c r="G334" s="75" t="str">
        <f t="shared" si="39"/>
        <v/>
      </c>
      <c r="H334" s="77"/>
      <c r="I334" s="76" t="str">
        <f t="shared" si="43"/>
        <v/>
      </c>
      <c r="J334" s="76" t="str">
        <f t="shared" si="44"/>
        <v/>
      </c>
      <c r="K334" s="76" t="str">
        <f t="shared" si="40"/>
        <v/>
      </c>
    </row>
    <row r="335" spans="1:11" x14ac:dyDescent="0.2">
      <c r="A335" s="75" t="str">
        <f t="shared" si="36"/>
        <v/>
      </c>
      <c r="B335" s="76">
        <f t="shared" si="41"/>
        <v>0</v>
      </c>
      <c r="C335" s="76" t="str">
        <f t="shared" si="42"/>
        <v/>
      </c>
      <c r="D335" s="76" t="str">
        <f t="shared" si="37"/>
        <v/>
      </c>
      <c r="E335" s="76" t="str">
        <f t="shared" si="38"/>
        <v/>
      </c>
      <c r="F335" s="18"/>
      <c r="G335" s="75" t="str">
        <f t="shared" si="39"/>
        <v/>
      </c>
      <c r="H335" s="77"/>
      <c r="I335" s="76" t="str">
        <f t="shared" si="43"/>
        <v/>
      </c>
      <c r="J335" s="76" t="str">
        <f t="shared" si="44"/>
        <v/>
      </c>
      <c r="K335" s="76" t="str">
        <f t="shared" si="40"/>
        <v/>
      </c>
    </row>
    <row r="336" spans="1:11" x14ac:dyDescent="0.2">
      <c r="A336" s="75" t="str">
        <f t="shared" si="36"/>
        <v/>
      </c>
      <c r="B336" s="76">
        <f t="shared" si="41"/>
        <v>0</v>
      </c>
      <c r="C336" s="76" t="str">
        <f t="shared" si="42"/>
        <v/>
      </c>
      <c r="D336" s="76" t="str">
        <f t="shared" si="37"/>
        <v/>
      </c>
      <c r="E336" s="76" t="str">
        <f t="shared" si="38"/>
        <v/>
      </c>
      <c r="F336" s="18"/>
      <c r="G336" s="75" t="str">
        <f t="shared" si="39"/>
        <v/>
      </c>
      <c r="H336" s="77"/>
      <c r="I336" s="76" t="str">
        <f t="shared" si="43"/>
        <v/>
      </c>
      <c r="J336" s="76" t="str">
        <f t="shared" si="44"/>
        <v/>
      </c>
      <c r="K336" s="76" t="str">
        <f t="shared" si="40"/>
        <v/>
      </c>
    </row>
    <row r="337" spans="1:11" x14ac:dyDescent="0.2">
      <c r="A337" s="75" t="str">
        <f t="shared" si="36"/>
        <v/>
      </c>
      <c r="B337" s="76">
        <f t="shared" si="41"/>
        <v>0</v>
      </c>
      <c r="C337" s="76" t="str">
        <f t="shared" si="42"/>
        <v/>
      </c>
      <c r="D337" s="76" t="str">
        <f t="shared" si="37"/>
        <v/>
      </c>
      <c r="E337" s="76" t="str">
        <f t="shared" si="38"/>
        <v/>
      </c>
      <c r="F337" s="18"/>
      <c r="G337" s="75" t="str">
        <f t="shared" si="39"/>
        <v/>
      </c>
      <c r="H337" s="77"/>
      <c r="I337" s="76" t="str">
        <f t="shared" si="43"/>
        <v/>
      </c>
      <c r="J337" s="76" t="str">
        <f t="shared" si="44"/>
        <v/>
      </c>
      <c r="K337" s="76" t="str">
        <f t="shared" si="40"/>
        <v/>
      </c>
    </row>
    <row r="338" spans="1:11" x14ac:dyDescent="0.2">
      <c r="A338" s="75" t="str">
        <f t="shared" si="36"/>
        <v/>
      </c>
      <c r="B338" s="76">
        <f t="shared" si="41"/>
        <v>0</v>
      </c>
      <c r="C338" s="76" t="str">
        <f t="shared" si="42"/>
        <v/>
      </c>
      <c r="D338" s="76" t="str">
        <f t="shared" si="37"/>
        <v/>
      </c>
      <c r="E338" s="76" t="str">
        <f t="shared" si="38"/>
        <v/>
      </c>
      <c r="F338" s="18"/>
      <c r="G338" s="75" t="str">
        <f t="shared" si="39"/>
        <v/>
      </c>
      <c r="H338" s="77"/>
      <c r="I338" s="76" t="str">
        <f t="shared" si="43"/>
        <v/>
      </c>
      <c r="J338" s="76" t="str">
        <f t="shared" si="44"/>
        <v/>
      </c>
      <c r="K338" s="76" t="str">
        <f t="shared" si="40"/>
        <v/>
      </c>
    </row>
    <row r="339" spans="1:11" x14ac:dyDescent="0.2">
      <c r="A339" s="75" t="str">
        <f t="shared" si="36"/>
        <v/>
      </c>
      <c r="B339" s="76">
        <f t="shared" si="41"/>
        <v>0</v>
      </c>
      <c r="C339" s="76" t="str">
        <f t="shared" si="42"/>
        <v/>
      </c>
      <c r="D339" s="76" t="str">
        <f t="shared" si="37"/>
        <v/>
      </c>
      <c r="E339" s="76" t="str">
        <f t="shared" si="38"/>
        <v/>
      </c>
      <c r="F339" s="18"/>
      <c r="G339" s="75" t="str">
        <f t="shared" si="39"/>
        <v/>
      </c>
      <c r="H339" s="77"/>
      <c r="I339" s="76" t="str">
        <f t="shared" si="43"/>
        <v/>
      </c>
      <c r="J339" s="76" t="str">
        <f t="shared" si="44"/>
        <v/>
      </c>
      <c r="K339" s="76" t="str">
        <f t="shared" si="40"/>
        <v/>
      </c>
    </row>
    <row r="340" spans="1:11" x14ac:dyDescent="0.2">
      <c r="A340" s="75" t="str">
        <f t="shared" si="36"/>
        <v/>
      </c>
      <c r="B340" s="76">
        <f t="shared" si="41"/>
        <v>0</v>
      </c>
      <c r="C340" s="76" t="str">
        <f t="shared" si="42"/>
        <v/>
      </c>
      <c r="D340" s="76" t="str">
        <f t="shared" si="37"/>
        <v/>
      </c>
      <c r="E340" s="76" t="str">
        <f t="shared" si="38"/>
        <v/>
      </c>
      <c r="F340" s="18"/>
      <c r="G340" s="75" t="str">
        <f t="shared" si="39"/>
        <v/>
      </c>
      <c r="H340" s="77"/>
      <c r="I340" s="76" t="str">
        <f t="shared" si="43"/>
        <v/>
      </c>
      <c r="J340" s="76" t="str">
        <f t="shared" si="44"/>
        <v/>
      </c>
      <c r="K340" s="76" t="str">
        <f t="shared" si="40"/>
        <v/>
      </c>
    </row>
    <row r="341" spans="1:11" x14ac:dyDescent="0.2">
      <c r="A341" s="75" t="str">
        <f t="shared" si="36"/>
        <v/>
      </c>
      <c r="B341" s="76">
        <f t="shared" si="41"/>
        <v>0</v>
      </c>
      <c r="C341" s="76" t="str">
        <f t="shared" si="42"/>
        <v/>
      </c>
      <c r="D341" s="76" t="str">
        <f t="shared" si="37"/>
        <v/>
      </c>
      <c r="E341" s="76" t="str">
        <f t="shared" si="38"/>
        <v/>
      </c>
      <c r="F341" s="18"/>
      <c r="G341" s="75" t="str">
        <f t="shared" si="39"/>
        <v/>
      </c>
      <c r="H341" s="77"/>
      <c r="I341" s="76" t="str">
        <f t="shared" si="43"/>
        <v/>
      </c>
      <c r="J341" s="76" t="str">
        <f t="shared" si="44"/>
        <v/>
      </c>
      <c r="K341" s="76" t="str">
        <f t="shared" si="40"/>
        <v/>
      </c>
    </row>
    <row r="342" spans="1:11" x14ac:dyDescent="0.2">
      <c r="A342" s="75" t="str">
        <f t="shared" si="36"/>
        <v/>
      </c>
      <c r="B342" s="76">
        <f t="shared" si="41"/>
        <v>0</v>
      </c>
      <c r="C342" s="76" t="str">
        <f t="shared" si="42"/>
        <v/>
      </c>
      <c r="D342" s="76" t="str">
        <f t="shared" si="37"/>
        <v/>
      </c>
      <c r="E342" s="76" t="str">
        <f t="shared" si="38"/>
        <v/>
      </c>
      <c r="F342" s="18"/>
      <c r="G342" s="75" t="str">
        <f t="shared" si="39"/>
        <v/>
      </c>
      <c r="H342" s="77"/>
      <c r="I342" s="76" t="str">
        <f t="shared" si="43"/>
        <v/>
      </c>
      <c r="J342" s="76" t="str">
        <f t="shared" si="44"/>
        <v/>
      </c>
      <c r="K342" s="76" t="str">
        <f t="shared" si="40"/>
        <v/>
      </c>
    </row>
    <row r="343" spans="1:11" x14ac:dyDescent="0.2">
      <c r="A343" s="75" t="str">
        <f t="shared" si="36"/>
        <v/>
      </c>
      <c r="B343" s="76">
        <f t="shared" si="41"/>
        <v>0</v>
      </c>
      <c r="C343" s="76" t="str">
        <f t="shared" si="42"/>
        <v/>
      </c>
      <c r="D343" s="76" t="str">
        <f t="shared" si="37"/>
        <v/>
      </c>
      <c r="E343" s="76" t="str">
        <f t="shared" si="38"/>
        <v/>
      </c>
      <c r="F343" s="18"/>
      <c r="G343" s="75" t="str">
        <f t="shared" si="39"/>
        <v/>
      </c>
      <c r="H343" s="77"/>
      <c r="I343" s="76" t="str">
        <f t="shared" si="43"/>
        <v/>
      </c>
      <c r="J343" s="76" t="str">
        <f t="shared" si="44"/>
        <v/>
      </c>
      <c r="K343" s="76" t="str">
        <f t="shared" si="40"/>
        <v/>
      </c>
    </row>
    <row r="344" spans="1:11" x14ac:dyDescent="0.2">
      <c r="A344" s="75" t="str">
        <f t="shared" si="36"/>
        <v/>
      </c>
      <c r="B344" s="76">
        <f t="shared" si="41"/>
        <v>0</v>
      </c>
      <c r="C344" s="76" t="str">
        <f t="shared" si="42"/>
        <v/>
      </c>
      <c r="D344" s="76" t="str">
        <f t="shared" si="37"/>
        <v/>
      </c>
      <c r="E344" s="76" t="str">
        <f t="shared" si="38"/>
        <v/>
      </c>
      <c r="F344" s="18"/>
      <c r="G344" s="75" t="str">
        <f t="shared" si="39"/>
        <v/>
      </c>
      <c r="H344" s="77"/>
      <c r="I344" s="76" t="str">
        <f t="shared" si="43"/>
        <v/>
      </c>
      <c r="J344" s="76" t="str">
        <f t="shared" si="44"/>
        <v/>
      </c>
      <c r="K344" s="76" t="str">
        <f t="shared" si="40"/>
        <v/>
      </c>
    </row>
    <row r="345" spans="1:11" x14ac:dyDescent="0.2">
      <c r="A345" s="75" t="str">
        <f t="shared" si="36"/>
        <v/>
      </c>
      <c r="B345" s="76">
        <f t="shared" si="41"/>
        <v>0</v>
      </c>
      <c r="C345" s="76" t="str">
        <f t="shared" si="42"/>
        <v/>
      </c>
      <c r="D345" s="76" t="str">
        <f t="shared" si="37"/>
        <v/>
      </c>
      <c r="E345" s="76" t="str">
        <f t="shared" si="38"/>
        <v/>
      </c>
      <c r="F345" s="18"/>
      <c r="G345" s="75" t="str">
        <f t="shared" si="39"/>
        <v/>
      </c>
      <c r="H345" s="77"/>
      <c r="I345" s="76" t="str">
        <f t="shared" si="43"/>
        <v/>
      </c>
      <c r="J345" s="76" t="str">
        <f t="shared" si="44"/>
        <v/>
      </c>
      <c r="K345" s="76" t="str">
        <f t="shared" si="40"/>
        <v/>
      </c>
    </row>
    <row r="346" spans="1:11" x14ac:dyDescent="0.2">
      <c r="A346" s="75" t="str">
        <f t="shared" si="36"/>
        <v/>
      </c>
      <c r="B346" s="76">
        <f t="shared" si="41"/>
        <v>0</v>
      </c>
      <c r="C346" s="76" t="str">
        <f t="shared" si="42"/>
        <v/>
      </c>
      <c r="D346" s="76" t="str">
        <f t="shared" si="37"/>
        <v/>
      </c>
      <c r="E346" s="76" t="str">
        <f t="shared" si="38"/>
        <v/>
      </c>
      <c r="F346" s="18"/>
      <c r="G346" s="75" t="str">
        <f t="shared" si="39"/>
        <v/>
      </c>
      <c r="H346" s="77"/>
      <c r="I346" s="76" t="str">
        <f t="shared" si="43"/>
        <v/>
      </c>
      <c r="J346" s="76" t="str">
        <f t="shared" si="44"/>
        <v/>
      </c>
      <c r="K346" s="76" t="str">
        <f t="shared" si="40"/>
        <v/>
      </c>
    </row>
    <row r="347" spans="1:11" x14ac:dyDescent="0.2">
      <c r="A347" s="75" t="str">
        <f t="shared" si="36"/>
        <v/>
      </c>
      <c r="B347" s="76">
        <f t="shared" si="41"/>
        <v>0</v>
      </c>
      <c r="C347" s="76" t="str">
        <f t="shared" si="42"/>
        <v/>
      </c>
      <c r="D347" s="76" t="str">
        <f t="shared" si="37"/>
        <v/>
      </c>
      <c r="E347" s="76" t="str">
        <f t="shared" si="38"/>
        <v/>
      </c>
      <c r="F347" s="18"/>
      <c r="G347" s="75" t="str">
        <f t="shared" si="39"/>
        <v/>
      </c>
      <c r="H347" s="77"/>
      <c r="I347" s="76" t="str">
        <f t="shared" si="43"/>
        <v/>
      </c>
      <c r="J347" s="76" t="str">
        <f t="shared" si="44"/>
        <v/>
      </c>
      <c r="K347" s="76" t="str">
        <f t="shared" si="40"/>
        <v/>
      </c>
    </row>
    <row r="348" spans="1:11" x14ac:dyDescent="0.2">
      <c r="A348" s="75" t="str">
        <f t="shared" si="36"/>
        <v/>
      </c>
      <c r="B348" s="76">
        <f t="shared" si="41"/>
        <v>0</v>
      </c>
      <c r="C348" s="76" t="str">
        <f t="shared" si="42"/>
        <v/>
      </c>
      <c r="D348" s="76" t="str">
        <f t="shared" si="37"/>
        <v/>
      </c>
      <c r="E348" s="76" t="str">
        <f t="shared" si="38"/>
        <v/>
      </c>
      <c r="F348" s="18"/>
      <c r="G348" s="75" t="str">
        <f t="shared" si="39"/>
        <v/>
      </c>
      <c r="H348" s="77"/>
      <c r="I348" s="76" t="str">
        <f t="shared" si="43"/>
        <v/>
      </c>
      <c r="J348" s="76" t="str">
        <f t="shared" si="44"/>
        <v/>
      </c>
      <c r="K348" s="76" t="str">
        <f t="shared" si="40"/>
        <v/>
      </c>
    </row>
    <row r="349" spans="1:11" x14ac:dyDescent="0.2">
      <c r="A349" s="75" t="str">
        <f t="shared" ref="A349:A387" si="45">IF(A348="","",IF(E348&gt;0,A348+1,""))</f>
        <v/>
      </c>
      <c r="B349" s="76">
        <f t="shared" si="41"/>
        <v>0</v>
      </c>
      <c r="C349" s="76" t="str">
        <f t="shared" si="42"/>
        <v/>
      </c>
      <c r="D349" s="76" t="str">
        <f t="shared" ref="D349:D387" si="46">IF(A349="","",MIN($D$5,E348+C349)+B349-C349)</f>
        <v/>
      </c>
      <c r="E349" s="76" t="str">
        <f t="shared" ref="E349:E387" si="47">IF(A349="","",E348-D349)</f>
        <v/>
      </c>
      <c r="F349" s="18"/>
      <c r="G349" s="75" t="str">
        <f t="shared" ref="G349:G387" si="48">IF(G348="","",IF(K348&gt;0,G348+1,""))</f>
        <v/>
      </c>
      <c r="H349" s="77"/>
      <c r="I349" s="76" t="str">
        <f t="shared" si="43"/>
        <v/>
      </c>
      <c r="J349" s="76" t="str">
        <f t="shared" si="44"/>
        <v/>
      </c>
      <c r="K349" s="76" t="str">
        <f t="shared" ref="K349:K387" si="49">IF(G349="","",K348-J349)</f>
        <v/>
      </c>
    </row>
    <row r="350" spans="1:11" x14ac:dyDescent="0.2">
      <c r="A350" s="75" t="str">
        <f t="shared" si="45"/>
        <v/>
      </c>
      <c r="B350" s="76">
        <f t="shared" ref="B350:B387" si="50">H350</f>
        <v>0</v>
      </c>
      <c r="C350" s="76" t="str">
        <f t="shared" ref="C350:C413" si="51">IF(A350="","",ROUND(IF(A350&lt;=$D$17,$D$18/12*E349,$D$16/12*E349),2))</f>
        <v/>
      </c>
      <c r="D350" s="76" t="str">
        <f t="shared" si="46"/>
        <v/>
      </c>
      <c r="E350" s="76" t="str">
        <f t="shared" si="47"/>
        <v/>
      </c>
      <c r="F350" s="18"/>
      <c r="G350" s="75" t="str">
        <f t="shared" si="48"/>
        <v/>
      </c>
      <c r="H350" s="77"/>
      <c r="I350" s="76" t="str">
        <f t="shared" ref="I350:I413" si="52">IF(G350="","",ROUND(IF(G350&lt;=$J$17,$J$18/12*K349,$J$16/12*K349),2))</f>
        <v/>
      </c>
      <c r="J350" s="76" t="str">
        <f t="shared" ref="J350:J387" si="53">IF(G350="","",MIN($D$5,K349+I350)+H350-I350)</f>
        <v/>
      </c>
      <c r="K350" s="76" t="str">
        <f t="shared" si="49"/>
        <v/>
      </c>
    </row>
    <row r="351" spans="1:11" x14ac:dyDescent="0.2">
      <c r="A351" s="75" t="str">
        <f t="shared" si="45"/>
        <v/>
      </c>
      <c r="B351" s="76">
        <f t="shared" si="50"/>
        <v>0</v>
      </c>
      <c r="C351" s="76" t="str">
        <f t="shared" si="51"/>
        <v/>
      </c>
      <c r="D351" s="76" t="str">
        <f t="shared" si="46"/>
        <v/>
      </c>
      <c r="E351" s="76" t="str">
        <f t="shared" si="47"/>
        <v/>
      </c>
      <c r="F351" s="18"/>
      <c r="G351" s="75" t="str">
        <f t="shared" si="48"/>
        <v/>
      </c>
      <c r="H351" s="77"/>
      <c r="I351" s="76" t="str">
        <f t="shared" si="52"/>
        <v/>
      </c>
      <c r="J351" s="76" t="str">
        <f t="shared" si="53"/>
        <v/>
      </c>
      <c r="K351" s="76" t="str">
        <f t="shared" si="49"/>
        <v/>
      </c>
    </row>
    <row r="352" spans="1:11" x14ac:dyDescent="0.2">
      <c r="A352" s="75" t="str">
        <f t="shared" si="45"/>
        <v/>
      </c>
      <c r="B352" s="76">
        <f t="shared" si="50"/>
        <v>0</v>
      </c>
      <c r="C352" s="76" t="str">
        <f t="shared" si="51"/>
        <v/>
      </c>
      <c r="D352" s="76" t="str">
        <f t="shared" si="46"/>
        <v/>
      </c>
      <c r="E352" s="76" t="str">
        <f t="shared" si="47"/>
        <v/>
      </c>
      <c r="F352" s="18"/>
      <c r="G352" s="75" t="str">
        <f t="shared" si="48"/>
        <v/>
      </c>
      <c r="H352" s="77"/>
      <c r="I352" s="76" t="str">
        <f t="shared" si="52"/>
        <v/>
      </c>
      <c r="J352" s="76" t="str">
        <f t="shared" si="53"/>
        <v/>
      </c>
      <c r="K352" s="76" t="str">
        <f t="shared" si="49"/>
        <v/>
      </c>
    </row>
    <row r="353" spans="1:11" x14ac:dyDescent="0.2">
      <c r="A353" s="75" t="str">
        <f t="shared" si="45"/>
        <v/>
      </c>
      <c r="B353" s="76">
        <f t="shared" si="50"/>
        <v>0</v>
      </c>
      <c r="C353" s="76" t="str">
        <f t="shared" si="51"/>
        <v/>
      </c>
      <c r="D353" s="76" t="str">
        <f t="shared" si="46"/>
        <v/>
      </c>
      <c r="E353" s="76" t="str">
        <f t="shared" si="47"/>
        <v/>
      </c>
      <c r="F353" s="18"/>
      <c r="G353" s="75" t="str">
        <f t="shared" si="48"/>
        <v/>
      </c>
      <c r="H353" s="77"/>
      <c r="I353" s="76" t="str">
        <f t="shared" si="52"/>
        <v/>
      </c>
      <c r="J353" s="76" t="str">
        <f t="shared" si="53"/>
        <v/>
      </c>
      <c r="K353" s="76" t="str">
        <f t="shared" si="49"/>
        <v/>
      </c>
    </row>
    <row r="354" spans="1:11" x14ac:dyDescent="0.2">
      <c r="A354" s="75" t="str">
        <f t="shared" si="45"/>
        <v/>
      </c>
      <c r="B354" s="76">
        <f t="shared" si="50"/>
        <v>0</v>
      </c>
      <c r="C354" s="76" t="str">
        <f t="shared" si="51"/>
        <v/>
      </c>
      <c r="D354" s="76" t="str">
        <f t="shared" si="46"/>
        <v/>
      </c>
      <c r="E354" s="76" t="str">
        <f t="shared" si="47"/>
        <v/>
      </c>
      <c r="F354" s="18"/>
      <c r="G354" s="75" t="str">
        <f t="shared" si="48"/>
        <v/>
      </c>
      <c r="H354" s="77"/>
      <c r="I354" s="76" t="str">
        <f t="shared" si="52"/>
        <v/>
      </c>
      <c r="J354" s="76" t="str">
        <f t="shared" si="53"/>
        <v/>
      </c>
      <c r="K354" s="76" t="str">
        <f t="shared" si="49"/>
        <v/>
      </c>
    </row>
    <row r="355" spans="1:11" x14ac:dyDescent="0.2">
      <c r="A355" s="75" t="str">
        <f t="shared" si="45"/>
        <v/>
      </c>
      <c r="B355" s="76">
        <f t="shared" si="50"/>
        <v>0</v>
      </c>
      <c r="C355" s="76" t="str">
        <f t="shared" si="51"/>
        <v/>
      </c>
      <c r="D355" s="76" t="str">
        <f t="shared" si="46"/>
        <v/>
      </c>
      <c r="E355" s="76" t="str">
        <f t="shared" si="47"/>
        <v/>
      </c>
      <c r="F355" s="18"/>
      <c r="G355" s="75" t="str">
        <f t="shared" si="48"/>
        <v/>
      </c>
      <c r="H355" s="77"/>
      <c r="I355" s="76" t="str">
        <f t="shared" si="52"/>
        <v/>
      </c>
      <c r="J355" s="76" t="str">
        <f t="shared" si="53"/>
        <v/>
      </c>
      <c r="K355" s="76" t="str">
        <f t="shared" si="49"/>
        <v/>
      </c>
    </row>
    <row r="356" spans="1:11" x14ac:dyDescent="0.2">
      <c r="A356" s="75" t="str">
        <f t="shared" si="45"/>
        <v/>
      </c>
      <c r="B356" s="76">
        <f t="shared" si="50"/>
        <v>0</v>
      </c>
      <c r="C356" s="76" t="str">
        <f t="shared" si="51"/>
        <v/>
      </c>
      <c r="D356" s="76" t="str">
        <f t="shared" si="46"/>
        <v/>
      </c>
      <c r="E356" s="76" t="str">
        <f t="shared" si="47"/>
        <v/>
      </c>
      <c r="F356" s="18"/>
      <c r="G356" s="75" t="str">
        <f t="shared" si="48"/>
        <v/>
      </c>
      <c r="H356" s="77"/>
      <c r="I356" s="76" t="str">
        <f t="shared" si="52"/>
        <v/>
      </c>
      <c r="J356" s="76" t="str">
        <f t="shared" si="53"/>
        <v/>
      </c>
      <c r="K356" s="76" t="str">
        <f t="shared" si="49"/>
        <v/>
      </c>
    </row>
    <row r="357" spans="1:11" x14ac:dyDescent="0.2">
      <c r="A357" s="75" t="str">
        <f t="shared" si="45"/>
        <v/>
      </c>
      <c r="B357" s="76">
        <f t="shared" si="50"/>
        <v>0</v>
      </c>
      <c r="C357" s="76" t="str">
        <f t="shared" si="51"/>
        <v/>
      </c>
      <c r="D357" s="76" t="str">
        <f t="shared" si="46"/>
        <v/>
      </c>
      <c r="E357" s="76" t="str">
        <f t="shared" si="47"/>
        <v/>
      </c>
      <c r="F357" s="18"/>
      <c r="G357" s="75" t="str">
        <f t="shared" si="48"/>
        <v/>
      </c>
      <c r="H357" s="77"/>
      <c r="I357" s="76" t="str">
        <f t="shared" si="52"/>
        <v/>
      </c>
      <c r="J357" s="76" t="str">
        <f t="shared" si="53"/>
        <v/>
      </c>
      <c r="K357" s="76" t="str">
        <f t="shared" si="49"/>
        <v/>
      </c>
    </row>
    <row r="358" spans="1:11" x14ac:dyDescent="0.2">
      <c r="A358" s="75" t="str">
        <f t="shared" si="45"/>
        <v/>
      </c>
      <c r="B358" s="76">
        <f t="shared" si="50"/>
        <v>0</v>
      </c>
      <c r="C358" s="76" t="str">
        <f t="shared" si="51"/>
        <v/>
      </c>
      <c r="D358" s="76" t="str">
        <f t="shared" si="46"/>
        <v/>
      </c>
      <c r="E358" s="76" t="str">
        <f t="shared" si="47"/>
        <v/>
      </c>
      <c r="F358" s="18"/>
      <c r="G358" s="75" t="str">
        <f t="shared" si="48"/>
        <v/>
      </c>
      <c r="H358" s="77"/>
      <c r="I358" s="76" t="str">
        <f t="shared" si="52"/>
        <v/>
      </c>
      <c r="J358" s="76" t="str">
        <f t="shared" si="53"/>
        <v/>
      </c>
      <c r="K358" s="76" t="str">
        <f t="shared" si="49"/>
        <v/>
      </c>
    </row>
    <row r="359" spans="1:11" x14ac:dyDescent="0.2">
      <c r="A359" s="75" t="str">
        <f t="shared" si="45"/>
        <v/>
      </c>
      <c r="B359" s="76">
        <f t="shared" si="50"/>
        <v>0</v>
      </c>
      <c r="C359" s="76" t="str">
        <f t="shared" si="51"/>
        <v/>
      </c>
      <c r="D359" s="76" t="str">
        <f t="shared" si="46"/>
        <v/>
      </c>
      <c r="E359" s="76" t="str">
        <f t="shared" si="47"/>
        <v/>
      </c>
      <c r="F359" s="18"/>
      <c r="G359" s="75" t="str">
        <f t="shared" si="48"/>
        <v/>
      </c>
      <c r="H359" s="77"/>
      <c r="I359" s="76" t="str">
        <f t="shared" si="52"/>
        <v/>
      </c>
      <c r="J359" s="76" t="str">
        <f t="shared" si="53"/>
        <v/>
      </c>
      <c r="K359" s="76" t="str">
        <f t="shared" si="49"/>
        <v/>
      </c>
    </row>
    <row r="360" spans="1:11" x14ac:dyDescent="0.2">
      <c r="A360" s="75" t="str">
        <f t="shared" si="45"/>
        <v/>
      </c>
      <c r="B360" s="76">
        <f t="shared" si="50"/>
        <v>0</v>
      </c>
      <c r="C360" s="76" t="str">
        <f t="shared" si="51"/>
        <v/>
      </c>
      <c r="D360" s="76" t="str">
        <f t="shared" si="46"/>
        <v/>
      </c>
      <c r="E360" s="76" t="str">
        <f t="shared" si="47"/>
        <v/>
      </c>
      <c r="F360" s="18"/>
      <c r="G360" s="75" t="str">
        <f t="shared" si="48"/>
        <v/>
      </c>
      <c r="H360" s="77"/>
      <c r="I360" s="76" t="str">
        <f t="shared" si="52"/>
        <v/>
      </c>
      <c r="J360" s="76" t="str">
        <f t="shared" si="53"/>
        <v/>
      </c>
      <c r="K360" s="76" t="str">
        <f t="shared" si="49"/>
        <v/>
      </c>
    </row>
    <row r="361" spans="1:11" x14ac:dyDescent="0.2">
      <c r="A361" s="75" t="str">
        <f t="shared" si="45"/>
        <v/>
      </c>
      <c r="B361" s="76">
        <f t="shared" si="50"/>
        <v>0</v>
      </c>
      <c r="C361" s="76" t="str">
        <f t="shared" si="51"/>
        <v/>
      </c>
      <c r="D361" s="76" t="str">
        <f t="shared" si="46"/>
        <v/>
      </c>
      <c r="E361" s="76" t="str">
        <f t="shared" si="47"/>
        <v/>
      </c>
      <c r="F361" s="18"/>
      <c r="G361" s="75" t="str">
        <f t="shared" si="48"/>
        <v/>
      </c>
      <c r="H361" s="77"/>
      <c r="I361" s="76" t="str">
        <f t="shared" si="52"/>
        <v/>
      </c>
      <c r="J361" s="76" t="str">
        <f t="shared" si="53"/>
        <v/>
      </c>
      <c r="K361" s="76" t="str">
        <f t="shared" si="49"/>
        <v/>
      </c>
    </row>
    <row r="362" spans="1:11" x14ac:dyDescent="0.2">
      <c r="A362" s="75" t="str">
        <f t="shared" si="45"/>
        <v/>
      </c>
      <c r="B362" s="76">
        <f t="shared" si="50"/>
        <v>0</v>
      </c>
      <c r="C362" s="76" t="str">
        <f t="shared" si="51"/>
        <v/>
      </c>
      <c r="D362" s="76" t="str">
        <f t="shared" si="46"/>
        <v/>
      </c>
      <c r="E362" s="76" t="str">
        <f t="shared" si="47"/>
        <v/>
      </c>
      <c r="F362" s="18"/>
      <c r="G362" s="75" t="str">
        <f t="shared" si="48"/>
        <v/>
      </c>
      <c r="H362" s="77"/>
      <c r="I362" s="76" t="str">
        <f t="shared" si="52"/>
        <v/>
      </c>
      <c r="J362" s="76" t="str">
        <f t="shared" si="53"/>
        <v/>
      </c>
      <c r="K362" s="76" t="str">
        <f t="shared" si="49"/>
        <v/>
      </c>
    </row>
    <row r="363" spans="1:11" x14ac:dyDescent="0.2">
      <c r="A363" s="75" t="str">
        <f t="shared" si="45"/>
        <v/>
      </c>
      <c r="B363" s="76">
        <f t="shared" si="50"/>
        <v>0</v>
      </c>
      <c r="C363" s="76" t="str">
        <f t="shared" si="51"/>
        <v/>
      </c>
      <c r="D363" s="76" t="str">
        <f t="shared" si="46"/>
        <v/>
      </c>
      <c r="E363" s="76" t="str">
        <f t="shared" si="47"/>
        <v/>
      </c>
      <c r="F363" s="18"/>
      <c r="G363" s="75" t="str">
        <f t="shared" si="48"/>
        <v/>
      </c>
      <c r="H363" s="77"/>
      <c r="I363" s="76" t="str">
        <f t="shared" si="52"/>
        <v/>
      </c>
      <c r="J363" s="76" t="str">
        <f t="shared" si="53"/>
        <v/>
      </c>
      <c r="K363" s="76" t="str">
        <f t="shared" si="49"/>
        <v/>
      </c>
    </row>
    <row r="364" spans="1:11" x14ac:dyDescent="0.2">
      <c r="A364" s="75" t="str">
        <f t="shared" si="45"/>
        <v/>
      </c>
      <c r="B364" s="76">
        <f t="shared" si="50"/>
        <v>0</v>
      </c>
      <c r="C364" s="76" t="str">
        <f t="shared" si="51"/>
        <v/>
      </c>
      <c r="D364" s="76" t="str">
        <f t="shared" si="46"/>
        <v/>
      </c>
      <c r="E364" s="76" t="str">
        <f t="shared" si="47"/>
        <v/>
      </c>
      <c r="F364" s="18"/>
      <c r="G364" s="75" t="str">
        <f t="shared" si="48"/>
        <v/>
      </c>
      <c r="H364" s="77"/>
      <c r="I364" s="76" t="str">
        <f t="shared" si="52"/>
        <v/>
      </c>
      <c r="J364" s="76" t="str">
        <f t="shared" si="53"/>
        <v/>
      </c>
      <c r="K364" s="76" t="str">
        <f t="shared" si="49"/>
        <v/>
      </c>
    </row>
    <row r="365" spans="1:11" x14ac:dyDescent="0.2">
      <c r="A365" s="75" t="str">
        <f t="shared" si="45"/>
        <v/>
      </c>
      <c r="B365" s="76">
        <f t="shared" si="50"/>
        <v>0</v>
      </c>
      <c r="C365" s="76" t="str">
        <f t="shared" si="51"/>
        <v/>
      </c>
      <c r="D365" s="76" t="str">
        <f t="shared" si="46"/>
        <v/>
      </c>
      <c r="E365" s="76" t="str">
        <f t="shared" si="47"/>
        <v/>
      </c>
      <c r="F365" s="18"/>
      <c r="G365" s="75" t="str">
        <f t="shared" si="48"/>
        <v/>
      </c>
      <c r="H365" s="77"/>
      <c r="I365" s="76" t="str">
        <f t="shared" si="52"/>
        <v/>
      </c>
      <c r="J365" s="76" t="str">
        <f t="shared" si="53"/>
        <v/>
      </c>
      <c r="K365" s="76" t="str">
        <f t="shared" si="49"/>
        <v/>
      </c>
    </row>
    <row r="366" spans="1:11" x14ac:dyDescent="0.2">
      <c r="A366" s="75" t="str">
        <f t="shared" si="45"/>
        <v/>
      </c>
      <c r="B366" s="76">
        <f t="shared" si="50"/>
        <v>0</v>
      </c>
      <c r="C366" s="76" t="str">
        <f t="shared" si="51"/>
        <v/>
      </c>
      <c r="D366" s="76" t="str">
        <f t="shared" si="46"/>
        <v/>
      </c>
      <c r="E366" s="76" t="str">
        <f t="shared" si="47"/>
        <v/>
      </c>
      <c r="F366" s="18"/>
      <c r="G366" s="75" t="str">
        <f t="shared" si="48"/>
        <v/>
      </c>
      <c r="H366" s="77"/>
      <c r="I366" s="76" t="str">
        <f t="shared" si="52"/>
        <v/>
      </c>
      <c r="J366" s="76" t="str">
        <f t="shared" si="53"/>
        <v/>
      </c>
      <c r="K366" s="76" t="str">
        <f t="shared" si="49"/>
        <v/>
      </c>
    </row>
    <row r="367" spans="1:11" x14ac:dyDescent="0.2">
      <c r="A367" s="75" t="str">
        <f t="shared" si="45"/>
        <v/>
      </c>
      <c r="B367" s="76">
        <f t="shared" si="50"/>
        <v>0</v>
      </c>
      <c r="C367" s="76" t="str">
        <f t="shared" si="51"/>
        <v/>
      </c>
      <c r="D367" s="76" t="str">
        <f t="shared" si="46"/>
        <v/>
      </c>
      <c r="E367" s="76" t="str">
        <f t="shared" si="47"/>
        <v/>
      </c>
      <c r="F367" s="18"/>
      <c r="G367" s="75" t="str">
        <f t="shared" si="48"/>
        <v/>
      </c>
      <c r="H367" s="77"/>
      <c r="I367" s="76" t="str">
        <f t="shared" si="52"/>
        <v/>
      </c>
      <c r="J367" s="76" t="str">
        <f t="shared" si="53"/>
        <v/>
      </c>
      <c r="K367" s="76" t="str">
        <f t="shared" si="49"/>
        <v/>
      </c>
    </row>
    <row r="368" spans="1:11" x14ac:dyDescent="0.2">
      <c r="A368" s="75" t="str">
        <f t="shared" si="45"/>
        <v/>
      </c>
      <c r="B368" s="76">
        <f t="shared" si="50"/>
        <v>0</v>
      </c>
      <c r="C368" s="76" t="str">
        <f t="shared" si="51"/>
        <v/>
      </c>
      <c r="D368" s="76" t="str">
        <f t="shared" si="46"/>
        <v/>
      </c>
      <c r="E368" s="76" t="str">
        <f t="shared" si="47"/>
        <v/>
      </c>
      <c r="F368" s="18"/>
      <c r="G368" s="75" t="str">
        <f t="shared" si="48"/>
        <v/>
      </c>
      <c r="H368" s="77"/>
      <c r="I368" s="76" t="str">
        <f t="shared" si="52"/>
        <v/>
      </c>
      <c r="J368" s="76" t="str">
        <f t="shared" si="53"/>
        <v/>
      </c>
      <c r="K368" s="76" t="str">
        <f t="shared" si="49"/>
        <v/>
      </c>
    </row>
    <row r="369" spans="1:11" x14ac:dyDescent="0.2">
      <c r="A369" s="75" t="str">
        <f t="shared" si="45"/>
        <v/>
      </c>
      <c r="B369" s="76">
        <f t="shared" si="50"/>
        <v>0</v>
      </c>
      <c r="C369" s="76" t="str">
        <f t="shared" si="51"/>
        <v/>
      </c>
      <c r="D369" s="76" t="str">
        <f t="shared" si="46"/>
        <v/>
      </c>
      <c r="E369" s="76" t="str">
        <f t="shared" si="47"/>
        <v/>
      </c>
      <c r="F369" s="18"/>
      <c r="G369" s="75" t="str">
        <f t="shared" si="48"/>
        <v/>
      </c>
      <c r="H369" s="77"/>
      <c r="I369" s="76" t="str">
        <f t="shared" si="52"/>
        <v/>
      </c>
      <c r="J369" s="76" t="str">
        <f t="shared" si="53"/>
        <v/>
      </c>
      <c r="K369" s="76" t="str">
        <f t="shared" si="49"/>
        <v/>
      </c>
    </row>
    <row r="370" spans="1:11" x14ac:dyDescent="0.2">
      <c r="A370" s="75" t="str">
        <f t="shared" si="45"/>
        <v/>
      </c>
      <c r="B370" s="76">
        <f t="shared" si="50"/>
        <v>0</v>
      </c>
      <c r="C370" s="76" t="str">
        <f t="shared" si="51"/>
        <v/>
      </c>
      <c r="D370" s="76" t="str">
        <f t="shared" si="46"/>
        <v/>
      </c>
      <c r="E370" s="76" t="str">
        <f t="shared" si="47"/>
        <v/>
      </c>
      <c r="F370" s="18"/>
      <c r="G370" s="75" t="str">
        <f t="shared" si="48"/>
        <v/>
      </c>
      <c r="H370" s="77"/>
      <c r="I370" s="76" t="str">
        <f t="shared" si="52"/>
        <v/>
      </c>
      <c r="J370" s="76" t="str">
        <f t="shared" si="53"/>
        <v/>
      </c>
      <c r="K370" s="76" t="str">
        <f t="shared" si="49"/>
        <v/>
      </c>
    </row>
    <row r="371" spans="1:11" x14ac:dyDescent="0.2">
      <c r="A371" s="75" t="str">
        <f t="shared" si="45"/>
        <v/>
      </c>
      <c r="B371" s="76">
        <f t="shared" si="50"/>
        <v>0</v>
      </c>
      <c r="C371" s="76" t="str">
        <f t="shared" si="51"/>
        <v/>
      </c>
      <c r="D371" s="76" t="str">
        <f t="shared" si="46"/>
        <v/>
      </c>
      <c r="E371" s="76" t="str">
        <f t="shared" si="47"/>
        <v/>
      </c>
      <c r="F371" s="18"/>
      <c r="G371" s="75" t="str">
        <f t="shared" si="48"/>
        <v/>
      </c>
      <c r="H371" s="77"/>
      <c r="I371" s="76" t="str">
        <f t="shared" si="52"/>
        <v/>
      </c>
      <c r="J371" s="76" t="str">
        <f t="shared" si="53"/>
        <v/>
      </c>
      <c r="K371" s="76" t="str">
        <f t="shared" si="49"/>
        <v/>
      </c>
    </row>
    <row r="372" spans="1:11" x14ac:dyDescent="0.2">
      <c r="A372" s="75" t="str">
        <f t="shared" si="45"/>
        <v/>
      </c>
      <c r="B372" s="76">
        <f t="shared" si="50"/>
        <v>0</v>
      </c>
      <c r="C372" s="76" t="str">
        <f t="shared" si="51"/>
        <v/>
      </c>
      <c r="D372" s="76" t="str">
        <f t="shared" si="46"/>
        <v/>
      </c>
      <c r="E372" s="76" t="str">
        <f t="shared" si="47"/>
        <v/>
      </c>
      <c r="F372" s="18"/>
      <c r="G372" s="75" t="str">
        <f t="shared" si="48"/>
        <v/>
      </c>
      <c r="H372" s="77"/>
      <c r="I372" s="76" t="str">
        <f t="shared" si="52"/>
        <v/>
      </c>
      <c r="J372" s="76" t="str">
        <f t="shared" si="53"/>
        <v/>
      </c>
      <c r="K372" s="76" t="str">
        <f t="shared" si="49"/>
        <v/>
      </c>
    </row>
    <row r="373" spans="1:11" x14ac:dyDescent="0.2">
      <c r="A373" s="75" t="str">
        <f t="shared" si="45"/>
        <v/>
      </c>
      <c r="B373" s="76">
        <f t="shared" si="50"/>
        <v>0</v>
      </c>
      <c r="C373" s="76" t="str">
        <f t="shared" si="51"/>
        <v/>
      </c>
      <c r="D373" s="76" t="str">
        <f t="shared" si="46"/>
        <v/>
      </c>
      <c r="E373" s="76" t="str">
        <f t="shared" si="47"/>
        <v/>
      </c>
      <c r="F373" s="18"/>
      <c r="G373" s="75" t="str">
        <f t="shared" si="48"/>
        <v/>
      </c>
      <c r="H373" s="77"/>
      <c r="I373" s="76" t="str">
        <f t="shared" si="52"/>
        <v/>
      </c>
      <c r="J373" s="76" t="str">
        <f t="shared" si="53"/>
        <v/>
      </c>
      <c r="K373" s="76" t="str">
        <f t="shared" si="49"/>
        <v/>
      </c>
    </row>
    <row r="374" spans="1:11" x14ac:dyDescent="0.2">
      <c r="A374" s="75" t="str">
        <f t="shared" si="45"/>
        <v/>
      </c>
      <c r="B374" s="76">
        <f t="shared" si="50"/>
        <v>0</v>
      </c>
      <c r="C374" s="76" t="str">
        <f t="shared" si="51"/>
        <v/>
      </c>
      <c r="D374" s="76" t="str">
        <f t="shared" si="46"/>
        <v/>
      </c>
      <c r="E374" s="76" t="str">
        <f t="shared" si="47"/>
        <v/>
      </c>
      <c r="F374" s="18"/>
      <c r="G374" s="75" t="str">
        <f t="shared" si="48"/>
        <v/>
      </c>
      <c r="H374" s="77"/>
      <c r="I374" s="76" t="str">
        <f t="shared" si="52"/>
        <v/>
      </c>
      <c r="J374" s="76" t="str">
        <f t="shared" si="53"/>
        <v/>
      </c>
      <c r="K374" s="76" t="str">
        <f t="shared" si="49"/>
        <v/>
      </c>
    </row>
    <row r="375" spans="1:11" x14ac:dyDescent="0.2">
      <c r="A375" s="75" t="str">
        <f t="shared" si="45"/>
        <v/>
      </c>
      <c r="B375" s="76">
        <f t="shared" si="50"/>
        <v>0</v>
      </c>
      <c r="C375" s="76" t="str">
        <f t="shared" si="51"/>
        <v/>
      </c>
      <c r="D375" s="76" t="str">
        <f t="shared" si="46"/>
        <v/>
      </c>
      <c r="E375" s="76" t="str">
        <f t="shared" si="47"/>
        <v/>
      </c>
      <c r="F375" s="18"/>
      <c r="G375" s="75" t="str">
        <f t="shared" si="48"/>
        <v/>
      </c>
      <c r="H375" s="77"/>
      <c r="I375" s="76" t="str">
        <f t="shared" si="52"/>
        <v/>
      </c>
      <c r="J375" s="76" t="str">
        <f t="shared" si="53"/>
        <v/>
      </c>
      <c r="K375" s="76" t="str">
        <f t="shared" si="49"/>
        <v/>
      </c>
    </row>
    <row r="376" spans="1:11" x14ac:dyDescent="0.2">
      <c r="A376" s="75" t="str">
        <f t="shared" si="45"/>
        <v/>
      </c>
      <c r="B376" s="76">
        <f t="shared" si="50"/>
        <v>0</v>
      </c>
      <c r="C376" s="76" t="str">
        <f t="shared" si="51"/>
        <v/>
      </c>
      <c r="D376" s="76" t="str">
        <f t="shared" si="46"/>
        <v/>
      </c>
      <c r="E376" s="76" t="str">
        <f t="shared" si="47"/>
        <v/>
      </c>
      <c r="F376" s="18"/>
      <c r="G376" s="75" t="str">
        <f t="shared" si="48"/>
        <v/>
      </c>
      <c r="H376" s="77"/>
      <c r="I376" s="76" t="str">
        <f t="shared" si="52"/>
        <v/>
      </c>
      <c r="J376" s="76" t="str">
        <f t="shared" si="53"/>
        <v/>
      </c>
      <c r="K376" s="76" t="str">
        <f t="shared" si="49"/>
        <v/>
      </c>
    </row>
    <row r="377" spans="1:11" x14ac:dyDescent="0.2">
      <c r="A377" s="75" t="str">
        <f t="shared" si="45"/>
        <v/>
      </c>
      <c r="B377" s="76">
        <f t="shared" si="50"/>
        <v>0</v>
      </c>
      <c r="C377" s="76" t="str">
        <f t="shared" si="51"/>
        <v/>
      </c>
      <c r="D377" s="76" t="str">
        <f t="shared" si="46"/>
        <v/>
      </c>
      <c r="E377" s="76" t="str">
        <f t="shared" si="47"/>
        <v/>
      </c>
      <c r="F377" s="18"/>
      <c r="G377" s="75" t="str">
        <f t="shared" si="48"/>
        <v/>
      </c>
      <c r="H377" s="77"/>
      <c r="I377" s="76" t="str">
        <f t="shared" si="52"/>
        <v/>
      </c>
      <c r="J377" s="76" t="str">
        <f t="shared" si="53"/>
        <v/>
      </c>
      <c r="K377" s="76" t="str">
        <f t="shared" si="49"/>
        <v/>
      </c>
    </row>
    <row r="378" spans="1:11" x14ac:dyDescent="0.2">
      <c r="A378" s="75" t="str">
        <f t="shared" si="45"/>
        <v/>
      </c>
      <c r="B378" s="76">
        <f t="shared" si="50"/>
        <v>0</v>
      </c>
      <c r="C378" s="76" t="str">
        <f t="shared" si="51"/>
        <v/>
      </c>
      <c r="D378" s="76" t="str">
        <f t="shared" si="46"/>
        <v/>
      </c>
      <c r="E378" s="76" t="str">
        <f t="shared" si="47"/>
        <v/>
      </c>
      <c r="F378" s="18"/>
      <c r="G378" s="75" t="str">
        <f t="shared" si="48"/>
        <v/>
      </c>
      <c r="H378" s="77"/>
      <c r="I378" s="76" t="str">
        <f t="shared" si="52"/>
        <v/>
      </c>
      <c r="J378" s="76" t="str">
        <f t="shared" si="53"/>
        <v/>
      </c>
      <c r="K378" s="76" t="str">
        <f t="shared" si="49"/>
        <v/>
      </c>
    </row>
    <row r="379" spans="1:11" x14ac:dyDescent="0.2">
      <c r="A379" s="75" t="str">
        <f t="shared" si="45"/>
        <v/>
      </c>
      <c r="B379" s="76">
        <f t="shared" si="50"/>
        <v>0</v>
      </c>
      <c r="C379" s="76" t="str">
        <f t="shared" si="51"/>
        <v/>
      </c>
      <c r="D379" s="76" t="str">
        <f t="shared" si="46"/>
        <v/>
      </c>
      <c r="E379" s="76" t="str">
        <f t="shared" si="47"/>
        <v/>
      </c>
      <c r="F379" s="18"/>
      <c r="G379" s="75" t="str">
        <f t="shared" si="48"/>
        <v/>
      </c>
      <c r="H379" s="77"/>
      <c r="I379" s="76" t="str">
        <f t="shared" si="52"/>
        <v/>
      </c>
      <c r="J379" s="76" t="str">
        <f t="shared" si="53"/>
        <v/>
      </c>
      <c r="K379" s="76" t="str">
        <f t="shared" si="49"/>
        <v/>
      </c>
    </row>
    <row r="380" spans="1:11" x14ac:dyDescent="0.2">
      <c r="A380" s="75" t="str">
        <f t="shared" si="45"/>
        <v/>
      </c>
      <c r="B380" s="76">
        <f t="shared" si="50"/>
        <v>0</v>
      </c>
      <c r="C380" s="76" t="str">
        <f t="shared" si="51"/>
        <v/>
      </c>
      <c r="D380" s="76" t="str">
        <f t="shared" si="46"/>
        <v/>
      </c>
      <c r="E380" s="76" t="str">
        <f t="shared" si="47"/>
        <v/>
      </c>
      <c r="F380" s="18"/>
      <c r="G380" s="75" t="str">
        <f t="shared" si="48"/>
        <v/>
      </c>
      <c r="H380" s="77"/>
      <c r="I380" s="76" t="str">
        <f t="shared" si="52"/>
        <v/>
      </c>
      <c r="J380" s="76" t="str">
        <f t="shared" si="53"/>
        <v/>
      </c>
      <c r="K380" s="76" t="str">
        <f t="shared" si="49"/>
        <v/>
      </c>
    </row>
    <row r="381" spans="1:11" x14ac:dyDescent="0.2">
      <c r="A381" s="75" t="str">
        <f t="shared" si="45"/>
        <v/>
      </c>
      <c r="B381" s="76">
        <f t="shared" si="50"/>
        <v>0</v>
      </c>
      <c r="C381" s="76" t="str">
        <f t="shared" si="51"/>
        <v/>
      </c>
      <c r="D381" s="76" t="str">
        <f t="shared" si="46"/>
        <v/>
      </c>
      <c r="E381" s="76" t="str">
        <f t="shared" si="47"/>
        <v/>
      </c>
      <c r="F381" s="18"/>
      <c r="G381" s="75" t="str">
        <f t="shared" si="48"/>
        <v/>
      </c>
      <c r="H381" s="77"/>
      <c r="I381" s="76" t="str">
        <f t="shared" si="52"/>
        <v/>
      </c>
      <c r="J381" s="76" t="str">
        <f t="shared" si="53"/>
        <v/>
      </c>
      <c r="K381" s="76" t="str">
        <f t="shared" si="49"/>
        <v/>
      </c>
    </row>
    <row r="382" spans="1:11" x14ac:dyDescent="0.2">
      <c r="A382" s="75" t="str">
        <f t="shared" si="45"/>
        <v/>
      </c>
      <c r="B382" s="76">
        <f t="shared" si="50"/>
        <v>0</v>
      </c>
      <c r="C382" s="76" t="str">
        <f t="shared" si="51"/>
        <v/>
      </c>
      <c r="D382" s="76" t="str">
        <f t="shared" si="46"/>
        <v/>
      </c>
      <c r="E382" s="76" t="str">
        <f t="shared" si="47"/>
        <v/>
      </c>
      <c r="F382" s="18"/>
      <c r="G382" s="75" t="str">
        <f t="shared" si="48"/>
        <v/>
      </c>
      <c r="H382" s="77"/>
      <c r="I382" s="76" t="str">
        <f t="shared" si="52"/>
        <v/>
      </c>
      <c r="J382" s="76" t="str">
        <f t="shared" si="53"/>
        <v/>
      </c>
      <c r="K382" s="76" t="str">
        <f t="shared" si="49"/>
        <v/>
      </c>
    </row>
    <row r="383" spans="1:11" x14ac:dyDescent="0.2">
      <c r="A383" s="75" t="str">
        <f t="shared" si="45"/>
        <v/>
      </c>
      <c r="B383" s="76">
        <f t="shared" si="50"/>
        <v>0</v>
      </c>
      <c r="C383" s="76" t="str">
        <f t="shared" si="51"/>
        <v/>
      </c>
      <c r="D383" s="76" t="str">
        <f t="shared" si="46"/>
        <v/>
      </c>
      <c r="E383" s="76" t="str">
        <f t="shared" si="47"/>
        <v/>
      </c>
      <c r="F383" s="18"/>
      <c r="G383" s="75" t="str">
        <f t="shared" si="48"/>
        <v/>
      </c>
      <c r="H383" s="77"/>
      <c r="I383" s="76" t="str">
        <f t="shared" si="52"/>
        <v/>
      </c>
      <c r="J383" s="76" t="str">
        <f t="shared" si="53"/>
        <v/>
      </c>
      <c r="K383" s="76" t="str">
        <f t="shared" si="49"/>
        <v/>
      </c>
    </row>
    <row r="384" spans="1:11" x14ac:dyDescent="0.2">
      <c r="A384" s="75" t="str">
        <f t="shared" si="45"/>
        <v/>
      </c>
      <c r="B384" s="76">
        <f t="shared" si="50"/>
        <v>0</v>
      </c>
      <c r="C384" s="76" t="str">
        <f t="shared" si="51"/>
        <v/>
      </c>
      <c r="D384" s="76" t="str">
        <f t="shared" si="46"/>
        <v/>
      </c>
      <c r="E384" s="76" t="str">
        <f t="shared" si="47"/>
        <v/>
      </c>
      <c r="F384" s="18"/>
      <c r="G384" s="75" t="str">
        <f t="shared" si="48"/>
        <v/>
      </c>
      <c r="H384" s="77"/>
      <c r="I384" s="76" t="str">
        <f t="shared" si="52"/>
        <v/>
      </c>
      <c r="J384" s="76" t="str">
        <f t="shared" si="53"/>
        <v/>
      </c>
      <c r="K384" s="76" t="str">
        <f t="shared" si="49"/>
        <v/>
      </c>
    </row>
    <row r="385" spans="1:11" x14ac:dyDescent="0.2">
      <c r="A385" s="75" t="str">
        <f t="shared" si="45"/>
        <v/>
      </c>
      <c r="B385" s="76">
        <f t="shared" si="50"/>
        <v>0</v>
      </c>
      <c r="C385" s="76" t="str">
        <f t="shared" si="51"/>
        <v/>
      </c>
      <c r="D385" s="76" t="str">
        <f t="shared" si="46"/>
        <v/>
      </c>
      <c r="E385" s="76" t="str">
        <f t="shared" si="47"/>
        <v/>
      </c>
      <c r="F385" s="18"/>
      <c r="G385" s="75" t="str">
        <f t="shared" si="48"/>
        <v/>
      </c>
      <c r="H385" s="77"/>
      <c r="I385" s="76" t="str">
        <f t="shared" si="52"/>
        <v/>
      </c>
      <c r="J385" s="76" t="str">
        <f t="shared" si="53"/>
        <v/>
      </c>
      <c r="K385" s="76" t="str">
        <f t="shared" si="49"/>
        <v/>
      </c>
    </row>
    <row r="386" spans="1:11" x14ac:dyDescent="0.2">
      <c r="A386" s="75" t="str">
        <f t="shared" si="45"/>
        <v/>
      </c>
      <c r="B386" s="76">
        <f t="shared" si="50"/>
        <v>0</v>
      </c>
      <c r="C386" s="76" t="str">
        <f t="shared" si="51"/>
        <v/>
      </c>
      <c r="D386" s="76" t="str">
        <f t="shared" si="46"/>
        <v/>
      </c>
      <c r="E386" s="76" t="str">
        <f t="shared" si="47"/>
        <v/>
      </c>
      <c r="F386" s="18"/>
      <c r="G386" s="75" t="str">
        <f t="shared" si="48"/>
        <v/>
      </c>
      <c r="H386" s="77"/>
      <c r="I386" s="76" t="str">
        <f t="shared" si="52"/>
        <v/>
      </c>
      <c r="J386" s="76" t="str">
        <f t="shared" si="53"/>
        <v/>
      </c>
      <c r="K386" s="76" t="str">
        <f t="shared" si="49"/>
        <v/>
      </c>
    </row>
    <row r="387" spans="1:11" x14ac:dyDescent="0.2">
      <c r="A387" s="75" t="str">
        <f t="shared" si="45"/>
        <v/>
      </c>
      <c r="B387" s="76">
        <f t="shared" si="50"/>
        <v>0</v>
      </c>
      <c r="C387" s="76" t="str">
        <f t="shared" si="51"/>
        <v/>
      </c>
      <c r="D387" s="76" t="str">
        <f t="shared" si="46"/>
        <v/>
      </c>
      <c r="E387" s="76" t="str">
        <f t="shared" si="47"/>
        <v/>
      </c>
      <c r="F387" s="18"/>
      <c r="G387" s="75" t="str">
        <f t="shared" si="48"/>
        <v/>
      </c>
      <c r="H387" s="77"/>
      <c r="I387" s="76" t="str">
        <f t="shared" si="52"/>
        <v/>
      </c>
      <c r="J387" s="76" t="str">
        <f t="shared" si="53"/>
        <v/>
      </c>
      <c r="K387" s="76" t="str">
        <f t="shared" si="49"/>
        <v/>
      </c>
    </row>
    <row r="388" spans="1:11" x14ac:dyDescent="0.2">
      <c r="A388" s="75" t="str">
        <f t="shared" ref="A388:A451" si="54">IF(A387="","",IF(E387&gt;0,A387+1,""))</f>
        <v/>
      </c>
      <c r="B388" s="76">
        <f t="shared" ref="B388:B451" si="55">H388</f>
        <v>0</v>
      </c>
      <c r="C388" s="76" t="str">
        <f t="shared" si="51"/>
        <v/>
      </c>
      <c r="D388" s="76" t="str">
        <f t="shared" ref="D388:D451" si="56">IF(A388="","",MIN($D$5,E387+C388)+B388-C388)</f>
        <v/>
      </c>
      <c r="E388" s="76" t="str">
        <f t="shared" ref="E388:E451" si="57">IF(A388="","",E387-D388)</f>
        <v/>
      </c>
      <c r="F388" s="18"/>
      <c r="G388" s="75" t="str">
        <f t="shared" ref="G388:G451" si="58">IF(G387="","",IF(K387&gt;0,G387+1,""))</f>
        <v/>
      </c>
      <c r="H388" s="77"/>
      <c r="I388" s="76" t="str">
        <f t="shared" si="52"/>
        <v/>
      </c>
      <c r="J388" s="76" t="str">
        <f t="shared" ref="J388:J451" si="59">IF(G388="","",MIN($D$5,K387+I388)+H388-I388)</f>
        <v/>
      </c>
      <c r="K388" s="76" t="str">
        <f t="shared" ref="K388:K451" si="60">IF(G388="","",K387-J388)</f>
        <v/>
      </c>
    </row>
    <row r="389" spans="1:11" x14ac:dyDescent="0.2">
      <c r="A389" s="75" t="str">
        <f t="shared" si="54"/>
        <v/>
      </c>
      <c r="B389" s="76">
        <f t="shared" si="55"/>
        <v>0</v>
      </c>
      <c r="C389" s="76" t="str">
        <f t="shared" si="51"/>
        <v/>
      </c>
      <c r="D389" s="76" t="str">
        <f t="shared" si="56"/>
        <v/>
      </c>
      <c r="E389" s="76" t="str">
        <f t="shared" si="57"/>
        <v/>
      </c>
      <c r="F389" s="18"/>
      <c r="G389" s="75" t="str">
        <f t="shared" si="58"/>
        <v/>
      </c>
      <c r="H389" s="77"/>
      <c r="I389" s="76" t="str">
        <f t="shared" si="52"/>
        <v/>
      </c>
      <c r="J389" s="76" t="str">
        <f t="shared" si="59"/>
        <v/>
      </c>
      <c r="K389" s="76" t="str">
        <f t="shared" si="60"/>
        <v/>
      </c>
    </row>
    <row r="390" spans="1:11" x14ac:dyDescent="0.2">
      <c r="A390" s="75" t="str">
        <f t="shared" si="54"/>
        <v/>
      </c>
      <c r="B390" s="76">
        <f t="shared" si="55"/>
        <v>0</v>
      </c>
      <c r="C390" s="76" t="str">
        <f t="shared" si="51"/>
        <v/>
      </c>
      <c r="D390" s="76" t="str">
        <f t="shared" si="56"/>
        <v/>
      </c>
      <c r="E390" s="76" t="str">
        <f t="shared" si="57"/>
        <v/>
      </c>
      <c r="F390" s="18"/>
      <c r="G390" s="75" t="str">
        <f t="shared" si="58"/>
        <v/>
      </c>
      <c r="H390" s="77"/>
      <c r="I390" s="76" t="str">
        <f t="shared" si="52"/>
        <v/>
      </c>
      <c r="J390" s="76" t="str">
        <f t="shared" si="59"/>
        <v/>
      </c>
      <c r="K390" s="76" t="str">
        <f t="shared" si="60"/>
        <v/>
      </c>
    </row>
    <row r="391" spans="1:11" x14ac:dyDescent="0.2">
      <c r="A391" s="75" t="str">
        <f t="shared" si="54"/>
        <v/>
      </c>
      <c r="B391" s="76">
        <f t="shared" si="55"/>
        <v>0</v>
      </c>
      <c r="C391" s="76" t="str">
        <f t="shared" si="51"/>
        <v/>
      </c>
      <c r="D391" s="76" t="str">
        <f t="shared" si="56"/>
        <v/>
      </c>
      <c r="E391" s="76" t="str">
        <f t="shared" si="57"/>
        <v/>
      </c>
      <c r="F391" s="18"/>
      <c r="G391" s="75" t="str">
        <f t="shared" si="58"/>
        <v/>
      </c>
      <c r="H391" s="77"/>
      <c r="I391" s="76" t="str">
        <f t="shared" si="52"/>
        <v/>
      </c>
      <c r="J391" s="76" t="str">
        <f t="shared" si="59"/>
        <v/>
      </c>
      <c r="K391" s="76" t="str">
        <f t="shared" si="60"/>
        <v/>
      </c>
    </row>
    <row r="392" spans="1:11" x14ac:dyDescent="0.2">
      <c r="A392" s="75" t="str">
        <f t="shared" si="54"/>
        <v/>
      </c>
      <c r="B392" s="76">
        <f t="shared" si="55"/>
        <v>0</v>
      </c>
      <c r="C392" s="76" t="str">
        <f t="shared" si="51"/>
        <v/>
      </c>
      <c r="D392" s="76" t="str">
        <f t="shared" si="56"/>
        <v/>
      </c>
      <c r="E392" s="76" t="str">
        <f t="shared" si="57"/>
        <v/>
      </c>
      <c r="F392" s="18"/>
      <c r="G392" s="75" t="str">
        <f t="shared" si="58"/>
        <v/>
      </c>
      <c r="H392" s="77"/>
      <c r="I392" s="76" t="str">
        <f t="shared" si="52"/>
        <v/>
      </c>
      <c r="J392" s="76" t="str">
        <f t="shared" si="59"/>
        <v/>
      </c>
      <c r="K392" s="76" t="str">
        <f t="shared" si="60"/>
        <v/>
      </c>
    </row>
    <row r="393" spans="1:11" x14ac:dyDescent="0.2">
      <c r="A393" s="75" t="str">
        <f t="shared" si="54"/>
        <v/>
      </c>
      <c r="B393" s="76">
        <f t="shared" si="55"/>
        <v>0</v>
      </c>
      <c r="C393" s="76" t="str">
        <f t="shared" si="51"/>
        <v/>
      </c>
      <c r="D393" s="76" t="str">
        <f t="shared" si="56"/>
        <v/>
      </c>
      <c r="E393" s="76" t="str">
        <f t="shared" si="57"/>
        <v/>
      </c>
      <c r="F393" s="18"/>
      <c r="G393" s="75" t="str">
        <f t="shared" si="58"/>
        <v/>
      </c>
      <c r="H393" s="77"/>
      <c r="I393" s="76" t="str">
        <f t="shared" si="52"/>
        <v/>
      </c>
      <c r="J393" s="76" t="str">
        <f t="shared" si="59"/>
        <v/>
      </c>
      <c r="K393" s="76" t="str">
        <f t="shared" si="60"/>
        <v/>
      </c>
    </row>
    <row r="394" spans="1:11" x14ac:dyDescent="0.2">
      <c r="A394" s="75" t="str">
        <f t="shared" si="54"/>
        <v/>
      </c>
      <c r="B394" s="76">
        <f t="shared" si="55"/>
        <v>0</v>
      </c>
      <c r="C394" s="76" t="str">
        <f t="shared" si="51"/>
        <v/>
      </c>
      <c r="D394" s="76" t="str">
        <f t="shared" si="56"/>
        <v/>
      </c>
      <c r="E394" s="76" t="str">
        <f t="shared" si="57"/>
        <v/>
      </c>
      <c r="F394" s="18"/>
      <c r="G394" s="75" t="str">
        <f t="shared" si="58"/>
        <v/>
      </c>
      <c r="H394" s="77"/>
      <c r="I394" s="76" t="str">
        <f t="shared" si="52"/>
        <v/>
      </c>
      <c r="J394" s="76" t="str">
        <f t="shared" si="59"/>
        <v/>
      </c>
      <c r="K394" s="76" t="str">
        <f t="shared" si="60"/>
        <v/>
      </c>
    </row>
    <row r="395" spans="1:11" x14ac:dyDescent="0.2">
      <c r="A395" s="75" t="str">
        <f t="shared" si="54"/>
        <v/>
      </c>
      <c r="B395" s="76">
        <f t="shared" si="55"/>
        <v>0</v>
      </c>
      <c r="C395" s="76" t="str">
        <f t="shared" si="51"/>
        <v/>
      </c>
      <c r="D395" s="76" t="str">
        <f t="shared" si="56"/>
        <v/>
      </c>
      <c r="E395" s="76" t="str">
        <f t="shared" si="57"/>
        <v/>
      </c>
      <c r="F395" s="18"/>
      <c r="G395" s="75" t="str">
        <f t="shared" si="58"/>
        <v/>
      </c>
      <c r="H395" s="77"/>
      <c r="I395" s="76" t="str">
        <f t="shared" si="52"/>
        <v/>
      </c>
      <c r="J395" s="76" t="str">
        <f t="shared" si="59"/>
        <v/>
      </c>
      <c r="K395" s="76" t="str">
        <f t="shared" si="60"/>
        <v/>
      </c>
    </row>
    <row r="396" spans="1:11" x14ac:dyDescent="0.2">
      <c r="A396" s="75" t="str">
        <f t="shared" si="54"/>
        <v/>
      </c>
      <c r="B396" s="76">
        <f t="shared" si="55"/>
        <v>0</v>
      </c>
      <c r="C396" s="76" t="str">
        <f t="shared" si="51"/>
        <v/>
      </c>
      <c r="D396" s="76" t="str">
        <f t="shared" si="56"/>
        <v/>
      </c>
      <c r="E396" s="76" t="str">
        <f t="shared" si="57"/>
        <v/>
      </c>
      <c r="F396" s="18"/>
      <c r="G396" s="75" t="str">
        <f t="shared" si="58"/>
        <v/>
      </c>
      <c r="H396" s="77"/>
      <c r="I396" s="76" t="str">
        <f t="shared" si="52"/>
        <v/>
      </c>
      <c r="J396" s="76" t="str">
        <f t="shared" si="59"/>
        <v/>
      </c>
      <c r="K396" s="76" t="str">
        <f t="shared" si="60"/>
        <v/>
      </c>
    </row>
    <row r="397" spans="1:11" x14ac:dyDescent="0.2">
      <c r="A397" s="75" t="str">
        <f t="shared" si="54"/>
        <v/>
      </c>
      <c r="B397" s="76">
        <f t="shared" si="55"/>
        <v>0</v>
      </c>
      <c r="C397" s="76" t="str">
        <f t="shared" si="51"/>
        <v/>
      </c>
      <c r="D397" s="76" t="str">
        <f t="shared" si="56"/>
        <v/>
      </c>
      <c r="E397" s="76" t="str">
        <f t="shared" si="57"/>
        <v/>
      </c>
      <c r="F397" s="18"/>
      <c r="G397" s="75" t="str">
        <f t="shared" si="58"/>
        <v/>
      </c>
      <c r="H397" s="77"/>
      <c r="I397" s="76" t="str">
        <f t="shared" si="52"/>
        <v/>
      </c>
      <c r="J397" s="76" t="str">
        <f t="shared" si="59"/>
        <v/>
      </c>
      <c r="K397" s="76" t="str">
        <f t="shared" si="60"/>
        <v/>
      </c>
    </row>
    <row r="398" spans="1:11" x14ac:dyDescent="0.2">
      <c r="A398" s="75" t="str">
        <f t="shared" si="54"/>
        <v/>
      </c>
      <c r="B398" s="76">
        <f t="shared" si="55"/>
        <v>0</v>
      </c>
      <c r="C398" s="76" t="str">
        <f t="shared" si="51"/>
        <v/>
      </c>
      <c r="D398" s="76" t="str">
        <f t="shared" si="56"/>
        <v/>
      </c>
      <c r="E398" s="76" t="str">
        <f t="shared" si="57"/>
        <v/>
      </c>
      <c r="F398" s="18"/>
      <c r="G398" s="75" t="str">
        <f t="shared" si="58"/>
        <v/>
      </c>
      <c r="H398" s="77"/>
      <c r="I398" s="76" t="str">
        <f t="shared" si="52"/>
        <v/>
      </c>
      <c r="J398" s="76" t="str">
        <f t="shared" si="59"/>
        <v/>
      </c>
      <c r="K398" s="76" t="str">
        <f t="shared" si="60"/>
        <v/>
      </c>
    </row>
    <row r="399" spans="1:11" x14ac:dyDescent="0.2">
      <c r="A399" s="75" t="str">
        <f t="shared" si="54"/>
        <v/>
      </c>
      <c r="B399" s="76">
        <f t="shared" si="55"/>
        <v>0</v>
      </c>
      <c r="C399" s="76" t="str">
        <f t="shared" si="51"/>
        <v/>
      </c>
      <c r="D399" s="76" t="str">
        <f t="shared" si="56"/>
        <v/>
      </c>
      <c r="E399" s="76" t="str">
        <f t="shared" si="57"/>
        <v/>
      </c>
      <c r="F399" s="18"/>
      <c r="G399" s="75" t="str">
        <f t="shared" si="58"/>
        <v/>
      </c>
      <c r="H399" s="77"/>
      <c r="I399" s="76" t="str">
        <f t="shared" si="52"/>
        <v/>
      </c>
      <c r="J399" s="76" t="str">
        <f t="shared" si="59"/>
        <v/>
      </c>
      <c r="K399" s="76" t="str">
        <f t="shared" si="60"/>
        <v/>
      </c>
    </row>
    <row r="400" spans="1:11" x14ac:dyDescent="0.2">
      <c r="A400" s="75" t="str">
        <f t="shared" si="54"/>
        <v/>
      </c>
      <c r="B400" s="76">
        <f t="shared" si="55"/>
        <v>0</v>
      </c>
      <c r="C400" s="76" t="str">
        <f t="shared" si="51"/>
        <v/>
      </c>
      <c r="D400" s="76" t="str">
        <f t="shared" si="56"/>
        <v/>
      </c>
      <c r="E400" s="76" t="str">
        <f t="shared" si="57"/>
        <v/>
      </c>
      <c r="F400" s="18"/>
      <c r="G400" s="75" t="str">
        <f t="shared" si="58"/>
        <v/>
      </c>
      <c r="H400" s="77"/>
      <c r="I400" s="76" t="str">
        <f t="shared" si="52"/>
        <v/>
      </c>
      <c r="J400" s="76" t="str">
        <f t="shared" si="59"/>
        <v/>
      </c>
      <c r="K400" s="76" t="str">
        <f t="shared" si="60"/>
        <v/>
      </c>
    </row>
    <row r="401" spans="1:11" x14ac:dyDescent="0.2">
      <c r="A401" s="75" t="str">
        <f t="shared" si="54"/>
        <v/>
      </c>
      <c r="B401" s="76">
        <f t="shared" si="55"/>
        <v>0</v>
      </c>
      <c r="C401" s="76" t="str">
        <f t="shared" si="51"/>
        <v/>
      </c>
      <c r="D401" s="76" t="str">
        <f t="shared" si="56"/>
        <v/>
      </c>
      <c r="E401" s="76" t="str">
        <f t="shared" si="57"/>
        <v/>
      </c>
      <c r="F401" s="18"/>
      <c r="G401" s="75" t="str">
        <f t="shared" si="58"/>
        <v/>
      </c>
      <c r="H401" s="77"/>
      <c r="I401" s="76" t="str">
        <f t="shared" si="52"/>
        <v/>
      </c>
      <c r="J401" s="76" t="str">
        <f t="shared" si="59"/>
        <v/>
      </c>
      <c r="K401" s="76" t="str">
        <f t="shared" si="60"/>
        <v/>
      </c>
    </row>
    <row r="402" spans="1:11" x14ac:dyDescent="0.2">
      <c r="A402" s="75" t="str">
        <f t="shared" si="54"/>
        <v/>
      </c>
      <c r="B402" s="76">
        <f t="shared" si="55"/>
        <v>0</v>
      </c>
      <c r="C402" s="76" t="str">
        <f t="shared" si="51"/>
        <v/>
      </c>
      <c r="D402" s="76" t="str">
        <f t="shared" si="56"/>
        <v/>
      </c>
      <c r="E402" s="76" t="str">
        <f t="shared" si="57"/>
        <v/>
      </c>
      <c r="F402" s="18"/>
      <c r="G402" s="75" t="str">
        <f t="shared" si="58"/>
        <v/>
      </c>
      <c r="H402" s="77"/>
      <c r="I402" s="76" t="str">
        <f t="shared" si="52"/>
        <v/>
      </c>
      <c r="J402" s="76" t="str">
        <f t="shared" si="59"/>
        <v/>
      </c>
      <c r="K402" s="76" t="str">
        <f t="shared" si="60"/>
        <v/>
      </c>
    </row>
    <row r="403" spans="1:11" x14ac:dyDescent="0.2">
      <c r="A403" s="75" t="str">
        <f t="shared" si="54"/>
        <v/>
      </c>
      <c r="B403" s="76">
        <f t="shared" si="55"/>
        <v>0</v>
      </c>
      <c r="C403" s="76" t="str">
        <f t="shared" si="51"/>
        <v/>
      </c>
      <c r="D403" s="76" t="str">
        <f t="shared" si="56"/>
        <v/>
      </c>
      <c r="E403" s="76" t="str">
        <f t="shared" si="57"/>
        <v/>
      </c>
      <c r="F403" s="18"/>
      <c r="G403" s="75" t="str">
        <f t="shared" si="58"/>
        <v/>
      </c>
      <c r="H403" s="77"/>
      <c r="I403" s="76" t="str">
        <f t="shared" si="52"/>
        <v/>
      </c>
      <c r="J403" s="76" t="str">
        <f t="shared" si="59"/>
        <v/>
      </c>
      <c r="K403" s="76" t="str">
        <f t="shared" si="60"/>
        <v/>
      </c>
    </row>
    <row r="404" spans="1:11" x14ac:dyDescent="0.2">
      <c r="A404" s="75" t="str">
        <f t="shared" si="54"/>
        <v/>
      </c>
      <c r="B404" s="76">
        <f t="shared" si="55"/>
        <v>0</v>
      </c>
      <c r="C404" s="76" t="str">
        <f t="shared" si="51"/>
        <v/>
      </c>
      <c r="D404" s="76" t="str">
        <f t="shared" si="56"/>
        <v/>
      </c>
      <c r="E404" s="76" t="str">
        <f t="shared" si="57"/>
        <v/>
      </c>
      <c r="F404" s="18"/>
      <c r="G404" s="75" t="str">
        <f t="shared" si="58"/>
        <v/>
      </c>
      <c r="H404" s="77"/>
      <c r="I404" s="76" t="str">
        <f t="shared" si="52"/>
        <v/>
      </c>
      <c r="J404" s="76" t="str">
        <f t="shared" si="59"/>
        <v/>
      </c>
      <c r="K404" s="76" t="str">
        <f t="shared" si="60"/>
        <v/>
      </c>
    </row>
    <row r="405" spans="1:11" x14ac:dyDescent="0.2">
      <c r="A405" s="75" t="str">
        <f t="shared" si="54"/>
        <v/>
      </c>
      <c r="B405" s="76">
        <f t="shared" si="55"/>
        <v>0</v>
      </c>
      <c r="C405" s="76" t="str">
        <f t="shared" si="51"/>
        <v/>
      </c>
      <c r="D405" s="76" t="str">
        <f t="shared" si="56"/>
        <v/>
      </c>
      <c r="E405" s="76" t="str">
        <f t="shared" si="57"/>
        <v/>
      </c>
      <c r="F405" s="18"/>
      <c r="G405" s="75" t="str">
        <f t="shared" si="58"/>
        <v/>
      </c>
      <c r="H405" s="77"/>
      <c r="I405" s="76" t="str">
        <f t="shared" si="52"/>
        <v/>
      </c>
      <c r="J405" s="76" t="str">
        <f t="shared" si="59"/>
        <v/>
      </c>
      <c r="K405" s="76" t="str">
        <f t="shared" si="60"/>
        <v/>
      </c>
    </row>
    <row r="406" spans="1:11" x14ac:dyDescent="0.2">
      <c r="A406" s="75" t="str">
        <f t="shared" si="54"/>
        <v/>
      </c>
      <c r="B406" s="76">
        <f t="shared" si="55"/>
        <v>0</v>
      </c>
      <c r="C406" s="76" t="str">
        <f t="shared" si="51"/>
        <v/>
      </c>
      <c r="D406" s="76" t="str">
        <f t="shared" si="56"/>
        <v/>
      </c>
      <c r="E406" s="76" t="str">
        <f t="shared" si="57"/>
        <v/>
      </c>
      <c r="F406" s="18"/>
      <c r="G406" s="75" t="str">
        <f t="shared" si="58"/>
        <v/>
      </c>
      <c r="H406" s="77"/>
      <c r="I406" s="76" t="str">
        <f t="shared" si="52"/>
        <v/>
      </c>
      <c r="J406" s="76" t="str">
        <f t="shared" si="59"/>
        <v/>
      </c>
      <c r="K406" s="76" t="str">
        <f t="shared" si="60"/>
        <v/>
      </c>
    </row>
    <row r="407" spans="1:11" x14ac:dyDescent="0.2">
      <c r="A407" s="75" t="str">
        <f t="shared" si="54"/>
        <v/>
      </c>
      <c r="B407" s="76">
        <f t="shared" si="55"/>
        <v>0</v>
      </c>
      <c r="C407" s="76" t="str">
        <f t="shared" si="51"/>
        <v/>
      </c>
      <c r="D407" s="76" t="str">
        <f t="shared" si="56"/>
        <v/>
      </c>
      <c r="E407" s="76" t="str">
        <f t="shared" si="57"/>
        <v/>
      </c>
      <c r="F407" s="18"/>
      <c r="G407" s="75" t="str">
        <f t="shared" si="58"/>
        <v/>
      </c>
      <c r="H407" s="77"/>
      <c r="I407" s="76" t="str">
        <f t="shared" si="52"/>
        <v/>
      </c>
      <c r="J407" s="76" t="str">
        <f t="shared" si="59"/>
        <v/>
      </c>
      <c r="K407" s="76" t="str">
        <f t="shared" si="60"/>
        <v/>
      </c>
    </row>
    <row r="408" spans="1:11" x14ac:dyDescent="0.2">
      <c r="A408" s="75" t="str">
        <f t="shared" si="54"/>
        <v/>
      </c>
      <c r="B408" s="76">
        <f t="shared" si="55"/>
        <v>0</v>
      </c>
      <c r="C408" s="76" t="str">
        <f t="shared" si="51"/>
        <v/>
      </c>
      <c r="D408" s="76" t="str">
        <f t="shared" si="56"/>
        <v/>
      </c>
      <c r="E408" s="76" t="str">
        <f t="shared" si="57"/>
        <v/>
      </c>
      <c r="F408" s="18"/>
      <c r="G408" s="75" t="str">
        <f t="shared" si="58"/>
        <v/>
      </c>
      <c r="H408" s="77"/>
      <c r="I408" s="76" t="str">
        <f t="shared" si="52"/>
        <v/>
      </c>
      <c r="J408" s="76" t="str">
        <f t="shared" si="59"/>
        <v/>
      </c>
      <c r="K408" s="76" t="str">
        <f t="shared" si="60"/>
        <v/>
      </c>
    </row>
    <row r="409" spans="1:11" x14ac:dyDescent="0.2">
      <c r="A409" s="75" t="str">
        <f t="shared" si="54"/>
        <v/>
      </c>
      <c r="B409" s="76">
        <f t="shared" si="55"/>
        <v>0</v>
      </c>
      <c r="C409" s="76" t="str">
        <f t="shared" si="51"/>
        <v/>
      </c>
      <c r="D409" s="76" t="str">
        <f t="shared" si="56"/>
        <v/>
      </c>
      <c r="E409" s="76" t="str">
        <f t="shared" si="57"/>
        <v/>
      </c>
      <c r="F409" s="18"/>
      <c r="G409" s="75" t="str">
        <f t="shared" si="58"/>
        <v/>
      </c>
      <c r="H409" s="77"/>
      <c r="I409" s="76" t="str">
        <f t="shared" si="52"/>
        <v/>
      </c>
      <c r="J409" s="76" t="str">
        <f t="shared" si="59"/>
        <v/>
      </c>
      <c r="K409" s="76" t="str">
        <f t="shared" si="60"/>
        <v/>
      </c>
    </row>
    <row r="410" spans="1:11" x14ac:dyDescent="0.2">
      <c r="A410" s="75" t="str">
        <f t="shared" si="54"/>
        <v/>
      </c>
      <c r="B410" s="76">
        <f t="shared" si="55"/>
        <v>0</v>
      </c>
      <c r="C410" s="76" t="str">
        <f t="shared" si="51"/>
        <v/>
      </c>
      <c r="D410" s="76" t="str">
        <f t="shared" si="56"/>
        <v/>
      </c>
      <c r="E410" s="76" t="str">
        <f t="shared" si="57"/>
        <v/>
      </c>
      <c r="F410" s="18"/>
      <c r="G410" s="75" t="str">
        <f t="shared" si="58"/>
        <v/>
      </c>
      <c r="H410" s="77"/>
      <c r="I410" s="76" t="str">
        <f t="shared" si="52"/>
        <v/>
      </c>
      <c r="J410" s="76" t="str">
        <f t="shared" si="59"/>
        <v/>
      </c>
      <c r="K410" s="76" t="str">
        <f t="shared" si="60"/>
        <v/>
      </c>
    </row>
    <row r="411" spans="1:11" x14ac:dyDescent="0.2">
      <c r="A411" s="75" t="str">
        <f t="shared" si="54"/>
        <v/>
      </c>
      <c r="B411" s="76">
        <f t="shared" si="55"/>
        <v>0</v>
      </c>
      <c r="C411" s="76" t="str">
        <f t="shared" si="51"/>
        <v/>
      </c>
      <c r="D411" s="76" t="str">
        <f t="shared" si="56"/>
        <v/>
      </c>
      <c r="E411" s="76" t="str">
        <f t="shared" si="57"/>
        <v/>
      </c>
      <c r="F411" s="18"/>
      <c r="G411" s="75" t="str">
        <f t="shared" si="58"/>
        <v/>
      </c>
      <c r="H411" s="77"/>
      <c r="I411" s="76" t="str">
        <f t="shared" si="52"/>
        <v/>
      </c>
      <c r="J411" s="76" t="str">
        <f t="shared" si="59"/>
        <v/>
      </c>
      <c r="K411" s="76" t="str">
        <f t="shared" si="60"/>
        <v/>
      </c>
    </row>
    <row r="412" spans="1:11" x14ac:dyDescent="0.2">
      <c r="A412" s="75" t="str">
        <f t="shared" si="54"/>
        <v/>
      </c>
      <c r="B412" s="76">
        <f t="shared" si="55"/>
        <v>0</v>
      </c>
      <c r="C412" s="76" t="str">
        <f t="shared" si="51"/>
        <v/>
      </c>
      <c r="D412" s="76" t="str">
        <f t="shared" si="56"/>
        <v/>
      </c>
      <c r="E412" s="76" t="str">
        <f t="shared" si="57"/>
        <v/>
      </c>
      <c r="F412" s="18"/>
      <c r="G412" s="75" t="str">
        <f t="shared" si="58"/>
        <v/>
      </c>
      <c r="H412" s="77"/>
      <c r="I412" s="76" t="str">
        <f t="shared" si="52"/>
        <v/>
      </c>
      <c r="J412" s="76" t="str">
        <f t="shared" si="59"/>
        <v/>
      </c>
      <c r="K412" s="76" t="str">
        <f t="shared" si="60"/>
        <v/>
      </c>
    </row>
    <row r="413" spans="1:11" x14ac:dyDescent="0.2">
      <c r="A413" s="75" t="str">
        <f t="shared" si="54"/>
        <v/>
      </c>
      <c r="B413" s="76">
        <f t="shared" si="55"/>
        <v>0</v>
      </c>
      <c r="C413" s="76" t="str">
        <f t="shared" si="51"/>
        <v/>
      </c>
      <c r="D413" s="76" t="str">
        <f t="shared" si="56"/>
        <v/>
      </c>
      <c r="E413" s="76" t="str">
        <f t="shared" si="57"/>
        <v/>
      </c>
      <c r="F413" s="18"/>
      <c r="G413" s="75" t="str">
        <f t="shared" si="58"/>
        <v/>
      </c>
      <c r="H413" s="77"/>
      <c r="I413" s="76" t="str">
        <f t="shared" si="52"/>
        <v/>
      </c>
      <c r="J413" s="76" t="str">
        <f t="shared" si="59"/>
        <v/>
      </c>
      <c r="K413" s="76" t="str">
        <f t="shared" si="60"/>
        <v/>
      </c>
    </row>
    <row r="414" spans="1:11" x14ac:dyDescent="0.2">
      <c r="A414" s="75" t="str">
        <f t="shared" si="54"/>
        <v/>
      </c>
      <c r="B414" s="76">
        <f t="shared" si="55"/>
        <v>0</v>
      </c>
      <c r="C414" s="76" t="str">
        <f t="shared" ref="C414:C477" si="61">IF(A414="","",ROUND(IF(A414&lt;=$D$17,$D$18/12*E413,$D$16/12*E413),2))</f>
        <v/>
      </c>
      <c r="D414" s="76" t="str">
        <f t="shared" si="56"/>
        <v/>
      </c>
      <c r="E414" s="76" t="str">
        <f t="shared" si="57"/>
        <v/>
      </c>
      <c r="F414" s="18"/>
      <c r="G414" s="75" t="str">
        <f t="shared" si="58"/>
        <v/>
      </c>
      <c r="H414" s="77"/>
      <c r="I414" s="76" t="str">
        <f t="shared" ref="I414:I477" si="62">IF(G414="","",ROUND(IF(G414&lt;=$J$17,$J$18/12*K413,$J$16/12*K413),2))</f>
        <v/>
      </c>
      <c r="J414" s="76" t="str">
        <f t="shared" si="59"/>
        <v/>
      </c>
      <c r="K414" s="76" t="str">
        <f t="shared" si="60"/>
        <v/>
      </c>
    </row>
    <row r="415" spans="1:11" x14ac:dyDescent="0.2">
      <c r="A415" s="75" t="str">
        <f t="shared" si="54"/>
        <v/>
      </c>
      <c r="B415" s="76">
        <f t="shared" si="55"/>
        <v>0</v>
      </c>
      <c r="C415" s="76" t="str">
        <f t="shared" si="61"/>
        <v/>
      </c>
      <c r="D415" s="76" t="str">
        <f t="shared" si="56"/>
        <v/>
      </c>
      <c r="E415" s="76" t="str">
        <f t="shared" si="57"/>
        <v/>
      </c>
      <c r="F415" s="18"/>
      <c r="G415" s="75" t="str">
        <f t="shared" si="58"/>
        <v/>
      </c>
      <c r="H415" s="77"/>
      <c r="I415" s="76" t="str">
        <f t="shared" si="62"/>
        <v/>
      </c>
      <c r="J415" s="76" t="str">
        <f t="shared" si="59"/>
        <v/>
      </c>
      <c r="K415" s="76" t="str">
        <f t="shared" si="60"/>
        <v/>
      </c>
    </row>
    <row r="416" spans="1:11" x14ac:dyDescent="0.2">
      <c r="A416" s="75" t="str">
        <f t="shared" si="54"/>
        <v/>
      </c>
      <c r="B416" s="76">
        <f t="shared" si="55"/>
        <v>0</v>
      </c>
      <c r="C416" s="76" t="str">
        <f t="shared" si="61"/>
        <v/>
      </c>
      <c r="D416" s="76" t="str">
        <f t="shared" si="56"/>
        <v/>
      </c>
      <c r="E416" s="76" t="str">
        <f t="shared" si="57"/>
        <v/>
      </c>
      <c r="F416" s="18"/>
      <c r="G416" s="75" t="str">
        <f t="shared" si="58"/>
        <v/>
      </c>
      <c r="H416" s="77"/>
      <c r="I416" s="76" t="str">
        <f t="shared" si="62"/>
        <v/>
      </c>
      <c r="J416" s="76" t="str">
        <f t="shared" si="59"/>
        <v/>
      </c>
      <c r="K416" s="76" t="str">
        <f t="shared" si="60"/>
        <v/>
      </c>
    </row>
    <row r="417" spans="1:11" x14ac:dyDescent="0.2">
      <c r="A417" s="75" t="str">
        <f t="shared" si="54"/>
        <v/>
      </c>
      <c r="B417" s="76">
        <f t="shared" si="55"/>
        <v>0</v>
      </c>
      <c r="C417" s="76" t="str">
        <f t="shared" si="61"/>
        <v/>
      </c>
      <c r="D417" s="76" t="str">
        <f t="shared" si="56"/>
        <v/>
      </c>
      <c r="E417" s="76" t="str">
        <f t="shared" si="57"/>
        <v/>
      </c>
      <c r="F417" s="18"/>
      <c r="G417" s="75" t="str">
        <f t="shared" si="58"/>
        <v/>
      </c>
      <c r="H417" s="77"/>
      <c r="I417" s="76" t="str">
        <f t="shared" si="62"/>
        <v/>
      </c>
      <c r="J417" s="76" t="str">
        <f t="shared" si="59"/>
        <v/>
      </c>
      <c r="K417" s="76" t="str">
        <f t="shared" si="60"/>
        <v/>
      </c>
    </row>
    <row r="418" spans="1:11" x14ac:dyDescent="0.2">
      <c r="A418" s="75" t="str">
        <f t="shared" si="54"/>
        <v/>
      </c>
      <c r="B418" s="76">
        <f t="shared" si="55"/>
        <v>0</v>
      </c>
      <c r="C418" s="76" t="str">
        <f t="shared" si="61"/>
        <v/>
      </c>
      <c r="D418" s="76" t="str">
        <f t="shared" si="56"/>
        <v/>
      </c>
      <c r="E418" s="76" t="str">
        <f t="shared" si="57"/>
        <v/>
      </c>
      <c r="F418" s="18"/>
      <c r="G418" s="75" t="str">
        <f t="shared" si="58"/>
        <v/>
      </c>
      <c r="H418" s="77"/>
      <c r="I418" s="76" t="str">
        <f t="shared" si="62"/>
        <v/>
      </c>
      <c r="J418" s="76" t="str">
        <f t="shared" si="59"/>
        <v/>
      </c>
      <c r="K418" s="76" t="str">
        <f t="shared" si="60"/>
        <v/>
      </c>
    </row>
    <row r="419" spans="1:11" x14ac:dyDescent="0.2">
      <c r="A419" s="75" t="str">
        <f t="shared" si="54"/>
        <v/>
      </c>
      <c r="B419" s="76">
        <f t="shared" si="55"/>
        <v>0</v>
      </c>
      <c r="C419" s="76" t="str">
        <f t="shared" si="61"/>
        <v/>
      </c>
      <c r="D419" s="76" t="str">
        <f t="shared" si="56"/>
        <v/>
      </c>
      <c r="E419" s="76" t="str">
        <f t="shared" si="57"/>
        <v/>
      </c>
      <c r="F419" s="18"/>
      <c r="G419" s="75" t="str">
        <f t="shared" si="58"/>
        <v/>
      </c>
      <c r="H419" s="77"/>
      <c r="I419" s="76" t="str">
        <f t="shared" si="62"/>
        <v/>
      </c>
      <c r="J419" s="76" t="str">
        <f t="shared" si="59"/>
        <v/>
      </c>
      <c r="K419" s="76" t="str">
        <f t="shared" si="60"/>
        <v/>
      </c>
    </row>
    <row r="420" spans="1:11" x14ac:dyDescent="0.2">
      <c r="A420" s="75" t="str">
        <f t="shared" si="54"/>
        <v/>
      </c>
      <c r="B420" s="76">
        <f t="shared" si="55"/>
        <v>0</v>
      </c>
      <c r="C420" s="76" t="str">
        <f t="shared" si="61"/>
        <v/>
      </c>
      <c r="D420" s="76" t="str">
        <f t="shared" si="56"/>
        <v/>
      </c>
      <c r="E420" s="76" t="str">
        <f t="shared" si="57"/>
        <v/>
      </c>
      <c r="F420" s="18"/>
      <c r="G420" s="75" t="str">
        <f t="shared" si="58"/>
        <v/>
      </c>
      <c r="H420" s="77"/>
      <c r="I420" s="76" t="str">
        <f t="shared" si="62"/>
        <v/>
      </c>
      <c r="J420" s="76" t="str">
        <f t="shared" si="59"/>
        <v/>
      </c>
      <c r="K420" s="76" t="str">
        <f t="shared" si="60"/>
        <v/>
      </c>
    </row>
    <row r="421" spans="1:11" x14ac:dyDescent="0.2">
      <c r="A421" s="75" t="str">
        <f t="shared" si="54"/>
        <v/>
      </c>
      <c r="B421" s="76">
        <f t="shared" si="55"/>
        <v>0</v>
      </c>
      <c r="C421" s="76" t="str">
        <f t="shared" si="61"/>
        <v/>
      </c>
      <c r="D421" s="76" t="str">
        <f t="shared" si="56"/>
        <v/>
      </c>
      <c r="E421" s="76" t="str">
        <f t="shared" si="57"/>
        <v/>
      </c>
      <c r="F421" s="18"/>
      <c r="G421" s="75" t="str">
        <f t="shared" si="58"/>
        <v/>
      </c>
      <c r="H421" s="77"/>
      <c r="I421" s="76" t="str">
        <f t="shared" si="62"/>
        <v/>
      </c>
      <c r="J421" s="76" t="str">
        <f t="shared" si="59"/>
        <v/>
      </c>
      <c r="K421" s="76" t="str">
        <f t="shared" si="60"/>
        <v/>
      </c>
    </row>
    <row r="422" spans="1:11" x14ac:dyDescent="0.2">
      <c r="A422" s="75" t="str">
        <f t="shared" si="54"/>
        <v/>
      </c>
      <c r="B422" s="76">
        <f t="shared" si="55"/>
        <v>0</v>
      </c>
      <c r="C422" s="76" t="str">
        <f t="shared" si="61"/>
        <v/>
      </c>
      <c r="D422" s="76" t="str">
        <f t="shared" si="56"/>
        <v/>
      </c>
      <c r="E422" s="76" t="str">
        <f t="shared" si="57"/>
        <v/>
      </c>
      <c r="F422" s="18"/>
      <c r="G422" s="75" t="str">
        <f t="shared" si="58"/>
        <v/>
      </c>
      <c r="H422" s="77"/>
      <c r="I422" s="76" t="str">
        <f t="shared" si="62"/>
        <v/>
      </c>
      <c r="J422" s="76" t="str">
        <f t="shared" si="59"/>
        <v/>
      </c>
      <c r="K422" s="76" t="str">
        <f t="shared" si="60"/>
        <v/>
      </c>
    </row>
    <row r="423" spans="1:11" x14ac:dyDescent="0.2">
      <c r="A423" s="75" t="str">
        <f t="shared" si="54"/>
        <v/>
      </c>
      <c r="B423" s="76">
        <f t="shared" si="55"/>
        <v>0</v>
      </c>
      <c r="C423" s="76" t="str">
        <f t="shared" si="61"/>
        <v/>
      </c>
      <c r="D423" s="76" t="str">
        <f t="shared" si="56"/>
        <v/>
      </c>
      <c r="E423" s="76" t="str">
        <f t="shared" si="57"/>
        <v/>
      </c>
      <c r="F423" s="18"/>
      <c r="G423" s="75" t="str">
        <f t="shared" si="58"/>
        <v/>
      </c>
      <c r="H423" s="77"/>
      <c r="I423" s="76" t="str">
        <f t="shared" si="62"/>
        <v/>
      </c>
      <c r="J423" s="76" t="str">
        <f t="shared" si="59"/>
        <v/>
      </c>
      <c r="K423" s="76" t="str">
        <f t="shared" si="60"/>
        <v/>
      </c>
    </row>
    <row r="424" spans="1:11" x14ac:dyDescent="0.2">
      <c r="A424" s="75" t="str">
        <f t="shared" si="54"/>
        <v/>
      </c>
      <c r="B424" s="76">
        <f t="shared" si="55"/>
        <v>0</v>
      </c>
      <c r="C424" s="76" t="str">
        <f t="shared" si="61"/>
        <v/>
      </c>
      <c r="D424" s="76" t="str">
        <f t="shared" si="56"/>
        <v/>
      </c>
      <c r="E424" s="76" t="str">
        <f t="shared" si="57"/>
        <v/>
      </c>
      <c r="F424" s="18"/>
      <c r="G424" s="75" t="str">
        <f t="shared" si="58"/>
        <v/>
      </c>
      <c r="H424" s="77"/>
      <c r="I424" s="76" t="str">
        <f t="shared" si="62"/>
        <v/>
      </c>
      <c r="J424" s="76" t="str">
        <f t="shared" si="59"/>
        <v/>
      </c>
      <c r="K424" s="76" t="str">
        <f t="shared" si="60"/>
        <v/>
      </c>
    </row>
    <row r="425" spans="1:11" x14ac:dyDescent="0.2">
      <c r="A425" s="75" t="str">
        <f t="shared" si="54"/>
        <v/>
      </c>
      <c r="B425" s="76">
        <f t="shared" si="55"/>
        <v>0</v>
      </c>
      <c r="C425" s="76" t="str">
        <f t="shared" si="61"/>
        <v/>
      </c>
      <c r="D425" s="76" t="str">
        <f t="shared" si="56"/>
        <v/>
      </c>
      <c r="E425" s="76" t="str">
        <f t="shared" si="57"/>
        <v/>
      </c>
      <c r="F425" s="18"/>
      <c r="G425" s="75" t="str">
        <f t="shared" si="58"/>
        <v/>
      </c>
      <c r="H425" s="77"/>
      <c r="I425" s="76" t="str">
        <f t="shared" si="62"/>
        <v/>
      </c>
      <c r="J425" s="76" t="str">
        <f t="shared" si="59"/>
        <v/>
      </c>
      <c r="K425" s="76" t="str">
        <f t="shared" si="60"/>
        <v/>
      </c>
    </row>
    <row r="426" spans="1:11" x14ac:dyDescent="0.2">
      <c r="A426" s="75" t="str">
        <f t="shared" si="54"/>
        <v/>
      </c>
      <c r="B426" s="76">
        <f t="shared" si="55"/>
        <v>0</v>
      </c>
      <c r="C426" s="76" t="str">
        <f t="shared" si="61"/>
        <v/>
      </c>
      <c r="D426" s="76" t="str">
        <f t="shared" si="56"/>
        <v/>
      </c>
      <c r="E426" s="76" t="str">
        <f t="shared" si="57"/>
        <v/>
      </c>
      <c r="F426" s="18"/>
      <c r="G426" s="75" t="str">
        <f t="shared" si="58"/>
        <v/>
      </c>
      <c r="H426" s="77"/>
      <c r="I426" s="76" t="str">
        <f t="shared" si="62"/>
        <v/>
      </c>
      <c r="J426" s="76" t="str">
        <f t="shared" si="59"/>
        <v/>
      </c>
      <c r="K426" s="76" t="str">
        <f t="shared" si="60"/>
        <v/>
      </c>
    </row>
    <row r="427" spans="1:11" x14ac:dyDescent="0.2">
      <c r="A427" s="75" t="str">
        <f t="shared" si="54"/>
        <v/>
      </c>
      <c r="B427" s="76">
        <f t="shared" si="55"/>
        <v>0</v>
      </c>
      <c r="C427" s="76" t="str">
        <f t="shared" si="61"/>
        <v/>
      </c>
      <c r="D427" s="76" t="str">
        <f t="shared" si="56"/>
        <v/>
      </c>
      <c r="E427" s="76" t="str">
        <f t="shared" si="57"/>
        <v/>
      </c>
      <c r="F427" s="18"/>
      <c r="G427" s="75" t="str">
        <f t="shared" si="58"/>
        <v/>
      </c>
      <c r="H427" s="77"/>
      <c r="I427" s="76" t="str">
        <f t="shared" si="62"/>
        <v/>
      </c>
      <c r="J427" s="76" t="str">
        <f t="shared" si="59"/>
        <v/>
      </c>
      <c r="K427" s="76" t="str">
        <f t="shared" si="60"/>
        <v/>
      </c>
    </row>
    <row r="428" spans="1:11" x14ac:dyDescent="0.2">
      <c r="A428" s="75" t="str">
        <f t="shared" si="54"/>
        <v/>
      </c>
      <c r="B428" s="76">
        <f t="shared" si="55"/>
        <v>0</v>
      </c>
      <c r="C428" s="76" t="str">
        <f t="shared" si="61"/>
        <v/>
      </c>
      <c r="D428" s="76" t="str">
        <f t="shared" si="56"/>
        <v/>
      </c>
      <c r="E428" s="76" t="str">
        <f t="shared" si="57"/>
        <v/>
      </c>
      <c r="F428" s="18"/>
      <c r="G428" s="75" t="str">
        <f t="shared" si="58"/>
        <v/>
      </c>
      <c r="H428" s="77"/>
      <c r="I428" s="76" t="str">
        <f t="shared" si="62"/>
        <v/>
      </c>
      <c r="J428" s="76" t="str">
        <f t="shared" si="59"/>
        <v/>
      </c>
      <c r="K428" s="76" t="str">
        <f t="shared" si="60"/>
        <v/>
      </c>
    </row>
    <row r="429" spans="1:11" x14ac:dyDescent="0.2">
      <c r="A429" s="75" t="str">
        <f t="shared" si="54"/>
        <v/>
      </c>
      <c r="B429" s="76">
        <f t="shared" si="55"/>
        <v>0</v>
      </c>
      <c r="C429" s="76" t="str">
        <f t="shared" si="61"/>
        <v/>
      </c>
      <c r="D429" s="76" t="str">
        <f t="shared" si="56"/>
        <v/>
      </c>
      <c r="E429" s="76" t="str">
        <f t="shared" si="57"/>
        <v/>
      </c>
      <c r="F429" s="18"/>
      <c r="G429" s="75" t="str">
        <f t="shared" si="58"/>
        <v/>
      </c>
      <c r="H429" s="77"/>
      <c r="I429" s="76" t="str">
        <f t="shared" si="62"/>
        <v/>
      </c>
      <c r="J429" s="76" t="str">
        <f t="shared" si="59"/>
        <v/>
      </c>
      <c r="K429" s="76" t="str">
        <f t="shared" si="60"/>
        <v/>
      </c>
    </row>
    <row r="430" spans="1:11" x14ac:dyDescent="0.2">
      <c r="A430" s="75" t="str">
        <f t="shared" si="54"/>
        <v/>
      </c>
      <c r="B430" s="76">
        <f t="shared" si="55"/>
        <v>0</v>
      </c>
      <c r="C430" s="76" t="str">
        <f t="shared" si="61"/>
        <v/>
      </c>
      <c r="D430" s="76" t="str">
        <f t="shared" si="56"/>
        <v/>
      </c>
      <c r="E430" s="76" t="str">
        <f t="shared" si="57"/>
        <v/>
      </c>
      <c r="F430" s="18"/>
      <c r="G430" s="75" t="str">
        <f t="shared" si="58"/>
        <v/>
      </c>
      <c r="H430" s="77"/>
      <c r="I430" s="76" t="str">
        <f t="shared" si="62"/>
        <v/>
      </c>
      <c r="J430" s="76" t="str">
        <f t="shared" si="59"/>
        <v/>
      </c>
      <c r="K430" s="76" t="str">
        <f t="shared" si="60"/>
        <v/>
      </c>
    </row>
    <row r="431" spans="1:11" x14ac:dyDescent="0.2">
      <c r="A431" s="75" t="str">
        <f t="shared" si="54"/>
        <v/>
      </c>
      <c r="B431" s="76">
        <f t="shared" si="55"/>
        <v>0</v>
      </c>
      <c r="C431" s="76" t="str">
        <f t="shared" si="61"/>
        <v/>
      </c>
      <c r="D431" s="76" t="str">
        <f t="shared" si="56"/>
        <v/>
      </c>
      <c r="E431" s="76" t="str">
        <f t="shared" si="57"/>
        <v/>
      </c>
      <c r="F431" s="18"/>
      <c r="G431" s="75" t="str">
        <f t="shared" si="58"/>
        <v/>
      </c>
      <c r="H431" s="77"/>
      <c r="I431" s="76" t="str">
        <f t="shared" si="62"/>
        <v/>
      </c>
      <c r="J431" s="76" t="str">
        <f t="shared" si="59"/>
        <v/>
      </c>
      <c r="K431" s="76" t="str">
        <f t="shared" si="60"/>
        <v/>
      </c>
    </row>
    <row r="432" spans="1:11" x14ac:dyDescent="0.2">
      <c r="A432" s="75" t="str">
        <f t="shared" si="54"/>
        <v/>
      </c>
      <c r="B432" s="76">
        <f t="shared" si="55"/>
        <v>0</v>
      </c>
      <c r="C432" s="76" t="str">
        <f t="shared" si="61"/>
        <v/>
      </c>
      <c r="D432" s="76" t="str">
        <f t="shared" si="56"/>
        <v/>
      </c>
      <c r="E432" s="76" t="str">
        <f t="shared" si="57"/>
        <v/>
      </c>
      <c r="F432" s="18"/>
      <c r="G432" s="75" t="str">
        <f t="shared" si="58"/>
        <v/>
      </c>
      <c r="H432" s="77"/>
      <c r="I432" s="76" t="str">
        <f t="shared" si="62"/>
        <v/>
      </c>
      <c r="J432" s="76" t="str">
        <f t="shared" si="59"/>
        <v/>
      </c>
      <c r="K432" s="76" t="str">
        <f t="shared" si="60"/>
        <v/>
      </c>
    </row>
    <row r="433" spans="1:11" x14ac:dyDescent="0.2">
      <c r="A433" s="75" t="str">
        <f t="shared" si="54"/>
        <v/>
      </c>
      <c r="B433" s="76">
        <f t="shared" si="55"/>
        <v>0</v>
      </c>
      <c r="C433" s="76" t="str">
        <f t="shared" si="61"/>
        <v/>
      </c>
      <c r="D433" s="76" t="str">
        <f t="shared" si="56"/>
        <v/>
      </c>
      <c r="E433" s="76" t="str">
        <f t="shared" si="57"/>
        <v/>
      </c>
      <c r="F433" s="18"/>
      <c r="G433" s="75" t="str">
        <f t="shared" si="58"/>
        <v/>
      </c>
      <c r="H433" s="77"/>
      <c r="I433" s="76" t="str">
        <f t="shared" si="62"/>
        <v/>
      </c>
      <c r="J433" s="76" t="str">
        <f t="shared" si="59"/>
        <v/>
      </c>
      <c r="K433" s="76" t="str">
        <f t="shared" si="60"/>
        <v/>
      </c>
    </row>
    <row r="434" spans="1:11" x14ac:dyDescent="0.2">
      <c r="A434" s="75" t="str">
        <f t="shared" si="54"/>
        <v/>
      </c>
      <c r="B434" s="76">
        <f t="shared" si="55"/>
        <v>0</v>
      </c>
      <c r="C434" s="76" t="str">
        <f t="shared" si="61"/>
        <v/>
      </c>
      <c r="D434" s="76" t="str">
        <f t="shared" si="56"/>
        <v/>
      </c>
      <c r="E434" s="76" t="str">
        <f t="shared" si="57"/>
        <v/>
      </c>
      <c r="F434" s="18"/>
      <c r="G434" s="75" t="str">
        <f t="shared" si="58"/>
        <v/>
      </c>
      <c r="H434" s="77"/>
      <c r="I434" s="76" t="str">
        <f t="shared" si="62"/>
        <v/>
      </c>
      <c r="J434" s="76" t="str">
        <f t="shared" si="59"/>
        <v/>
      </c>
      <c r="K434" s="76" t="str">
        <f t="shared" si="60"/>
        <v/>
      </c>
    </row>
    <row r="435" spans="1:11" x14ac:dyDescent="0.2">
      <c r="A435" s="75" t="str">
        <f t="shared" si="54"/>
        <v/>
      </c>
      <c r="B435" s="76">
        <f t="shared" si="55"/>
        <v>0</v>
      </c>
      <c r="C435" s="76" t="str">
        <f t="shared" si="61"/>
        <v/>
      </c>
      <c r="D435" s="76" t="str">
        <f t="shared" si="56"/>
        <v/>
      </c>
      <c r="E435" s="76" t="str">
        <f t="shared" si="57"/>
        <v/>
      </c>
      <c r="F435" s="18"/>
      <c r="G435" s="75" t="str">
        <f t="shared" si="58"/>
        <v/>
      </c>
      <c r="H435" s="77"/>
      <c r="I435" s="76" t="str">
        <f t="shared" si="62"/>
        <v/>
      </c>
      <c r="J435" s="76" t="str">
        <f t="shared" si="59"/>
        <v/>
      </c>
      <c r="K435" s="76" t="str">
        <f t="shared" si="60"/>
        <v/>
      </c>
    </row>
    <row r="436" spans="1:11" x14ac:dyDescent="0.2">
      <c r="A436" s="75" t="str">
        <f t="shared" si="54"/>
        <v/>
      </c>
      <c r="B436" s="76">
        <f t="shared" si="55"/>
        <v>0</v>
      </c>
      <c r="C436" s="76" t="str">
        <f t="shared" si="61"/>
        <v/>
      </c>
      <c r="D436" s="76" t="str">
        <f t="shared" si="56"/>
        <v/>
      </c>
      <c r="E436" s="76" t="str">
        <f t="shared" si="57"/>
        <v/>
      </c>
      <c r="F436" s="18"/>
      <c r="G436" s="75" t="str">
        <f t="shared" si="58"/>
        <v/>
      </c>
      <c r="H436" s="77"/>
      <c r="I436" s="76" t="str">
        <f t="shared" si="62"/>
        <v/>
      </c>
      <c r="J436" s="76" t="str">
        <f t="shared" si="59"/>
        <v/>
      </c>
      <c r="K436" s="76" t="str">
        <f t="shared" si="60"/>
        <v/>
      </c>
    </row>
    <row r="437" spans="1:11" x14ac:dyDescent="0.2">
      <c r="A437" s="75" t="str">
        <f t="shared" si="54"/>
        <v/>
      </c>
      <c r="B437" s="76">
        <f t="shared" si="55"/>
        <v>0</v>
      </c>
      <c r="C437" s="76" t="str">
        <f t="shared" si="61"/>
        <v/>
      </c>
      <c r="D437" s="76" t="str">
        <f t="shared" si="56"/>
        <v/>
      </c>
      <c r="E437" s="76" t="str">
        <f t="shared" si="57"/>
        <v/>
      </c>
      <c r="F437" s="18"/>
      <c r="G437" s="75" t="str">
        <f t="shared" si="58"/>
        <v/>
      </c>
      <c r="H437" s="77"/>
      <c r="I437" s="76" t="str">
        <f t="shared" si="62"/>
        <v/>
      </c>
      <c r="J437" s="76" t="str">
        <f t="shared" si="59"/>
        <v/>
      </c>
      <c r="K437" s="76" t="str">
        <f t="shared" si="60"/>
        <v/>
      </c>
    </row>
    <row r="438" spans="1:11" x14ac:dyDescent="0.2">
      <c r="A438" s="75" t="str">
        <f t="shared" si="54"/>
        <v/>
      </c>
      <c r="B438" s="76">
        <f t="shared" si="55"/>
        <v>0</v>
      </c>
      <c r="C438" s="76" t="str">
        <f t="shared" si="61"/>
        <v/>
      </c>
      <c r="D438" s="76" t="str">
        <f t="shared" si="56"/>
        <v/>
      </c>
      <c r="E438" s="76" t="str">
        <f t="shared" si="57"/>
        <v/>
      </c>
      <c r="F438" s="18"/>
      <c r="G438" s="75" t="str">
        <f t="shared" si="58"/>
        <v/>
      </c>
      <c r="H438" s="77"/>
      <c r="I438" s="76" t="str">
        <f t="shared" si="62"/>
        <v/>
      </c>
      <c r="J438" s="76" t="str">
        <f t="shared" si="59"/>
        <v/>
      </c>
      <c r="K438" s="76" t="str">
        <f t="shared" si="60"/>
        <v/>
      </c>
    </row>
    <row r="439" spans="1:11" x14ac:dyDescent="0.2">
      <c r="A439" s="75" t="str">
        <f t="shared" si="54"/>
        <v/>
      </c>
      <c r="B439" s="76">
        <f t="shared" si="55"/>
        <v>0</v>
      </c>
      <c r="C439" s="76" t="str">
        <f t="shared" si="61"/>
        <v/>
      </c>
      <c r="D439" s="76" t="str">
        <f t="shared" si="56"/>
        <v/>
      </c>
      <c r="E439" s="76" t="str">
        <f t="shared" si="57"/>
        <v/>
      </c>
      <c r="F439" s="18"/>
      <c r="G439" s="75" t="str">
        <f t="shared" si="58"/>
        <v/>
      </c>
      <c r="H439" s="77"/>
      <c r="I439" s="76" t="str">
        <f t="shared" si="62"/>
        <v/>
      </c>
      <c r="J439" s="76" t="str">
        <f t="shared" si="59"/>
        <v/>
      </c>
      <c r="K439" s="76" t="str">
        <f t="shared" si="60"/>
        <v/>
      </c>
    </row>
    <row r="440" spans="1:11" x14ac:dyDescent="0.2">
      <c r="A440" s="75" t="str">
        <f t="shared" si="54"/>
        <v/>
      </c>
      <c r="B440" s="76">
        <f t="shared" si="55"/>
        <v>0</v>
      </c>
      <c r="C440" s="76" t="str">
        <f t="shared" si="61"/>
        <v/>
      </c>
      <c r="D440" s="76" t="str">
        <f t="shared" si="56"/>
        <v/>
      </c>
      <c r="E440" s="76" t="str">
        <f t="shared" si="57"/>
        <v/>
      </c>
      <c r="F440" s="18"/>
      <c r="G440" s="75" t="str">
        <f t="shared" si="58"/>
        <v/>
      </c>
      <c r="H440" s="77"/>
      <c r="I440" s="76" t="str">
        <f t="shared" si="62"/>
        <v/>
      </c>
      <c r="J440" s="76" t="str">
        <f t="shared" si="59"/>
        <v/>
      </c>
      <c r="K440" s="76" t="str">
        <f t="shared" si="60"/>
        <v/>
      </c>
    </row>
    <row r="441" spans="1:11" x14ac:dyDescent="0.2">
      <c r="A441" s="75" t="str">
        <f t="shared" si="54"/>
        <v/>
      </c>
      <c r="B441" s="76">
        <f t="shared" si="55"/>
        <v>0</v>
      </c>
      <c r="C441" s="76" t="str">
        <f t="shared" si="61"/>
        <v/>
      </c>
      <c r="D441" s="76" t="str">
        <f t="shared" si="56"/>
        <v/>
      </c>
      <c r="E441" s="76" t="str">
        <f t="shared" si="57"/>
        <v/>
      </c>
      <c r="F441" s="18"/>
      <c r="G441" s="75" t="str">
        <f t="shared" si="58"/>
        <v/>
      </c>
      <c r="H441" s="77"/>
      <c r="I441" s="76" t="str">
        <f t="shared" si="62"/>
        <v/>
      </c>
      <c r="J441" s="76" t="str">
        <f t="shared" si="59"/>
        <v/>
      </c>
      <c r="K441" s="76" t="str">
        <f t="shared" si="60"/>
        <v/>
      </c>
    </row>
    <row r="442" spans="1:11" x14ac:dyDescent="0.2">
      <c r="A442" s="75" t="str">
        <f t="shared" si="54"/>
        <v/>
      </c>
      <c r="B442" s="76">
        <f t="shared" si="55"/>
        <v>0</v>
      </c>
      <c r="C442" s="76" t="str">
        <f t="shared" si="61"/>
        <v/>
      </c>
      <c r="D442" s="76" t="str">
        <f t="shared" si="56"/>
        <v/>
      </c>
      <c r="E442" s="76" t="str">
        <f t="shared" si="57"/>
        <v/>
      </c>
      <c r="F442" s="18"/>
      <c r="G442" s="75" t="str">
        <f t="shared" si="58"/>
        <v/>
      </c>
      <c r="H442" s="77"/>
      <c r="I442" s="76" t="str">
        <f t="shared" si="62"/>
        <v/>
      </c>
      <c r="J442" s="76" t="str">
        <f t="shared" si="59"/>
        <v/>
      </c>
      <c r="K442" s="76" t="str">
        <f t="shared" si="60"/>
        <v/>
      </c>
    </row>
    <row r="443" spans="1:11" x14ac:dyDescent="0.2">
      <c r="A443" s="75" t="str">
        <f t="shared" si="54"/>
        <v/>
      </c>
      <c r="B443" s="76">
        <f t="shared" si="55"/>
        <v>0</v>
      </c>
      <c r="C443" s="76" t="str">
        <f t="shared" si="61"/>
        <v/>
      </c>
      <c r="D443" s="76" t="str">
        <f t="shared" si="56"/>
        <v/>
      </c>
      <c r="E443" s="76" t="str">
        <f t="shared" si="57"/>
        <v/>
      </c>
      <c r="F443" s="18"/>
      <c r="G443" s="75" t="str">
        <f t="shared" si="58"/>
        <v/>
      </c>
      <c r="H443" s="77"/>
      <c r="I443" s="76" t="str">
        <f t="shared" si="62"/>
        <v/>
      </c>
      <c r="J443" s="76" t="str">
        <f t="shared" si="59"/>
        <v/>
      </c>
      <c r="K443" s="76" t="str">
        <f t="shared" si="60"/>
        <v/>
      </c>
    </row>
    <row r="444" spans="1:11" x14ac:dyDescent="0.2">
      <c r="A444" s="75" t="str">
        <f t="shared" si="54"/>
        <v/>
      </c>
      <c r="B444" s="76">
        <f t="shared" si="55"/>
        <v>0</v>
      </c>
      <c r="C444" s="76" t="str">
        <f t="shared" si="61"/>
        <v/>
      </c>
      <c r="D444" s="76" t="str">
        <f t="shared" si="56"/>
        <v/>
      </c>
      <c r="E444" s="76" t="str">
        <f t="shared" si="57"/>
        <v/>
      </c>
      <c r="F444" s="18"/>
      <c r="G444" s="75" t="str">
        <f t="shared" si="58"/>
        <v/>
      </c>
      <c r="H444" s="77"/>
      <c r="I444" s="76" t="str">
        <f t="shared" si="62"/>
        <v/>
      </c>
      <c r="J444" s="76" t="str">
        <f t="shared" si="59"/>
        <v/>
      </c>
      <c r="K444" s="76" t="str">
        <f t="shared" si="60"/>
        <v/>
      </c>
    </row>
    <row r="445" spans="1:11" x14ac:dyDescent="0.2">
      <c r="A445" s="75" t="str">
        <f t="shared" si="54"/>
        <v/>
      </c>
      <c r="B445" s="76">
        <f t="shared" si="55"/>
        <v>0</v>
      </c>
      <c r="C445" s="76" t="str">
        <f t="shared" si="61"/>
        <v/>
      </c>
      <c r="D445" s="76" t="str">
        <f t="shared" si="56"/>
        <v/>
      </c>
      <c r="E445" s="76" t="str">
        <f t="shared" si="57"/>
        <v/>
      </c>
      <c r="F445" s="18"/>
      <c r="G445" s="75" t="str">
        <f t="shared" si="58"/>
        <v/>
      </c>
      <c r="H445" s="77"/>
      <c r="I445" s="76" t="str">
        <f t="shared" si="62"/>
        <v/>
      </c>
      <c r="J445" s="76" t="str">
        <f t="shared" si="59"/>
        <v/>
      </c>
      <c r="K445" s="76" t="str">
        <f t="shared" si="60"/>
        <v/>
      </c>
    </row>
    <row r="446" spans="1:11" x14ac:dyDescent="0.2">
      <c r="A446" s="75" t="str">
        <f t="shared" si="54"/>
        <v/>
      </c>
      <c r="B446" s="76">
        <f t="shared" si="55"/>
        <v>0</v>
      </c>
      <c r="C446" s="76" t="str">
        <f t="shared" si="61"/>
        <v/>
      </c>
      <c r="D446" s="76" t="str">
        <f t="shared" si="56"/>
        <v/>
      </c>
      <c r="E446" s="76" t="str">
        <f t="shared" si="57"/>
        <v/>
      </c>
      <c r="F446" s="18"/>
      <c r="G446" s="75" t="str">
        <f t="shared" si="58"/>
        <v/>
      </c>
      <c r="H446" s="77"/>
      <c r="I446" s="76" t="str">
        <f t="shared" si="62"/>
        <v/>
      </c>
      <c r="J446" s="76" t="str">
        <f t="shared" si="59"/>
        <v/>
      </c>
      <c r="K446" s="76" t="str">
        <f t="shared" si="60"/>
        <v/>
      </c>
    </row>
    <row r="447" spans="1:11" x14ac:dyDescent="0.2">
      <c r="A447" s="75" t="str">
        <f t="shared" si="54"/>
        <v/>
      </c>
      <c r="B447" s="76">
        <f t="shared" si="55"/>
        <v>0</v>
      </c>
      <c r="C447" s="76" t="str">
        <f t="shared" si="61"/>
        <v/>
      </c>
      <c r="D447" s="76" t="str">
        <f t="shared" si="56"/>
        <v/>
      </c>
      <c r="E447" s="76" t="str">
        <f t="shared" si="57"/>
        <v/>
      </c>
      <c r="F447" s="18"/>
      <c r="G447" s="75" t="str">
        <f t="shared" si="58"/>
        <v/>
      </c>
      <c r="H447" s="77"/>
      <c r="I447" s="76" t="str">
        <f t="shared" si="62"/>
        <v/>
      </c>
      <c r="J447" s="76" t="str">
        <f t="shared" si="59"/>
        <v/>
      </c>
      <c r="K447" s="76" t="str">
        <f t="shared" si="60"/>
        <v/>
      </c>
    </row>
    <row r="448" spans="1:11" x14ac:dyDescent="0.2">
      <c r="A448" s="75" t="str">
        <f t="shared" si="54"/>
        <v/>
      </c>
      <c r="B448" s="76">
        <f t="shared" si="55"/>
        <v>0</v>
      </c>
      <c r="C448" s="76" t="str">
        <f t="shared" si="61"/>
        <v/>
      </c>
      <c r="D448" s="76" t="str">
        <f t="shared" si="56"/>
        <v/>
      </c>
      <c r="E448" s="76" t="str">
        <f t="shared" si="57"/>
        <v/>
      </c>
      <c r="F448" s="18"/>
      <c r="G448" s="75" t="str">
        <f t="shared" si="58"/>
        <v/>
      </c>
      <c r="H448" s="77"/>
      <c r="I448" s="76" t="str">
        <f t="shared" si="62"/>
        <v/>
      </c>
      <c r="J448" s="76" t="str">
        <f t="shared" si="59"/>
        <v/>
      </c>
      <c r="K448" s="76" t="str">
        <f t="shared" si="60"/>
        <v/>
      </c>
    </row>
    <row r="449" spans="1:11" x14ac:dyDescent="0.2">
      <c r="A449" s="75" t="str">
        <f t="shared" si="54"/>
        <v/>
      </c>
      <c r="B449" s="76">
        <f t="shared" si="55"/>
        <v>0</v>
      </c>
      <c r="C449" s="76" t="str">
        <f t="shared" si="61"/>
        <v/>
      </c>
      <c r="D449" s="76" t="str">
        <f t="shared" si="56"/>
        <v/>
      </c>
      <c r="E449" s="76" t="str">
        <f t="shared" si="57"/>
        <v/>
      </c>
      <c r="F449" s="18"/>
      <c r="G449" s="75" t="str">
        <f t="shared" si="58"/>
        <v/>
      </c>
      <c r="H449" s="77"/>
      <c r="I449" s="76" t="str">
        <f t="shared" si="62"/>
        <v/>
      </c>
      <c r="J449" s="76" t="str">
        <f t="shared" si="59"/>
        <v/>
      </c>
      <c r="K449" s="76" t="str">
        <f t="shared" si="60"/>
        <v/>
      </c>
    </row>
    <row r="450" spans="1:11" x14ac:dyDescent="0.2">
      <c r="A450" s="75" t="str">
        <f t="shared" si="54"/>
        <v/>
      </c>
      <c r="B450" s="76">
        <f t="shared" si="55"/>
        <v>0</v>
      </c>
      <c r="C450" s="76" t="str">
        <f t="shared" si="61"/>
        <v/>
      </c>
      <c r="D450" s="76" t="str">
        <f t="shared" si="56"/>
        <v/>
      </c>
      <c r="E450" s="76" t="str">
        <f t="shared" si="57"/>
        <v/>
      </c>
      <c r="F450" s="18"/>
      <c r="G450" s="75" t="str">
        <f t="shared" si="58"/>
        <v/>
      </c>
      <c r="H450" s="77"/>
      <c r="I450" s="76" t="str">
        <f t="shared" si="62"/>
        <v/>
      </c>
      <c r="J450" s="76" t="str">
        <f t="shared" si="59"/>
        <v/>
      </c>
      <c r="K450" s="76" t="str">
        <f t="shared" si="60"/>
        <v/>
      </c>
    </row>
    <row r="451" spans="1:11" x14ac:dyDescent="0.2">
      <c r="A451" s="75" t="str">
        <f t="shared" si="54"/>
        <v/>
      </c>
      <c r="B451" s="76">
        <f t="shared" si="55"/>
        <v>0</v>
      </c>
      <c r="C451" s="76" t="str">
        <f t="shared" si="61"/>
        <v/>
      </c>
      <c r="D451" s="76" t="str">
        <f t="shared" si="56"/>
        <v/>
      </c>
      <c r="E451" s="76" t="str">
        <f t="shared" si="57"/>
        <v/>
      </c>
      <c r="F451" s="18"/>
      <c r="G451" s="75" t="str">
        <f t="shared" si="58"/>
        <v/>
      </c>
      <c r="H451" s="77"/>
      <c r="I451" s="76" t="str">
        <f t="shared" si="62"/>
        <v/>
      </c>
      <c r="J451" s="76" t="str">
        <f t="shared" si="59"/>
        <v/>
      </c>
      <c r="K451" s="76" t="str">
        <f t="shared" si="60"/>
        <v/>
      </c>
    </row>
    <row r="452" spans="1:11" x14ac:dyDescent="0.2">
      <c r="A452" s="75" t="str">
        <f t="shared" ref="A452:A515" si="63">IF(A451="","",IF(E451&gt;0,A451+1,""))</f>
        <v/>
      </c>
      <c r="B452" s="76">
        <f t="shared" ref="B452:B515" si="64">H452</f>
        <v>0</v>
      </c>
      <c r="C452" s="76" t="str">
        <f t="shared" si="61"/>
        <v/>
      </c>
      <c r="D452" s="76" t="str">
        <f t="shared" ref="D452:D515" si="65">IF(A452="","",MIN($D$5,E451+C452)+B452-C452)</f>
        <v/>
      </c>
      <c r="E452" s="76" t="str">
        <f t="shared" ref="E452:E515" si="66">IF(A452="","",E451-D452)</f>
        <v/>
      </c>
      <c r="F452" s="18"/>
      <c r="G452" s="75" t="str">
        <f t="shared" ref="G452:G515" si="67">IF(G451="","",IF(K451&gt;0,G451+1,""))</f>
        <v/>
      </c>
      <c r="H452" s="77"/>
      <c r="I452" s="76" t="str">
        <f t="shared" si="62"/>
        <v/>
      </c>
      <c r="J452" s="76" t="str">
        <f t="shared" ref="J452:J515" si="68">IF(G452="","",MIN($D$5,K451+I452)+H452-I452)</f>
        <v/>
      </c>
      <c r="K452" s="76" t="str">
        <f t="shared" ref="K452:K515" si="69">IF(G452="","",K451-J452)</f>
        <v/>
      </c>
    </row>
    <row r="453" spans="1:11" x14ac:dyDescent="0.2">
      <c r="A453" s="75" t="str">
        <f t="shared" si="63"/>
        <v/>
      </c>
      <c r="B453" s="76">
        <f t="shared" si="64"/>
        <v>0</v>
      </c>
      <c r="C453" s="76" t="str">
        <f t="shared" si="61"/>
        <v/>
      </c>
      <c r="D453" s="76" t="str">
        <f t="shared" si="65"/>
        <v/>
      </c>
      <c r="E453" s="76" t="str">
        <f t="shared" si="66"/>
        <v/>
      </c>
      <c r="F453" s="18"/>
      <c r="G453" s="75" t="str">
        <f t="shared" si="67"/>
        <v/>
      </c>
      <c r="H453" s="77"/>
      <c r="I453" s="76" t="str">
        <f t="shared" si="62"/>
        <v/>
      </c>
      <c r="J453" s="76" t="str">
        <f t="shared" si="68"/>
        <v/>
      </c>
      <c r="K453" s="76" t="str">
        <f t="shared" si="69"/>
        <v/>
      </c>
    </row>
    <row r="454" spans="1:11" x14ac:dyDescent="0.2">
      <c r="A454" s="75" t="str">
        <f t="shared" si="63"/>
        <v/>
      </c>
      <c r="B454" s="76">
        <f t="shared" si="64"/>
        <v>0</v>
      </c>
      <c r="C454" s="76" t="str">
        <f t="shared" si="61"/>
        <v/>
      </c>
      <c r="D454" s="76" t="str">
        <f t="shared" si="65"/>
        <v/>
      </c>
      <c r="E454" s="76" t="str">
        <f t="shared" si="66"/>
        <v/>
      </c>
      <c r="F454" s="18"/>
      <c r="G454" s="75" t="str">
        <f t="shared" si="67"/>
        <v/>
      </c>
      <c r="H454" s="77"/>
      <c r="I454" s="76" t="str">
        <f t="shared" si="62"/>
        <v/>
      </c>
      <c r="J454" s="76" t="str">
        <f t="shared" si="68"/>
        <v/>
      </c>
      <c r="K454" s="76" t="str">
        <f t="shared" si="69"/>
        <v/>
      </c>
    </row>
    <row r="455" spans="1:11" x14ac:dyDescent="0.2">
      <c r="A455" s="75" t="str">
        <f t="shared" si="63"/>
        <v/>
      </c>
      <c r="B455" s="76">
        <f t="shared" si="64"/>
        <v>0</v>
      </c>
      <c r="C455" s="76" t="str">
        <f t="shared" si="61"/>
        <v/>
      </c>
      <c r="D455" s="76" t="str">
        <f t="shared" si="65"/>
        <v/>
      </c>
      <c r="E455" s="76" t="str">
        <f t="shared" si="66"/>
        <v/>
      </c>
      <c r="F455" s="18"/>
      <c r="G455" s="75" t="str">
        <f t="shared" si="67"/>
        <v/>
      </c>
      <c r="H455" s="77"/>
      <c r="I455" s="76" t="str">
        <f t="shared" si="62"/>
        <v/>
      </c>
      <c r="J455" s="76" t="str">
        <f t="shared" si="68"/>
        <v/>
      </c>
      <c r="K455" s="76" t="str">
        <f t="shared" si="69"/>
        <v/>
      </c>
    </row>
    <row r="456" spans="1:11" x14ac:dyDescent="0.2">
      <c r="A456" s="75" t="str">
        <f t="shared" si="63"/>
        <v/>
      </c>
      <c r="B456" s="76">
        <f t="shared" si="64"/>
        <v>0</v>
      </c>
      <c r="C456" s="76" t="str">
        <f t="shared" si="61"/>
        <v/>
      </c>
      <c r="D456" s="76" t="str">
        <f t="shared" si="65"/>
        <v/>
      </c>
      <c r="E456" s="76" t="str">
        <f t="shared" si="66"/>
        <v/>
      </c>
      <c r="F456" s="18"/>
      <c r="G456" s="75" t="str">
        <f t="shared" si="67"/>
        <v/>
      </c>
      <c r="H456" s="77"/>
      <c r="I456" s="76" t="str">
        <f t="shared" si="62"/>
        <v/>
      </c>
      <c r="J456" s="76" t="str">
        <f t="shared" si="68"/>
        <v/>
      </c>
      <c r="K456" s="76" t="str">
        <f t="shared" si="69"/>
        <v/>
      </c>
    </row>
    <row r="457" spans="1:11" x14ac:dyDescent="0.2">
      <c r="A457" s="75" t="str">
        <f t="shared" si="63"/>
        <v/>
      </c>
      <c r="B457" s="76">
        <f t="shared" si="64"/>
        <v>0</v>
      </c>
      <c r="C457" s="76" t="str">
        <f t="shared" si="61"/>
        <v/>
      </c>
      <c r="D457" s="76" t="str">
        <f t="shared" si="65"/>
        <v/>
      </c>
      <c r="E457" s="76" t="str">
        <f t="shared" si="66"/>
        <v/>
      </c>
      <c r="F457" s="18"/>
      <c r="G457" s="75" t="str">
        <f t="shared" si="67"/>
        <v/>
      </c>
      <c r="H457" s="77"/>
      <c r="I457" s="76" t="str">
        <f t="shared" si="62"/>
        <v/>
      </c>
      <c r="J457" s="76" t="str">
        <f t="shared" si="68"/>
        <v/>
      </c>
      <c r="K457" s="76" t="str">
        <f t="shared" si="69"/>
        <v/>
      </c>
    </row>
    <row r="458" spans="1:11" x14ac:dyDescent="0.2">
      <c r="A458" s="75" t="str">
        <f t="shared" si="63"/>
        <v/>
      </c>
      <c r="B458" s="76">
        <f t="shared" si="64"/>
        <v>0</v>
      </c>
      <c r="C458" s="76" t="str">
        <f t="shared" si="61"/>
        <v/>
      </c>
      <c r="D458" s="76" t="str">
        <f t="shared" si="65"/>
        <v/>
      </c>
      <c r="E458" s="76" t="str">
        <f t="shared" si="66"/>
        <v/>
      </c>
      <c r="F458" s="18"/>
      <c r="G458" s="75" t="str">
        <f t="shared" si="67"/>
        <v/>
      </c>
      <c r="H458" s="77"/>
      <c r="I458" s="76" t="str">
        <f t="shared" si="62"/>
        <v/>
      </c>
      <c r="J458" s="76" t="str">
        <f t="shared" si="68"/>
        <v/>
      </c>
      <c r="K458" s="76" t="str">
        <f t="shared" si="69"/>
        <v/>
      </c>
    </row>
    <row r="459" spans="1:11" x14ac:dyDescent="0.2">
      <c r="A459" s="75" t="str">
        <f t="shared" si="63"/>
        <v/>
      </c>
      <c r="B459" s="76">
        <f t="shared" si="64"/>
        <v>0</v>
      </c>
      <c r="C459" s="76" t="str">
        <f t="shared" si="61"/>
        <v/>
      </c>
      <c r="D459" s="76" t="str">
        <f t="shared" si="65"/>
        <v/>
      </c>
      <c r="E459" s="76" t="str">
        <f t="shared" si="66"/>
        <v/>
      </c>
      <c r="F459" s="18"/>
      <c r="G459" s="75" t="str">
        <f t="shared" si="67"/>
        <v/>
      </c>
      <c r="H459" s="77"/>
      <c r="I459" s="76" t="str">
        <f t="shared" si="62"/>
        <v/>
      </c>
      <c r="J459" s="76" t="str">
        <f t="shared" si="68"/>
        <v/>
      </c>
      <c r="K459" s="76" t="str">
        <f t="shared" si="69"/>
        <v/>
      </c>
    </row>
    <row r="460" spans="1:11" x14ac:dyDescent="0.2">
      <c r="A460" s="75" t="str">
        <f t="shared" si="63"/>
        <v/>
      </c>
      <c r="B460" s="76">
        <f t="shared" si="64"/>
        <v>0</v>
      </c>
      <c r="C460" s="76" t="str">
        <f t="shared" si="61"/>
        <v/>
      </c>
      <c r="D460" s="76" t="str">
        <f t="shared" si="65"/>
        <v/>
      </c>
      <c r="E460" s="76" t="str">
        <f t="shared" si="66"/>
        <v/>
      </c>
      <c r="F460" s="18"/>
      <c r="G460" s="75" t="str">
        <f t="shared" si="67"/>
        <v/>
      </c>
      <c r="H460" s="77"/>
      <c r="I460" s="76" t="str">
        <f t="shared" si="62"/>
        <v/>
      </c>
      <c r="J460" s="76" t="str">
        <f t="shared" si="68"/>
        <v/>
      </c>
      <c r="K460" s="76" t="str">
        <f t="shared" si="69"/>
        <v/>
      </c>
    </row>
    <row r="461" spans="1:11" x14ac:dyDescent="0.2">
      <c r="A461" s="75" t="str">
        <f t="shared" si="63"/>
        <v/>
      </c>
      <c r="B461" s="76">
        <f t="shared" si="64"/>
        <v>0</v>
      </c>
      <c r="C461" s="76" t="str">
        <f t="shared" si="61"/>
        <v/>
      </c>
      <c r="D461" s="76" t="str">
        <f t="shared" si="65"/>
        <v/>
      </c>
      <c r="E461" s="76" t="str">
        <f t="shared" si="66"/>
        <v/>
      </c>
      <c r="F461" s="18"/>
      <c r="G461" s="75" t="str">
        <f t="shared" si="67"/>
        <v/>
      </c>
      <c r="H461" s="77"/>
      <c r="I461" s="76" t="str">
        <f t="shared" si="62"/>
        <v/>
      </c>
      <c r="J461" s="76" t="str">
        <f t="shared" si="68"/>
        <v/>
      </c>
      <c r="K461" s="76" t="str">
        <f t="shared" si="69"/>
        <v/>
      </c>
    </row>
    <row r="462" spans="1:11" x14ac:dyDescent="0.2">
      <c r="A462" s="75" t="str">
        <f t="shared" si="63"/>
        <v/>
      </c>
      <c r="B462" s="76">
        <f t="shared" si="64"/>
        <v>0</v>
      </c>
      <c r="C462" s="76" t="str">
        <f t="shared" si="61"/>
        <v/>
      </c>
      <c r="D462" s="76" t="str">
        <f t="shared" si="65"/>
        <v/>
      </c>
      <c r="E462" s="76" t="str">
        <f t="shared" si="66"/>
        <v/>
      </c>
      <c r="F462" s="18"/>
      <c r="G462" s="75" t="str">
        <f t="shared" si="67"/>
        <v/>
      </c>
      <c r="H462" s="77"/>
      <c r="I462" s="76" t="str">
        <f t="shared" si="62"/>
        <v/>
      </c>
      <c r="J462" s="76" t="str">
        <f t="shared" si="68"/>
        <v/>
      </c>
      <c r="K462" s="76" t="str">
        <f t="shared" si="69"/>
        <v/>
      </c>
    </row>
    <row r="463" spans="1:11" x14ac:dyDescent="0.2">
      <c r="A463" s="75" t="str">
        <f t="shared" si="63"/>
        <v/>
      </c>
      <c r="B463" s="76">
        <f t="shared" si="64"/>
        <v>0</v>
      </c>
      <c r="C463" s="76" t="str">
        <f t="shared" si="61"/>
        <v/>
      </c>
      <c r="D463" s="76" t="str">
        <f t="shared" si="65"/>
        <v/>
      </c>
      <c r="E463" s="76" t="str">
        <f t="shared" si="66"/>
        <v/>
      </c>
      <c r="F463" s="18"/>
      <c r="G463" s="75" t="str">
        <f t="shared" si="67"/>
        <v/>
      </c>
      <c r="H463" s="77"/>
      <c r="I463" s="76" t="str">
        <f t="shared" si="62"/>
        <v/>
      </c>
      <c r="J463" s="76" t="str">
        <f t="shared" si="68"/>
        <v/>
      </c>
      <c r="K463" s="76" t="str">
        <f t="shared" si="69"/>
        <v/>
      </c>
    </row>
    <row r="464" spans="1:11" x14ac:dyDescent="0.2">
      <c r="A464" s="75" t="str">
        <f t="shared" si="63"/>
        <v/>
      </c>
      <c r="B464" s="76">
        <f t="shared" si="64"/>
        <v>0</v>
      </c>
      <c r="C464" s="76" t="str">
        <f t="shared" si="61"/>
        <v/>
      </c>
      <c r="D464" s="76" t="str">
        <f t="shared" si="65"/>
        <v/>
      </c>
      <c r="E464" s="76" t="str">
        <f t="shared" si="66"/>
        <v/>
      </c>
      <c r="F464" s="18"/>
      <c r="G464" s="75" t="str">
        <f t="shared" si="67"/>
        <v/>
      </c>
      <c r="H464" s="77"/>
      <c r="I464" s="76" t="str">
        <f t="shared" si="62"/>
        <v/>
      </c>
      <c r="J464" s="76" t="str">
        <f t="shared" si="68"/>
        <v/>
      </c>
      <c r="K464" s="76" t="str">
        <f t="shared" si="69"/>
        <v/>
      </c>
    </row>
    <row r="465" spans="1:11" x14ac:dyDescent="0.2">
      <c r="A465" s="75" t="str">
        <f t="shared" si="63"/>
        <v/>
      </c>
      <c r="B465" s="76">
        <f t="shared" si="64"/>
        <v>0</v>
      </c>
      <c r="C465" s="76" t="str">
        <f t="shared" si="61"/>
        <v/>
      </c>
      <c r="D465" s="76" t="str">
        <f t="shared" si="65"/>
        <v/>
      </c>
      <c r="E465" s="76" t="str">
        <f t="shared" si="66"/>
        <v/>
      </c>
      <c r="F465" s="18"/>
      <c r="G465" s="75" t="str">
        <f t="shared" si="67"/>
        <v/>
      </c>
      <c r="H465" s="77"/>
      <c r="I465" s="76" t="str">
        <f t="shared" si="62"/>
        <v/>
      </c>
      <c r="J465" s="76" t="str">
        <f t="shared" si="68"/>
        <v/>
      </c>
      <c r="K465" s="76" t="str">
        <f t="shared" si="69"/>
        <v/>
      </c>
    </row>
    <row r="466" spans="1:11" x14ac:dyDescent="0.2">
      <c r="A466" s="75" t="str">
        <f t="shared" si="63"/>
        <v/>
      </c>
      <c r="B466" s="76">
        <f t="shared" si="64"/>
        <v>0</v>
      </c>
      <c r="C466" s="76" t="str">
        <f t="shared" si="61"/>
        <v/>
      </c>
      <c r="D466" s="76" t="str">
        <f t="shared" si="65"/>
        <v/>
      </c>
      <c r="E466" s="76" t="str">
        <f t="shared" si="66"/>
        <v/>
      </c>
      <c r="F466" s="18"/>
      <c r="G466" s="75" t="str">
        <f t="shared" si="67"/>
        <v/>
      </c>
      <c r="H466" s="77"/>
      <c r="I466" s="76" t="str">
        <f t="shared" si="62"/>
        <v/>
      </c>
      <c r="J466" s="76" t="str">
        <f t="shared" si="68"/>
        <v/>
      </c>
      <c r="K466" s="76" t="str">
        <f t="shared" si="69"/>
        <v/>
      </c>
    </row>
    <row r="467" spans="1:11" x14ac:dyDescent="0.2">
      <c r="A467" s="75" t="str">
        <f t="shared" si="63"/>
        <v/>
      </c>
      <c r="B467" s="76">
        <f t="shared" si="64"/>
        <v>0</v>
      </c>
      <c r="C467" s="76" t="str">
        <f t="shared" si="61"/>
        <v/>
      </c>
      <c r="D467" s="76" t="str">
        <f t="shared" si="65"/>
        <v/>
      </c>
      <c r="E467" s="76" t="str">
        <f t="shared" si="66"/>
        <v/>
      </c>
      <c r="F467" s="18"/>
      <c r="G467" s="75" t="str">
        <f t="shared" si="67"/>
        <v/>
      </c>
      <c r="H467" s="77"/>
      <c r="I467" s="76" t="str">
        <f t="shared" si="62"/>
        <v/>
      </c>
      <c r="J467" s="76" t="str">
        <f t="shared" si="68"/>
        <v/>
      </c>
      <c r="K467" s="76" t="str">
        <f t="shared" si="69"/>
        <v/>
      </c>
    </row>
    <row r="468" spans="1:11" x14ac:dyDescent="0.2">
      <c r="A468" s="75" t="str">
        <f t="shared" si="63"/>
        <v/>
      </c>
      <c r="B468" s="76">
        <f t="shared" si="64"/>
        <v>0</v>
      </c>
      <c r="C468" s="76" t="str">
        <f t="shared" si="61"/>
        <v/>
      </c>
      <c r="D468" s="76" t="str">
        <f t="shared" si="65"/>
        <v/>
      </c>
      <c r="E468" s="76" t="str">
        <f t="shared" si="66"/>
        <v/>
      </c>
      <c r="F468" s="18"/>
      <c r="G468" s="75" t="str">
        <f t="shared" si="67"/>
        <v/>
      </c>
      <c r="H468" s="77"/>
      <c r="I468" s="76" t="str">
        <f t="shared" si="62"/>
        <v/>
      </c>
      <c r="J468" s="76" t="str">
        <f t="shared" si="68"/>
        <v/>
      </c>
      <c r="K468" s="76" t="str">
        <f t="shared" si="69"/>
        <v/>
      </c>
    </row>
    <row r="469" spans="1:11" x14ac:dyDescent="0.2">
      <c r="A469" s="75" t="str">
        <f t="shared" si="63"/>
        <v/>
      </c>
      <c r="B469" s="76">
        <f t="shared" si="64"/>
        <v>0</v>
      </c>
      <c r="C469" s="76" t="str">
        <f t="shared" si="61"/>
        <v/>
      </c>
      <c r="D469" s="76" t="str">
        <f t="shared" si="65"/>
        <v/>
      </c>
      <c r="E469" s="76" t="str">
        <f t="shared" si="66"/>
        <v/>
      </c>
      <c r="F469" s="18"/>
      <c r="G469" s="75" t="str">
        <f t="shared" si="67"/>
        <v/>
      </c>
      <c r="H469" s="77"/>
      <c r="I469" s="76" t="str">
        <f t="shared" si="62"/>
        <v/>
      </c>
      <c r="J469" s="76" t="str">
        <f t="shared" si="68"/>
        <v/>
      </c>
      <c r="K469" s="76" t="str">
        <f t="shared" si="69"/>
        <v/>
      </c>
    </row>
    <row r="470" spans="1:11" x14ac:dyDescent="0.2">
      <c r="A470" s="75" t="str">
        <f t="shared" si="63"/>
        <v/>
      </c>
      <c r="B470" s="76">
        <f t="shared" si="64"/>
        <v>0</v>
      </c>
      <c r="C470" s="76" t="str">
        <f t="shared" si="61"/>
        <v/>
      </c>
      <c r="D470" s="76" t="str">
        <f t="shared" si="65"/>
        <v/>
      </c>
      <c r="E470" s="76" t="str">
        <f t="shared" si="66"/>
        <v/>
      </c>
      <c r="F470" s="18"/>
      <c r="G470" s="75" t="str">
        <f t="shared" si="67"/>
        <v/>
      </c>
      <c r="H470" s="77"/>
      <c r="I470" s="76" t="str">
        <f t="shared" si="62"/>
        <v/>
      </c>
      <c r="J470" s="76" t="str">
        <f t="shared" si="68"/>
        <v/>
      </c>
      <c r="K470" s="76" t="str">
        <f t="shared" si="69"/>
        <v/>
      </c>
    </row>
    <row r="471" spans="1:11" x14ac:dyDescent="0.2">
      <c r="A471" s="75" t="str">
        <f t="shared" si="63"/>
        <v/>
      </c>
      <c r="B471" s="76">
        <f t="shared" si="64"/>
        <v>0</v>
      </c>
      <c r="C471" s="76" t="str">
        <f t="shared" si="61"/>
        <v/>
      </c>
      <c r="D471" s="76" t="str">
        <f t="shared" si="65"/>
        <v/>
      </c>
      <c r="E471" s="76" t="str">
        <f t="shared" si="66"/>
        <v/>
      </c>
      <c r="F471" s="18"/>
      <c r="G471" s="75" t="str">
        <f t="shared" si="67"/>
        <v/>
      </c>
      <c r="H471" s="77"/>
      <c r="I471" s="76" t="str">
        <f t="shared" si="62"/>
        <v/>
      </c>
      <c r="J471" s="76" t="str">
        <f t="shared" si="68"/>
        <v/>
      </c>
      <c r="K471" s="76" t="str">
        <f t="shared" si="69"/>
        <v/>
      </c>
    </row>
    <row r="472" spans="1:11" x14ac:dyDescent="0.2">
      <c r="A472" s="75" t="str">
        <f t="shared" si="63"/>
        <v/>
      </c>
      <c r="B472" s="76">
        <f t="shared" si="64"/>
        <v>0</v>
      </c>
      <c r="C472" s="76" t="str">
        <f t="shared" si="61"/>
        <v/>
      </c>
      <c r="D472" s="76" t="str">
        <f t="shared" si="65"/>
        <v/>
      </c>
      <c r="E472" s="76" t="str">
        <f t="shared" si="66"/>
        <v/>
      </c>
      <c r="F472" s="18"/>
      <c r="G472" s="75" t="str">
        <f t="shared" si="67"/>
        <v/>
      </c>
      <c r="H472" s="77"/>
      <c r="I472" s="76" t="str">
        <f t="shared" si="62"/>
        <v/>
      </c>
      <c r="J472" s="76" t="str">
        <f t="shared" si="68"/>
        <v/>
      </c>
      <c r="K472" s="76" t="str">
        <f t="shared" si="69"/>
        <v/>
      </c>
    </row>
    <row r="473" spans="1:11" x14ac:dyDescent="0.2">
      <c r="A473" s="75" t="str">
        <f t="shared" si="63"/>
        <v/>
      </c>
      <c r="B473" s="76">
        <f t="shared" si="64"/>
        <v>0</v>
      </c>
      <c r="C473" s="76" t="str">
        <f t="shared" si="61"/>
        <v/>
      </c>
      <c r="D473" s="76" t="str">
        <f t="shared" si="65"/>
        <v/>
      </c>
      <c r="E473" s="76" t="str">
        <f t="shared" si="66"/>
        <v/>
      </c>
      <c r="F473" s="18"/>
      <c r="G473" s="75" t="str">
        <f t="shared" si="67"/>
        <v/>
      </c>
      <c r="H473" s="77"/>
      <c r="I473" s="76" t="str">
        <f t="shared" si="62"/>
        <v/>
      </c>
      <c r="J473" s="76" t="str">
        <f t="shared" si="68"/>
        <v/>
      </c>
      <c r="K473" s="76" t="str">
        <f t="shared" si="69"/>
        <v/>
      </c>
    </row>
    <row r="474" spans="1:11" x14ac:dyDescent="0.2">
      <c r="A474" s="75" t="str">
        <f t="shared" si="63"/>
        <v/>
      </c>
      <c r="B474" s="76">
        <f t="shared" si="64"/>
        <v>0</v>
      </c>
      <c r="C474" s="76" t="str">
        <f t="shared" si="61"/>
        <v/>
      </c>
      <c r="D474" s="76" t="str">
        <f t="shared" si="65"/>
        <v/>
      </c>
      <c r="E474" s="76" t="str">
        <f t="shared" si="66"/>
        <v/>
      </c>
      <c r="F474" s="18"/>
      <c r="G474" s="75" t="str">
        <f t="shared" si="67"/>
        <v/>
      </c>
      <c r="H474" s="77"/>
      <c r="I474" s="76" t="str">
        <f t="shared" si="62"/>
        <v/>
      </c>
      <c r="J474" s="76" t="str">
        <f t="shared" si="68"/>
        <v/>
      </c>
      <c r="K474" s="76" t="str">
        <f t="shared" si="69"/>
        <v/>
      </c>
    </row>
    <row r="475" spans="1:11" x14ac:dyDescent="0.2">
      <c r="A475" s="75" t="str">
        <f t="shared" si="63"/>
        <v/>
      </c>
      <c r="B475" s="76">
        <f t="shared" si="64"/>
        <v>0</v>
      </c>
      <c r="C475" s="76" t="str">
        <f t="shared" si="61"/>
        <v/>
      </c>
      <c r="D475" s="76" t="str">
        <f t="shared" si="65"/>
        <v/>
      </c>
      <c r="E475" s="76" t="str">
        <f t="shared" si="66"/>
        <v/>
      </c>
      <c r="F475" s="18"/>
      <c r="G475" s="75" t="str">
        <f t="shared" si="67"/>
        <v/>
      </c>
      <c r="H475" s="77"/>
      <c r="I475" s="76" t="str">
        <f t="shared" si="62"/>
        <v/>
      </c>
      <c r="J475" s="76" t="str">
        <f t="shared" si="68"/>
        <v/>
      </c>
      <c r="K475" s="76" t="str">
        <f t="shared" si="69"/>
        <v/>
      </c>
    </row>
    <row r="476" spans="1:11" x14ac:dyDescent="0.2">
      <c r="A476" s="75" t="str">
        <f t="shared" si="63"/>
        <v/>
      </c>
      <c r="B476" s="76">
        <f t="shared" si="64"/>
        <v>0</v>
      </c>
      <c r="C476" s="76" t="str">
        <f t="shared" si="61"/>
        <v/>
      </c>
      <c r="D476" s="76" t="str">
        <f t="shared" si="65"/>
        <v/>
      </c>
      <c r="E476" s="76" t="str">
        <f t="shared" si="66"/>
        <v/>
      </c>
      <c r="F476" s="18"/>
      <c r="G476" s="75" t="str">
        <f t="shared" si="67"/>
        <v/>
      </c>
      <c r="H476" s="77"/>
      <c r="I476" s="76" t="str">
        <f t="shared" si="62"/>
        <v/>
      </c>
      <c r="J476" s="76" t="str">
        <f t="shared" si="68"/>
        <v/>
      </c>
      <c r="K476" s="76" t="str">
        <f t="shared" si="69"/>
        <v/>
      </c>
    </row>
    <row r="477" spans="1:11" x14ac:dyDescent="0.2">
      <c r="A477" s="75" t="str">
        <f t="shared" si="63"/>
        <v/>
      </c>
      <c r="B477" s="76">
        <f t="shared" si="64"/>
        <v>0</v>
      </c>
      <c r="C477" s="76" t="str">
        <f t="shared" si="61"/>
        <v/>
      </c>
      <c r="D477" s="76" t="str">
        <f t="shared" si="65"/>
        <v/>
      </c>
      <c r="E477" s="76" t="str">
        <f t="shared" si="66"/>
        <v/>
      </c>
      <c r="F477" s="18"/>
      <c r="G477" s="75" t="str">
        <f t="shared" si="67"/>
        <v/>
      </c>
      <c r="H477" s="77"/>
      <c r="I477" s="76" t="str">
        <f t="shared" si="62"/>
        <v/>
      </c>
      <c r="J477" s="76" t="str">
        <f t="shared" si="68"/>
        <v/>
      </c>
      <c r="K477" s="76" t="str">
        <f t="shared" si="69"/>
        <v/>
      </c>
    </row>
    <row r="478" spans="1:11" x14ac:dyDescent="0.2">
      <c r="A478" s="75" t="str">
        <f t="shared" si="63"/>
        <v/>
      </c>
      <c r="B478" s="76">
        <f t="shared" si="64"/>
        <v>0</v>
      </c>
      <c r="C478" s="76" t="str">
        <f t="shared" ref="C478:C541" si="70">IF(A478="","",ROUND(IF(A478&lt;=$D$17,$D$18/12*E477,$D$16/12*E477),2))</f>
        <v/>
      </c>
      <c r="D478" s="76" t="str">
        <f t="shared" si="65"/>
        <v/>
      </c>
      <c r="E478" s="76" t="str">
        <f t="shared" si="66"/>
        <v/>
      </c>
      <c r="F478" s="18"/>
      <c r="G478" s="75" t="str">
        <f t="shared" si="67"/>
        <v/>
      </c>
      <c r="H478" s="77"/>
      <c r="I478" s="76" t="str">
        <f t="shared" ref="I478:I541" si="71">IF(G478="","",ROUND(IF(G478&lt;=$J$17,$J$18/12*K477,$J$16/12*K477),2))</f>
        <v/>
      </c>
      <c r="J478" s="76" t="str">
        <f t="shared" si="68"/>
        <v/>
      </c>
      <c r="K478" s="76" t="str">
        <f t="shared" si="69"/>
        <v/>
      </c>
    </row>
    <row r="479" spans="1:11" x14ac:dyDescent="0.2">
      <c r="A479" s="75" t="str">
        <f t="shared" si="63"/>
        <v/>
      </c>
      <c r="B479" s="76">
        <f t="shared" si="64"/>
        <v>0</v>
      </c>
      <c r="C479" s="76" t="str">
        <f t="shared" si="70"/>
        <v/>
      </c>
      <c r="D479" s="76" t="str">
        <f t="shared" si="65"/>
        <v/>
      </c>
      <c r="E479" s="76" t="str">
        <f t="shared" si="66"/>
        <v/>
      </c>
      <c r="F479" s="18"/>
      <c r="G479" s="75" t="str">
        <f t="shared" si="67"/>
        <v/>
      </c>
      <c r="H479" s="77"/>
      <c r="I479" s="76" t="str">
        <f t="shared" si="71"/>
        <v/>
      </c>
      <c r="J479" s="76" t="str">
        <f t="shared" si="68"/>
        <v/>
      </c>
      <c r="K479" s="76" t="str">
        <f t="shared" si="69"/>
        <v/>
      </c>
    </row>
    <row r="480" spans="1:11" x14ac:dyDescent="0.2">
      <c r="A480" s="75" t="str">
        <f t="shared" si="63"/>
        <v/>
      </c>
      <c r="B480" s="76">
        <f t="shared" si="64"/>
        <v>0</v>
      </c>
      <c r="C480" s="76" t="str">
        <f t="shared" si="70"/>
        <v/>
      </c>
      <c r="D480" s="76" t="str">
        <f t="shared" si="65"/>
        <v/>
      </c>
      <c r="E480" s="76" t="str">
        <f t="shared" si="66"/>
        <v/>
      </c>
      <c r="F480" s="18"/>
      <c r="G480" s="75" t="str">
        <f t="shared" si="67"/>
        <v/>
      </c>
      <c r="H480" s="77"/>
      <c r="I480" s="76" t="str">
        <f t="shared" si="71"/>
        <v/>
      </c>
      <c r="J480" s="76" t="str">
        <f t="shared" si="68"/>
        <v/>
      </c>
      <c r="K480" s="76" t="str">
        <f t="shared" si="69"/>
        <v/>
      </c>
    </row>
    <row r="481" spans="1:11" x14ac:dyDescent="0.2">
      <c r="A481" s="75" t="str">
        <f t="shared" si="63"/>
        <v/>
      </c>
      <c r="B481" s="76">
        <f t="shared" si="64"/>
        <v>0</v>
      </c>
      <c r="C481" s="76" t="str">
        <f t="shared" si="70"/>
        <v/>
      </c>
      <c r="D481" s="76" t="str">
        <f t="shared" si="65"/>
        <v/>
      </c>
      <c r="E481" s="76" t="str">
        <f t="shared" si="66"/>
        <v/>
      </c>
      <c r="F481" s="18"/>
      <c r="G481" s="75" t="str">
        <f t="shared" si="67"/>
        <v/>
      </c>
      <c r="H481" s="77"/>
      <c r="I481" s="76" t="str">
        <f t="shared" si="71"/>
        <v/>
      </c>
      <c r="J481" s="76" t="str">
        <f t="shared" si="68"/>
        <v/>
      </c>
      <c r="K481" s="76" t="str">
        <f t="shared" si="69"/>
        <v/>
      </c>
    </row>
    <row r="482" spans="1:11" x14ac:dyDescent="0.2">
      <c r="A482" s="75" t="str">
        <f t="shared" si="63"/>
        <v/>
      </c>
      <c r="B482" s="76">
        <f t="shared" si="64"/>
        <v>0</v>
      </c>
      <c r="C482" s="76" t="str">
        <f t="shared" si="70"/>
        <v/>
      </c>
      <c r="D482" s="76" t="str">
        <f t="shared" si="65"/>
        <v/>
      </c>
      <c r="E482" s="76" t="str">
        <f t="shared" si="66"/>
        <v/>
      </c>
      <c r="F482" s="18"/>
      <c r="G482" s="75" t="str">
        <f t="shared" si="67"/>
        <v/>
      </c>
      <c r="H482" s="77"/>
      <c r="I482" s="76" t="str">
        <f t="shared" si="71"/>
        <v/>
      </c>
      <c r="J482" s="76" t="str">
        <f t="shared" si="68"/>
        <v/>
      </c>
      <c r="K482" s="76" t="str">
        <f t="shared" si="69"/>
        <v/>
      </c>
    </row>
    <row r="483" spans="1:11" x14ac:dyDescent="0.2">
      <c r="A483" s="75" t="str">
        <f t="shared" si="63"/>
        <v/>
      </c>
      <c r="B483" s="76">
        <f t="shared" si="64"/>
        <v>0</v>
      </c>
      <c r="C483" s="76" t="str">
        <f t="shared" si="70"/>
        <v/>
      </c>
      <c r="D483" s="76" t="str">
        <f t="shared" si="65"/>
        <v/>
      </c>
      <c r="E483" s="76" t="str">
        <f t="shared" si="66"/>
        <v/>
      </c>
      <c r="F483" s="18"/>
      <c r="G483" s="75" t="str">
        <f t="shared" si="67"/>
        <v/>
      </c>
      <c r="H483" s="77"/>
      <c r="I483" s="76" t="str">
        <f t="shared" si="71"/>
        <v/>
      </c>
      <c r="J483" s="76" t="str">
        <f t="shared" si="68"/>
        <v/>
      </c>
      <c r="K483" s="76" t="str">
        <f t="shared" si="69"/>
        <v/>
      </c>
    </row>
    <row r="484" spans="1:11" x14ac:dyDescent="0.2">
      <c r="A484" s="75" t="str">
        <f t="shared" si="63"/>
        <v/>
      </c>
      <c r="B484" s="76">
        <f t="shared" si="64"/>
        <v>0</v>
      </c>
      <c r="C484" s="76" t="str">
        <f t="shared" si="70"/>
        <v/>
      </c>
      <c r="D484" s="76" t="str">
        <f t="shared" si="65"/>
        <v/>
      </c>
      <c r="E484" s="76" t="str">
        <f t="shared" si="66"/>
        <v/>
      </c>
      <c r="F484" s="18"/>
      <c r="G484" s="75" t="str">
        <f t="shared" si="67"/>
        <v/>
      </c>
      <c r="H484" s="77"/>
      <c r="I484" s="76" t="str">
        <f t="shared" si="71"/>
        <v/>
      </c>
      <c r="J484" s="76" t="str">
        <f t="shared" si="68"/>
        <v/>
      </c>
      <c r="K484" s="76" t="str">
        <f t="shared" si="69"/>
        <v/>
      </c>
    </row>
    <row r="485" spans="1:11" x14ac:dyDescent="0.2">
      <c r="A485" s="75" t="str">
        <f t="shared" si="63"/>
        <v/>
      </c>
      <c r="B485" s="76">
        <f t="shared" si="64"/>
        <v>0</v>
      </c>
      <c r="C485" s="76" t="str">
        <f t="shared" si="70"/>
        <v/>
      </c>
      <c r="D485" s="76" t="str">
        <f t="shared" si="65"/>
        <v/>
      </c>
      <c r="E485" s="76" t="str">
        <f t="shared" si="66"/>
        <v/>
      </c>
      <c r="F485" s="18"/>
      <c r="G485" s="75" t="str">
        <f t="shared" si="67"/>
        <v/>
      </c>
      <c r="H485" s="77"/>
      <c r="I485" s="76" t="str">
        <f t="shared" si="71"/>
        <v/>
      </c>
      <c r="J485" s="76" t="str">
        <f t="shared" si="68"/>
        <v/>
      </c>
      <c r="K485" s="76" t="str">
        <f t="shared" si="69"/>
        <v/>
      </c>
    </row>
    <row r="486" spans="1:11" x14ac:dyDescent="0.2">
      <c r="A486" s="75" t="str">
        <f t="shared" si="63"/>
        <v/>
      </c>
      <c r="B486" s="76">
        <f t="shared" si="64"/>
        <v>0</v>
      </c>
      <c r="C486" s="76" t="str">
        <f t="shared" si="70"/>
        <v/>
      </c>
      <c r="D486" s="76" t="str">
        <f t="shared" si="65"/>
        <v/>
      </c>
      <c r="E486" s="76" t="str">
        <f t="shared" si="66"/>
        <v/>
      </c>
      <c r="F486" s="18"/>
      <c r="G486" s="75" t="str">
        <f t="shared" si="67"/>
        <v/>
      </c>
      <c r="H486" s="77"/>
      <c r="I486" s="76" t="str">
        <f t="shared" si="71"/>
        <v/>
      </c>
      <c r="J486" s="76" t="str">
        <f t="shared" si="68"/>
        <v/>
      </c>
      <c r="K486" s="76" t="str">
        <f t="shared" si="69"/>
        <v/>
      </c>
    </row>
    <row r="487" spans="1:11" x14ac:dyDescent="0.2">
      <c r="A487" s="75" t="str">
        <f t="shared" si="63"/>
        <v/>
      </c>
      <c r="B487" s="76">
        <f t="shared" si="64"/>
        <v>0</v>
      </c>
      <c r="C487" s="76" t="str">
        <f t="shared" si="70"/>
        <v/>
      </c>
      <c r="D487" s="76" t="str">
        <f t="shared" si="65"/>
        <v/>
      </c>
      <c r="E487" s="76" t="str">
        <f t="shared" si="66"/>
        <v/>
      </c>
      <c r="F487" s="18"/>
      <c r="G487" s="75" t="str">
        <f t="shared" si="67"/>
        <v/>
      </c>
      <c r="H487" s="77"/>
      <c r="I487" s="76" t="str">
        <f t="shared" si="71"/>
        <v/>
      </c>
      <c r="J487" s="76" t="str">
        <f t="shared" si="68"/>
        <v/>
      </c>
      <c r="K487" s="76" t="str">
        <f t="shared" si="69"/>
        <v/>
      </c>
    </row>
    <row r="488" spans="1:11" x14ac:dyDescent="0.2">
      <c r="A488" s="75" t="str">
        <f t="shared" si="63"/>
        <v/>
      </c>
      <c r="B488" s="76">
        <f t="shared" si="64"/>
        <v>0</v>
      </c>
      <c r="C488" s="76" t="str">
        <f t="shared" si="70"/>
        <v/>
      </c>
      <c r="D488" s="76" t="str">
        <f t="shared" si="65"/>
        <v/>
      </c>
      <c r="E488" s="76" t="str">
        <f t="shared" si="66"/>
        <v/>
      </c>
      <c r="F488" s="18"/>
      <c r="G488" s="75" t="str">
        <f t="shared" si="67"/>
        <v/>
      </c>
      <c r="H488" s="77"/>
      <c r="I488" s="76" t="str">
        <f t="shared" si="71"/>
        <v/>
      </c>
      <c r="J488" s="76" t="str">
        <f t="shared" si="68"/>
        <v/>
      </c>
      <c r="K488" s="76" t="str">
        <f t="shared" si="69"/>
        <v/>
      </c>
    </row>
    <row r="489" spans="1:11" x14ac:dyDescent="0.2">
      <c r="A489" s="75" t="str">
        <f t="shared" si="63"/>
        <v/>
      </c>
      <c r="B489" s="76">
        <f t="shared" si="64"/>
        <v>0</v>
      </c>
      <c r="C489" s="76" t="str">
        <f t="shared" si="70"/>
        <v/>
      </c>
      <c r="D489" s="76" t="str">
        <f t="shared" si="65"/>
        <v/>
      </c>
      <c r="E489" s="76" t="str">
        <f t="shared" si="66"/>
        <v/>
      </c>
      <c r="F489" s="18"/>
      <c r="G489" s="75" t="str">
        <f t="shared" si="67"/>
        <v/>
      </c>
      <c r="H489" s="77"/>
      <c r="I489" s="76" t="str">
        <f t="shared" si="71"/>
        <v/>
      </c>
      <c r="J489" s="76" t="str">
        <f t="shared" si="68"/>
        <v/>
      </c>
      <c r="K489" s="76" t="str">
        <f t="shared" si="69"/>
        <v/>
      </c>
    </row>
    <row r="490" spans="1:11" x14ac:dyDescent="0.2">
      <c r="A490" s="75" t="str">
        <f t="shared" si="63"/>
        <v/>
      </c>
      <c r="B490" s="76">
        <f t="shared" si="64"/>
        <v>0</v>
      </c>
      <c r="C490" s="76" t="str">
        <f t="shared" si="70"/>
        <v/>
      </c>
      <c r="D490" s="76" t="str">
        <f t="shared" si="65"/>
        <v/>
      </c>
      <c r="E490" s="76" t="str">
        <f t="shared" si="66"/>
        <v/>
      </c>
      <c r="F490" s="18"/>
      <c r="G490" s="75" t="str">
        <f t="shared" si="67"/>
        <v/>
      </c>
      <c r="H490" s="77"/>
      <c r="I490" s="76" t="str">
        <f t="shared" si="71"/>
        <v/>
      </c>
      <c r="J490" s="76" t="str">
        <f t="shared" si="68"/>
        <v/>
      </c>
      <c r="K490" s="76" t="str">
        <f t="shared" si="69"/>
        <v/>
      </c>
    </row>
    <row r="491" spans="1:11" x14ac:dyDescent="0.2">
      <c r="A491" s="75" t="str">
        <f t="shared" si="63"/>
        <v/>
      </c>
      <c r="B491" s="76">
        <f t="shared" si="64"/>
        <v>0</v>
      </c>
      <c r="C491" s="76" t="str">
        <f t="shared" si="70"/>
        <v/>
      </c>
      <c r="D491" s="76" t="str">
        <f t="shared" si="65"/>
        <v/>
      </c>
      <c r="E491" s="76" t="str">
        <f t="shared" si="66"/>
        <v/>
      </c>
      <c r="F491" s="18"/>
      <c r="G491" s="75" t="str">
        <f t="shared" si="67"/>
        <v/>
      </c>
      <c r="H491" s="77"/>
      <c r="I491" s="76" t="str">
        <f t="shared" si="71"/>
        <v/>
      </c>
      <c r="J491" s="76" t="str">
        <f t="shared" si="68"/>
        <v/>
      </c>
      <c r="K491" s="76" t="str">
        <f t="shared" si="69"/>
        <v/>
      </c>
    </row>
    <row r="492" spans="1:11" x14ac:dyDescent="0.2">
      <c r="A492" s="75" t="str">
        <f t="shared" si="63"/>
        <v/>
      </c>
      <c r="B492" s="76">
        <f t="shared" si="64"/>
        <v>0</v>
      </c>
      <c r="C492" s="76" t="str">
        <f t="shared" si="70"/>
        <v/>
      </c>
      <c r="D492" s="76" t="str">
        <f t="shared" si="65"/>
        <v/>
      </c>
      <c r="E492" s="76" t="str">
        <f t="shared" si="66"/>
        <v/>
      </c>
      <c r="F492" s="18"/>
      <c r="G492" s="75" t="str">
        <f t="shared" si="67"/>
        <v/>
      </c>
      <c r="H492" s="77"/>
      <c r="I492" s="76" t="str">
        <f t="shared" si="71"/>
        <v/>
      </c>
      <c r="J492" s="76" t="str">
        <f t="shared" si="68"/>
        <v/>
      </c>
      <c r="K492" s="76" t="str">
        <f t="shared" si="69"/>
        <v/>
      </c>
    </row>
    <row r="493" spans="1:11" x14ac:dyDescent="0.2">
      <c r="A493" s="75" t="str">
        <f t="shared" si="63"/>
        <v/>
      </c>
      <c r="B493" s="76">
        <f t="shared" si="64"/>
        <v>0</v>
      </c>
      <c r="C493" s="76" t="str">
        <f t="shared" si="70"/>
        <v/>
      </c>
      <c r="D493" s="76" t="str">
        <f t="shared" si="65"/>
        <v/>
      </c>
      <c r="E493" s="76" t="str">
        <f t="shared" si="66"/>
        <v/>
      </c>
      <c r="F493" s="18"/>
      <c r="G493" s="75" t="str">
        <f t="shared" si="67"/>
        <v/>
      </c>
      <c r="H493" s="77"/>
      <c r="I493" s="76" t="str">
        <f t="shared" si="71"/>
        <v/>
      </c>
      <c r="J493" s="76" t="str">
        <f t="shared" si="68"/>
        <v/>
      </c>
      <c r="K493" s="76" t="str">
        <f t="shared" si="69"/>
        <v/>
      </c>
    </row>
    <row r="494" spans="1:11" x14ac:dyDescent="0.2">
      <c r="A494" s="75" t="str">
        <f t="shared" si="63"/>
        <v/>
      </c>
      <c r="B494" s="76">
        <f t="shared" si="64"/>
        <v>0</v>
      </c>
      <c r="C494" s="76" t="str">
        <f t="shared" si="70"/>
        <v/>
      </c>
      <c r="D494" s="76" t="str">
        <f t="shared" si="65"/>
        <v/>
      </c>
      <c r="E494" s="76" t="str">
        <f t="shared" si="66"/>
        <v/>
      </c>
      <c r="F494" s="18"/>
      <c r="G494" s="75" t="str">
        <f t="shared" si="67"/>
        <v/>
      </c>
      <c r="H494" s="77"/>
      <c r="I494" s="76" t="str">
        <f t="shared" si="71"/>
        <v/>
      </c>
      <c r="J494" s="76" t="str">
        <f t="shared" si="68"/>
        <v/>
      </c>
      <c r="K494" s="76" t="str">
        <f t="shared" si="69"/>
        <v/>
      </c>
    </row>
    <row r="495" spans="1:11" x14ac:dyDescent="0.2">
      <c r="A495" s="75" t="str">
        <f t="shared" si="63"/>
        <v/>
      </c>
      <c r="B495" s="76">
        <f t="shared" si="64"/>
        <v>0</v>
      </c>
      <c r="C495" s="76" t="str">
        <f t="shared" si="70"/>
        <v/>
      </c>
      <c r="D495" s="76" t="str">
        <f t="shared" si="65"/>
        <v/>
      </c>
      <c r="E495" s="76" t="str">
        <f t="shared" si="66"/>
        <v/>
      </c>
      <c r="F495" s="18"/>
      <c r="G495" s="75" t="str">
        <f t="shared" si="67"/>
        <v/>
      </c>
      <c r="H495" s="77"/>
      <c r="I495" s="76" t="str">
        <f t="shared" si="71"/>
        <v/>
      </c>
      <c r="J495" s="76" t="str">
        <f t="shared" si="68"/>
        <v/>
      </c>
      <c r="K495" s="76" t="str">
        <f t="shared" si="69"/>
        <v/>
      </c>
    </row>
    <row r="496" spans="1:11" x14ac:dyDescent="0.2">
      <c r="A496" s="75" t="str">
        <f t="shared" si="63"/>
        <v/>
      </c>
      <c r="B496" s="76">
        <f t="shared" si="64"/>
        <v>0</v>
      </c>
      <c r="C496" s="76" t="str">
        <f t="shared" si="70"/>
        <v/>
      </c>
      <c r="D496" s="76" t="str">
        <f t="shared" si="65"/>
        <v/>
      </c>
      <c r="E496" s="76" t="str">
        <f t="shared" si="66"/>
        <v/>
      </c>
      <c r="F496" s="18"/>
      <c r="G496" s="75" t="str">
        <f t="shared" si="67"/>
        <v/>
      </c>
      <c r="H496" s="77"/>
      <c r="I496" s="76" t="str">
        <f t="shared" si="71"/>
        <v/>
      </c>
      <c r="J496" s="76" t="str">
        <f t="shared" si="68"/>
        <v/>
      </c>
      <c r="K496" s="76" t="str">
        <f t="shared" si="69"/>
        <v/>
      </c>
    </row>
    <row r="497" spans="1:11" x14ac:dyDescent="0.2">
      <c r="A497" s="75" t="str">
        <f t="shared" si="63"/>
        <v/>
      </c>
      <c r="B497" s="76">
        <f t="shared" si="64"/>
        <v>0</v>
      </c>
      <c r="C497" s="76" t="str">
        <f t="shared" si="70"/>
        <v/>
      </c>
      <c r="D497" s="76" t="str">
        <f t="shared" si="65"/>
        <v/>
      </c>
      <c r="E497" s="76" t="str">
        <f t="shared" si="66"/>
        <v/>
      </c>
      <c r="F497" s="18"/>
      <c r="G497" s="75" t="str">
        <f t="shared" si="67"/>
        <v/>
      </c>
      <c r="H497" s="77"/>
      <c r="I497" s="76" t="str">
        <f t="shared" si="71"/>
        <v/>
      </c>
      <c r="J497" s="76" t="str">
        <f t="shared" si="68"/>
        <v/>
      </c>
      <c r="K497" s="76" t="str">
        <f t="shared" si="69"/>
        <v/>
      </c>
    </row>
    <row r="498" spans="1:11" x14ac:dyDescent="0.2">
      <c r="A498" s="75" t="str">
        <f t="shared" si="63"/>
        <v/>
      </c>
      <c r="B498" s="76">
        <f t="shared" si="64"/>
        <v>0</v>
      </c>
      <c r="C498" s="76" t="str">
        <f t="shared" si="70"/>
        <v/>
      </c>
      <c r="D498" s="76" t="str">
        <f t="shared" si="65"/>
        <v/>
      </c>
      <c r="E498" s="76" t="str">
        <f t="shared" si="66"/>
        <v/>
      </c>
      <c r="F498" s="18"/>
      <c r="G498" s="75" t="str">
        <f t="shared" si="67"/>
        <v/>
      </c>
      <c r="H498" s="77"/>
      <c r="I498" s="76" t="str">
        <f t="shared" si="71"/>
        <v/>
      </c>
      <c r="J498" s="76" t="str">
        <f t="shared" si="68"/>
        <v/>
      </c>
      <c r="K498" s="76" t="str">
        <f t="shared" si="69"/>
        <v/>
      </c>
    </row>
    <row r="499" spans="1:11" x14ac:dyDescent="0.2">
      <c r="A499" s="75" t="str">
        <f t="shared" si="63"/>
        <v/>
      </c>
      <c r="B499" s="76">
        <f t="shared" si="64"/>
        <v>0</v>
      </c>
      <c r="C499" s="76" t="str">
        <f t="shared" si="70"/>
        <v/>
      </c>
      <c r="D499" s="76" t="str">
        <f t="shared" si="65"/>
        <v/>
      </c>
      <c r="E499" s="76" t="str">
        <f t="shared" si="66"/>
        <v/>
      </c>
      <c r="F499" s="18"/>
      <c r="G499" s="75" t="str">
        <f t="shared" si="67"/>
        <v/>
      </c>
      <c r="H499" s="77"/>
      <c r="I499" s="76" t="str">
        <f t="shared" si="71"/>
        <v/>
      </c>
      <c r="J499" s="76" t="str">
        <f t="shared" si="68"/>
        <v/>
      </c>
      <c r="K499" s="76" t="str">
        <f t="shared" si="69"/>
        <v/>
      </c>
    </row>
    <row r="500" spans="1:11" x14ac:dyDescent="0.2">
      <c r="A500" s="75" t="str">
        <f t="shared" si="63"/>
        <v/>
      </c>
      <c r="B500" s="76">
        <f t="shared" si="64"/>
        <v>0</v>
      </c>
      <c r="C500" s="76" t="str">
        <f t="shared" si="70"/>
        <v/>
      </c>
      <c r="D500" s="76" t="str">
        <f t="shared" si="65"/>
        <v/>
      </c>
      <c r="E500" s="76" t="str">
        <f t="shared" si="66"/>
        <v/>
      </c>
      <c r="F500" s="18"/>
      <c r="G500" s="75" t="str">
        <f t="shared" si="67"/>
        <v/>
      </c>
      <c r="H500" s="77"/>
      <c r="I500" s="76" t="str">
        <f t="shared" si="71"/>
        <v/>
      </c>
      <c r="J500" s="76" t="str">
        <f t="shared" si="68"/>
        <v/>
      </c>
      <c r="K500" s="76" t="str">
        <f t="shared" si="69"/>
        <v/>
      </c>
    </row>
    <row r="501" spans="1:11" x14ac:dyDescent="0.2">
      <c r="A501" s="75" t="str">
        <f t="shared" si="63"/>
        <v/>
      </c>
      <c r="B501" s="76">
        <f t="shared" si="64"/>
        <v>0</v>
      </c>
      <c r="C501" s="76" t="str">
        <f t="shared" si="70"/>
        <v/>
      </c>
      <c r="D501" s="76" t="str">
        <f t="shared" si="65"/>
        <v/>
      </c>
      <c r="E501" s="76" t="str">
        <f t="shared" si="66"/>
        <v/>
      </c>
      <c r="F501" s="18"/>
      <c r="G501" s="75" t="str">
        <f t="shared" si="67"/>
        <v/>
      </c>
      <c r="H501" s="77"/>
      <c r="I501" s="76" t="str">
        <f t="shared" si="71"/>
        <v/>
      </c>
      <c r="J501" s="76" t="str">
        <f t="shared" si="68"/>
        <v/>
      </c>
      <c r="K501" s="76" t="str">
        <f t="shared" si="69"/>
        <v/>
      </c>
    </row>
    <row r="502" spans="1:11" x14ac:dyDescent="0.2">
      <c r="A502" s="75" t="str">
        <f t="shared" si="63"/>
        <v/>
      </c>
      <c r="B502" s="76">
        <f t="shared" si="64"/>
        <v>0</v>
      </c>
      <c r="C502" s="76" t="str">
        <f t="shared" si="70"/>
        <v/>
      </c>
      <c r="D502" s="76" t="str">
        <f t="shared" si="65"/>
        <v/>
      </c>
      <c r="E502" s="76" t="str">
        <f t="shared" si="66"/>
        <v/>
      </c>
      <c r="F502" s="18"/>
      <c r="G502" s="75" t="str">
        <f t="shared" si="67"/>
        <v/>
      </c>
      <c r="H502" s="77"/>
      <c r="I502" s="76" t="str">
        <f t="shared" si="71"/>
        <v/>
      </c>
      <c r="J502" s="76" t="str">
        <f t="shared" si="68"/>
        <v/>
      </c>
      <c r="K502" s="76" t="str">
        <f t="shared" si="69"/>
        <v/>
      </c>
    </row>
    <row r="503" spans="1:11" x14ac:dyDescent="0.2">
      <c r="A503" s="75" t="str">
        <f t="shared" si="63"/>
        <v/>
      </c>
      <c r="B503" s="76">
        <f t="shared" si="64"/>
        <v>0</v>
      </c>
      <c r="C503" s="76" t="str">
        <f t="shared" si="70"/>
        <v/>
      </c>
      <c r="D503" s="76" t="str">
        <f t="shared" si="65"/>
        <v/>
      </c>
      <c r="E503" s="76" t="str">
        <f t="shared" si="66"/>
        <v/>
      </c>
      <c r="F503" s="18"/>
      <c r="G503" s="75" t="str">
        <f t="shared" si="67"/>
        <v/>
      </c>
      <c r="H503" s="77"/>
      <c r="I503" s="76" t="str">
        <f t="shared" si="71"/>
        <v/>
      </c>
      <c r="J503" s="76" t="str">
        <f t="shared" si="68"/>
        <v/>
      </c>
      <c r="K503" s="76" t="str">
        <f t="shared" si="69"/>
        <v/>
      </c>
    </row>
    <row r="504" spans="1:11" x14ac:dyDescent="0.2">
      <c r="A504" s="75" t="str">
        <f t="shared" si="63"/>
        <v/>
      </c>
      <c r="B504" s="76">
        <f t="shared" si="64"/>
        <v>0</v>
      </c>
      <c r="C504" s="76" t="str">
        <f t="shared" si="70"/>
        <v/>
      </c>
      <c r="D504" s="76" t="str">
        <f t="shared" si="65"/>
        <v/>
      </c>
      <c r="E504" s="76" t="str">
        <f t="shared" si="66"/>
        <v/>
      </c>
      <c r="F504" s="18"/>
      <c r="G504" s="75" t="str">
        <f t="shared" si="67"/>
        <v/>
      </c>
      <c r="H504" s="77"/>
      <c r="I504" s="76" t="str">
        <f t="shared" si="71"/>
        <v/>
      </c>
      <c r="J504" s="76" t="str">
        <f t="shared" si="68"/>
        <v/>
      </c>
      <c r="K504" s="76" t="str">
        <f t="shared" si="69"/>
        <v/>
      </c>
    </row>
    <row r="505" spans="1:11" x14ac:dyDescent="0.2">
      <c r="A505" s="75" t="str">
        <f t="shared" si="63"/>
        <v/>
      </c>
      <c r="B505" s="76">
        <f t="shared" si="64"/>
        <v>0</v>
      </c>
      <c r="C505" s="76" t="str">
        <f t="shared" si="70"/>
        <v/>
      </c>
      <c r="D505" s="76" t="str">
        <f t="shared" si="65"/>
        <v/>
      </c>
      <c r="E505" s="76" t="str">
        <f t="shared" si="66"/>
        <v/>
      </c>
      <c r="F505" s="18"/>
      <c r="G505" s="75" t="str">
        <f t="shared" si="67"/>
        <v/>
      </c>
      <c r="H505" s="77"/>
      <c r="I505" s="76" t="str">
        <f t="shared" si="71"/>
        <v/>
      </c>
      <c r="J505" s="76" t="str">
        <f t="shared" si="68"/>
        <v/>
      </c>
      <c r="K505" s="76" t="str">
        <f t="shared" si="69"/>
        <v/>
      </c>
    </row>
    <row r="506" spans="1:11" x14ac:dyDescent="0.2">
      <c r="A506" s="75" t="str">
        <f t="shared" si="63"/>
        <v/>
      </c>
      <c r="B506" s="76">
        <f t="shared" si="64"/>
        <v>0</v>
      </c>
      <c r="C506" s="76" t="str">
        <f t="shared" si="70"/>
        <v/>
      </c>
      <c r="D506" s="76" t="str">
        <f t="shared" si="65"/>
        <v/>
      </c>
      <c r="E506" s="76" t="str">
        <f t="shared" si="66"/>
        <v/>
      </c>
      <c r="F506" s="18"/>
      <c r="G506" s="75" t="str">
        <f t="shared" si="67"/>
        <v/>
      </c>
      <c r="H506" s="77"/>
      <c r="I506" s="76" t="str">
        <f t="shared" si="71"/>
        <v/>
      </c>
      <c r="J506" s="76" t="str">
        <f t="shared" si="68"/>
        <v/>
      </c>
      <c r="K506" s="76" t="str">
        <f t="shared" si="69"/>
        <v/>
      </c>
    </row>
    <row r="507" spans="1:11" x14ac:dyDescent="0.2">
      <c r="A507" s="75" t="str">
        <f t="shared" si="63"/>
        <v/>
      </c>
      <c r="B507" s="76">
        <f t="shared" si="64"/>
        <v>0</v>
      </c>
      <c r="C507" s="76" t="str">
        <f t="shared" si="70"/>
        <v/>
      </c>
      <c r="D507" s="76" t="str">
        <f t="shared" si="65"/>
        <v/>
      </c>
      <c r="E507" s="76" t="str">
        <f t="shared" si="66"/>
        <v/>
      </c>
      <c r="F507" s="18"/>
      <c r="G507" s="75" t="str">
        <f t="shared" si="67"/>
        <v/>
      </c>
      <c r="H507" s="77"/>
      <c r="I507" s="76" t="str">
        <f t="shared" si="71"/>
        <v/>
      </c>
      <c r="J507" s="76" t="str">
        <f t="shared" si="68"/>
        <v/>
      </c>
      <c r="K507" s="76" t="str">
        <f t="shared" si="69"/>
        <v/>
      </c>
    </row>
    <row r="508" spans="1:11" x14ac:dyDescent="0.2">
      <c r="A508" s="75" t="str">
        <f t="shared" si="63"/>
        <v/>
      </c>
      <c r="B508" s="76">
        <f t="shared" si="64"/>
        <v>0</v>
      </c>
      <c r="C508" s="76" t="str">
        <f t="shared" si="70"/>
        <v/>
      </c>
      <c r="D508" s="76" t="str">
        <f t="shared" si="65"/>
        <v/>
      </c>
      <c r="E508" s="76" t="str">
        <f t="shared" si="66"/>
        <v/>
      </c>
      <c r="F508" s="18"/>
      <c r="G508" s="75" t="str">
        <f t="shared" si="67"/>
        <v/>
      </c>
      <c r="H508" s="77"/>
      <c r="I508" s="76" t="str">
        <f t="shared" si="71"/>
        <v/>
      </c>
      <c r="J508" s="76" t="str">
        <f t="shared" si="68"/>
        <v/>
      </c>
      <c r="K508" s="76" t="str">
        <f t="shared" si="69"/>
        <v/>
      </c>
    </row>
    <row r="509" spans="1:11" x14ac:dyDescent="0.2">
      <c r="A509" s="75" t="str">
        <f t="shared" si="63"/>
        <v/>
      </c>
      <c r="B509" s="76">
        <f t="shared" si="64"/>
        <v>0</v>
      </c>
      <c r="C509" s="76" t="str">
        <f t="shared" si="70"/>
        <v/>
      </c>
      <c r="D509" s="76" t="str">
        <f t="shared" si="65"/>
        <v/>
      </c>
      <c r="E509" s="76" t="str">
        <f t="shared" si="66"/>
        <v/>
      </c>
      <c r="F509" s="18"/>
      <c r="G509" s="75" t="str">
        <f t="shared" si="67"/>
        <v/>
      </c>
      <c r="H509" s="77"/>
      <c r="I509" s="76" t="str">
        <f t="shared" si="71"/>
        <v/>
      </c>
      <c r="J509" s="76" t="str">
        <f t="shared" si="68"/>
        <v/>
      </c>
      <c r="K509" s="76" t="str">
        <f t="shared" si="69"/>
        <v/>
      </c>
    </row>
    <row r="510" spans="1:11" x14ac:dyDescent="0.2">
      <c r="A510" s="75" t="str">
        <f t="shared" si="63"/>
        <v/>
      </c>
      <c r="B510" s="76">
        <f t="shared" si="64"/>
        <v>0</v>
      </c>
      <c r="C510" s="76" t="str">
        <f t="shared" si="70"/>
        <v/>
      </c>
      <c r="D510" s="76" t="str">
        <f t="shared" si="65"/>
        <v/>
      </c>
      <c r="E510" s="76" t="str">
        <f t="shared" si="66"/>
        <v/>
      </c>
      <c r="F510" s="18"/>
      <c r="G510" s="75" t="str">
        <f t="shared" si="67"/>
        <v/>
      </c>
      <c r="H510" s="77"/>
      <c r="I510" s="76" t="str">
        <f t="shared" si="71"/>
        <v/>
      </c>
      <c r="J510" s="76" t="str">
        <f t="shared" si="68"/>
        <v/>
      </c>
      <c r="K510" s="76" t="str">
        <f t="shared" si="69"/>
        <v/>
      </c>
    </row>
    <row r="511" spans="1:11" x14ac:dyDescent="0.2">
      <c r="A511" s="75" t="str">
        <f t="shared" si="63"/>
        <v/>
      </c>
      <c r="B511" s="76">
        <f t="shared" si="64"/>
        <v>0</v>
      </c>
      <c r="C511" s="76" t="str">
        <f t="shared" si="70"/>
        <v/>
      </c>
      <c r="D511" s="76" t="str">
        <f t="shared" si="65"/>
        <v/>
      </c>
      <c r="E511" s="76" t="str">
        <f t="shared" si="66"/>
        <v/>
      </c>
      <c r="F511" s="18"/>
      <c r="G511" s="75" t="str">
        <f t="shared" si="67"/>
        <v/>
      </c>
      <c r="H511" s="77"/>
      <c r="I511" s="76" t="str">
        <f t="shared" si="71"/>
        <v/>
      </c>
      <c r="J511" s="76" t="str">
        <f t="shared" si="68"/>
        <v/>
      </c>
      <c r="K511" s="76" t="str">
        <f t="shared" si="69"/>
        <v/>
      </c>
    </row>
    <row r="512" spans="1:11" x14ac:dyDescent="0.2">
      <c r="A512" s="75" t="str">
        <f t="shared" si="63"/>
        <v/>
      </c>
      <c r="B512" s="76">
        <f t="shared" si="64"/>
        <v>0</v>
      </c>
      <c r="C512" s="76" t="str">
        <f t="shared" si="70"/>
        <v/>
      </c>
      <c r="D512" s="76" t="str">
        <f t="shared" si="65"/>
        <v/>
      </c>
      <c r="E512" s="76" t="str">
        <f t="shared" si="66"/>
        <v/>
      </c>
      <c r="F512" s="18"/>
      <c r="G512" s="75" t="str">
        <f t="shared" si="67"/>
        <v/>
      </c>
      <c r="H512" s="77"/>
      <c r="I512" s="76" t="str">
        <f t="shared" si="71"/>
        <v/>
      </c>
      <c r="J512" s="76" t="str">
        <f t="shared" si="68"/>
        <v/>
      </c>
      <c r="K512" s="76" t="str">
        <f t="shared" si="69"/>
        <v/>
      </c>
    </row>
    <row r="513" spans="1:11" x14ac:dyDescent="0.2">
      <c r="A513" s="75" t="str">
        <f t="shared" si="63"/>
        <v/>
      </c>
      <c r="B513" s="76">
        <f t="shared" si="64"/>
        <v>0</v>
      </c>
      <c r="C513" s="76" t="str">
        <f t="shared" si="70"/>
        <v/>
      </c>
      <c r="D513" s="76" t="str">
        <f t="shared" si="65"/>
        <v/>
      </c>
      <c r="E513" s="76" t="str">
        <f t="shared" si="66"/>
        <v/>
      </c>
      <c r="F513" s="18"/>
      <c r="G513" s="75" t="str">
        <f t="shared" si="67"/>
        <v/>
      </c>
      <c r="H513" s="77"/>
      <c r="I513" s="76" t="str">
        <f t="shared" si="71"/>
        <v/>
      </c>
      <c r="J513" s="76" t="str">
        <f t="shared" si="68"/>
        <v/>
      </c>
      <c r="K513" s="76" t="str">
        <f t="shared" si="69"/>
        <v/>
      </c>
    </row>
    <row r="514" spans="1:11" x14ac:dyDescent="0.2">
      <c r="A514" s="75" t="str">
        <f t="shared" si="63"/>
        <v/>
      </c>
      <c r="B514" s="76">
        <f t="shared" si="64"/>
        <v>0</v>
      </c>
      <c r="C514" s="76" t="str">
        <f t="shared" si="70"/>
        <v/>
      </c>
      <c r="D514" s="76" t="str">
        <f t="shared" si="65"/>
        <v/>
      </c>
      <c r="E514" s="76" t="str">
        <f t="shared" si="66"/>
        <v/>
      </c>
      <c r="F514" s="18"/>
      <c r="G514" s="75" t="str">
        <f t="shared" si="67"/>
        <v/>
      </c>
      <c r="H514" s="77"/>
      <c r="I514" s="76" t="str">
        <f t="shared" si="71"/>
        <v/>
      </c>
      <c r="J514" s="76" t="str">
        <f t="shared" si="68"/>
        <v/>
      </c>
      <c r="K514" s="76" t="str">
        <f t="shared" si="69"/>
        <v/>
      </c>
    </row>
    <row r="515" spans="1:11" x14ac:dyDescent="0.2">
      <c r="A515" s="75" t="str">
        <f t="shared" si="63"/>
        <v/>
      </c>
      <c r="B515" s="76">
        <f t="shared" si="64"/>
        <v>0</v>
      </c>
      <c r="C515" s="76" t="str">
        <f t="shared" si="70"/>
        <v/>
      </c>
      <c r="D515" s="76" t="str">
        <f t="shared" si="65"/>
        <v/>
      </c>
      <c r="E515" s="76" t="str">
        <f t="shared" si="66"/>
        <v/>
      </c>
      <c r="F515" s="18"/>
      <c r="G515" s="75" t="str">
        <f t="shared" si="67"/>
        <v/>
      </c>
      <c r="H515" s="77"/>
      <c r="I515" s="76" t="str">
        <f t="shared" si="71"/>
        <v/>
      </c>
      <c r="J515" s="76" t="str">
        <f t="shared" si="68"/>
        <v/>
      </c>
      <c r="K515" s="76" t="str">
        <f t="shared" si="69"/>
        <v/>
      </c>
    </row>
    <row r="516" spans="1:11" x14ac:dyDescent="0.2">
      <c r="A516" s="75" t="str">
        <f t="shared" ref="A516:A579" si="72">IF(A515="","",IF(E515&gt;0,A515+1,""))</f>
        <v/>
      </c>
      <c r="B516" s="76">
        <f t="shared" ref="B516:B579" si="73">H516</f>
        <v>0</v>
      </c>
      <c r="C516" s="76" t="str">
        <f t="shared" si="70"/>
        <v/>
      </c>
      <c r="D516" s="76" t="str">
        <f t="shared" ref="D516:D579" si="74">IF(A516="","",MIN($D$5,E515+C516)+B516-C516)</f>
        <v/>
      </c>
      <c r="E516" s="76" t="str">
        <f t="shared" ref="E516:E579" si="75">IF(A516="","",E515-D516)</f>
        <v/>
      </c>
      <c r="F516" s="18"/>
      <c r="G516" s="75" t="str">
        <f t="shared" ref="G516:G579" si="76">IF(G515="","",IF(K515&gt;0,G515+1,""))</f>
        <v/>
      </c>
      <c r="H516" s="77"/>
      <c r="I516" s="76" t="str">
        <f t="shared" si="71"/>
        <v/>
      </c>
      <c r="J516" s="76" t="str">
        <f t="shared" ref="J516:J579" si="77">IF(G516="","",MIN($D$5,K515+I516)+H516-I516)</f>
        <v/>
      </c>
      <c r="K516" s="76" t="str">
        <f t="shared" ref="K516:K579" si="78">IF(G516="","",K515-J516)</f>
        <v/>
      </c>
    </row>
    <row r="517" spans="1:11" x14ac:dyDescent="0.2">
      <c r="A517" s="75" t="str">
        <f t="shared" si="72"/>
        <v/>
      </c>
      <c r="B517" s="76">
        <f t="shared" si="73"/>
        <v>0</v>
      </c>
      <c r="C517" s="76" t="str">
        <f t="shared" si="70"/>
        <v/>
      </c>
      <c r="D517" s="76" t="str">
        <f t="shared" si="74"/>
        <v/>
      </c>
      <c r="E517" s="76" t="str">
        <f t="shared" si="75"/>
        <v/>
      </c>
      <c r="F517" s="18"/>
      <c r="G517" s="75" t="str">
        <f t="shared" si="76"/>
        <v/>
      </c>
      <c r="H517" s="77"/>
      <c r="I517" s="76" t="str">
        <f t="shared" si="71"/>
        <v/>
      </c>
      <c r="J517" s="76" t="str">
        <f t="shared" si="77"/>
        <v/>
      </c>
      <c r="K517" s="76" t="str">
        <f t="shared" si="78"/>
        <v/>
      </c>
    </row>
    <row r="518" spans="1:11" x14ac:dyDescent="0.2">
      <c r="A518" s="75" t="str">
        <f t="shared" si="72"/>
        <v/>
      </c>
      <c r="B518" s="76">
        <f t="shared" si="73"/>
        <v>0</v>
      </c>
      <c r="C518" s="76" t="str">
        <f t="shared" si="70"/>
        <v/>
      </c>
      <c r="D518" s="76" t="str">
        <f t="shared" si="74"/>
        <v/>
      </c>
      <c r="E518" s="76" t="str">
        <f t="shared" si="75"/>
        <v/>
      </c>
      <c r="F518" s="18"/>
      <c r="G518" s="75" t="str">
        <f t="shared" si="76"/>
        <v/>
      </c>
      <c r="H518" s="77"/>
      <c r="I518" s="76" t="str">
        <f t="shared" si="71"/>
        <v/>
      </c>
      <c r="J518" s="76" t="str">
        <f t="shared" si="77"/>
        <v/>
      </c>
      <c r="K518" s="76" t="str">
        <f t="shared" si="78"/>
        <v/>
      </c>
    </row>
    <row r="519" spans="1:11" x14ac:dyDescent="0.2">
      <c r="A519" s="75" t="str">
        <f t="shared" si="72"/>
        <v/>
      </c>
      <c r="B519" s="76">
        <f t="shared" si="73"/>
        <v>0</v>
      </c>
      <c r="C519" s="76" t="str">
        <f t="shared" si="70"/>
        <v/>
      </c>
      <c r="D519" s="76" t="str">
        <f t="shared" si="74"/>
        <v/>
      </c>
      <c r="E519" s="76" t="str">
        <f t="shared" si="75"/>
        <v/>
      </c>
      <c r="F519" s="18"/>
      <c r="G519" s="75" t="str">
        <f t="shared" si="76"/>
        <v/>
      </c>
      <c r="H519" s="77"/>
      <c r="I519" s="76" t="str">
        <f t="shared" si="71"/>
        <v/>
      </c>
      <c r="J519" s="76" t="str">
        <f t="shared" si="77"/>
        <v/>
      </c>
      <c r="K519" s="76" t="str">
        <f t="shared" si="78"/>
        <v/>
      </c>
    </row>
    <row r="520" spans="1:11" x14ac:dyDescent="0.2">
      <c r="A520" s="75" t="str">
        <f t="shared" si="72"/>
        <v/>
      </c>
      <c r="B520" s="76">
        <f t="shared" si="73"/>
        <v>0</v>
      </c>
      <c r="C520" s="76" t="str">
        <f t="shared" si="70"/>
        <v/>
      </c>
      <c r="D520" s="76" t="str">
        <f t="shared" si="74"/>
        <v/>
      </c>
      <c r="E520" s="76" t="str">
        <f t="shared" si="75"/>
        <v/>
      </c>
      <c r="F520" s="18"/>
      <c r="G520" s="75" t="str">
        <f t="shared" si="76"/>
        <v/>
      </c>
      <c r="H520" s="77"/>
      <c r="I520" s="76" t="str">
        <f t="shared" si="71"/>
        <v/>
      </c>
      <c r="J520" s="76" t="str">
        <f t="shared" si="77"/>
        <v/>
      </c>
      <c r="K520" s="76" t="str">
        <f t="shared" si="78"/>
        <v/>
      </c>
    </row>
    <row r="521" spans="1:11" x14ac:dyDescent="0.2">
      <c r="A521" s="75" t="str">
        <f t="shared" si="72"/>
        <v/>
      </c>
      <c r="B521" s="76">
        <f t="shared" si="73"/>
        <v>0</v>
      </c>
      <c r="C521" s="76" t="str">
        <f t="shared" si="70"/>
        <v/>
      </c>
      <c r="D521" s="76" t="str">
        <f t="shared" si="74"/>
        <v/>
      </c>
      <c r="E521" s="76" t="str">
        <f t="shared" si="75"/>
        <v/>
      </c>
      <c r="F521" s="18"/>
      <c r="G521" s="75" t="str">
        <f t="shared" si="76"/>
        <v/>
      </c>
      <c r="H521" s="77"/>
      <c r="I521" s="76" t="str">
        <f t="shared" si="71"/>
        <v/>
      </c>
      <c r="J521" s="76" t="str">
        <f t="shared" si="77"/>
        <v/>
      </c>
      <c r="K521" s="76" t="str">
        <f t="shared" si="78"/>
        <v/>
      </c>
    </row>
    <row r="522" spans="1:11" x14ac:dyDescent="0.2">
      <c r="A522" s="75" t="str">
        <f t="shared" si="72"/>
        <v/>
      </c>
      <c r="B522" s="76">
        <f t="shared" si="73"/>
        <v>0</v>
      </c>
      <c r="C522" s="76" t="str">
        <f t="shared" si="70"/>
        <v/>
      </c>
      <c r="D522" s="76" t="str">
        <f t="shared" si="74"/>
        <v/>
      </c>
      <c r="E522" s="76" t="str">
        <f t="shared" si="75"/>
        <v/>
      </c>
      <c r="F522" s="18"/>
      <c r="G522" s="75" t="str">
        <f t="shared" si="76"/>
        <v/>
      </c>
      <c r="H522" s="77"/>
      <c r="I522" s="76" t="str">
        <f t="shared" si="71"/>
        <v/>
      </c>
      <c r="J522" s="76" t="str">
        <f t="shared" si="77"/>
        <v/>
      </c>
      <c r="K522" s="76" t="str">
        <f t="shared" si="78"/>
        <v/>
      </c>
    </row>
    <row r="523" spans="1:11" x14ac:dyDescent="0.2">
      <c r="A523" s="75" t="str">
        <f t="shared" si="72"/>
        <v/>
      </c>
      <c r="B523" s="76">
        <f t="shared" si="73"/>
        <v>0</v>
      </c>
      <c r="C523" s="76" t="str">
        <f t="shared" si="70"/>
        <v/>
      </c>
      <c r="D523" s="76" t="str">
        <f t="shared" si="74"/>
        <v/>
      </c>
      <c r="E523" s="76" t="str">
        <f t="shared" si="75"/>
        <v/>
      </c>
      <c r="F523" s="18"/>
      <c r="G523" s="75" t="str">
        <f t="shared" si="76"/>
        <v/>
      </c>
      <c r="H523" s="77"/>
      <c r="I523" s="76" t="str">
        <f t="shared" si="71"/>
        <v/>
      </c>
      <c r="J523" s="76" t="str">
        <f t="shared" si="77"/>
        <v/>
      </c>
      <c r="K523" s="76" t="str">
        <f t="shared" si="78"/>
        <v/>
      </c>
    </row>
    <row r="524" spans="1:11" x14ac:dyDescent="0.2">
      <c r="A524" s="75" t="str">
        <f t="shared" si="72"/>
        <v/>
      </c>
      <c r="B524" s="76">
        <f t="shared" si="73"/>
        <v>0</v>
      </c>
      <c r="C524" s="76" t="str">
        <f t="shared" si="70"/>
        <v/>
      </c>
      <c r="D524" s="76" t="str">
        <f t="shared" si="74"/>
        <v/>
      </c>
      <c r="E524" s="76" t="str">
        <f t="shared" si="75"/>
        <v/>
      </c>
      <c r="F524" s="18"/>
      <c r="G524" s="75" t="str">
        <f t="shared" si="76"/>
        <v/>
      </c>
      <c r="H524" s="77"/>
      <c r="I524" s="76" t="str">
        <f t="shared" si="71"/>
        <v/>
      </c>
      <c r="J524" s="76" t="str">
        <f t="shared" si="77"/>
        <v/>
      </c>
      <c r="K524" s="76" t="str">
        <f t="shared" si="78"/>
        <v/>
      </c>
    </row>
    <row r="525" spans="1:11" x14ac:dyDescent="0.2">
      <c r="A525" s="75" t="str">
        <f t="shared" si="72"/>
        <v/>
      </c>
      <c r="B525" s="76">
        <f t="shared" si="73"/>
        <v>0</v>
      </c>
      <c r="C525" s="76" t="str">
        <f t="shared" si="70"/>
        <v/>
      </c>
      <c r="D525" s="76" t="str">
        <f t="shared" si="74"/>
        <v/>
      </c>
      <c r="E525" s="76" t="str">
        <f t="shared" si="75"/>
        <v/>
      </c>
      <c r="F525" s="18"/>
      <c r="G525" s="75" t="str">
        <f t="shared" si="76"/>
        <v/>
      </c>
      <c r="H525" s="77"/>
      <c r="I525" s="76" t="str">
        <f t="shared" si="71"/>
        <v/>
      </c>
      <c r="J525" s="76" t="str">
        <f t="shared" si="77"/>
        <v/>
      </c>
      <c r="K525" s="76" t="str">
        <f t="shared" si="78"/>
        <v/>
      </c>
    </row>
    <row r="526" spans="1:11" x14ac:dyDescent="0.2">
      <c r="A526" s="75" t="str">
        <f t="shared" si="72"/>
        <v/>
      </c>
      <c r="B526" s="76">
        <f t="shared" si="73"/>
        <v>0</v>
      </c>
      <c r="C526" s="76" t="str">
        <f t="shared" si="70"/>
        <v/>
      </c>
      <c r="D526" s="76" t="str">
        <f t="shared" si="74"/>
        <v/>
      </c>
      <c r="E526" s="76" t="str">
        <f t="shared" si="75"/>
        <v/>
      </c>
      <c r="F526" s="18"/>
      <c r="G526" s="75" t="str">
        <f t="shared" si="76"/>
        <v/>
      </c>
      <c r="H526" s="77"/>
      <c r="I526" s="76" t="str">
        <f t="shared" si="71"/>
        <v/>
      </c>
      <c r="J526" s="76" t="str">
        <f t="shared" si="77"/>
        <v/>
      </c>
      <c r="K526" s="76" t="str">
        <f t="shared" si="78"/>
        <v/>
      </c>
    </row>
    <row r="527" spans="1:11" x14ac:dyDescent="0.2">
      <c r="A527" s="75" t="str">
        <f t="shared" si="72"/>
        <v/>
      </c>
      <c r="B527" s="76">
        <f t="shared" si="73"/>
        <v>0</v>
      </c>
      <c r="C527" s="76" t="str">
        <f t="shared" si="70"/>
        <v/>
      </c>
      <c r="D527" s="76" t="str">
        <f t="shared" si="74"/>
        <v/>
      </c>
      <c r="E527" s="76" t="str">
        <f t="shared" si="75"/>
        <v/>
      </c>
      <c r="F527" s="18"/>
      <c r="G527" s="75" t="str">
        <f t="shared" si="76"/>
        <v/>
      </c>
      <c r="H527" s="77"/>
      <c r="I527" s="76" t="str">
        <f t="shared" si="71"/>
        <v/>
      </c>
      <c r="J527" s="76" t="str">
        <f t="shared" si="77"/>
        <v/>
      </c>
      <c r="K527" s="76" t="str">
        <f t="shared" si="78"/>
        <v/>
      </c>
    </row>
    <row r="528" spans="1:11" x14ac:dyDescent="0.2">
      <c r="A528" s="75" t="str">
        <f t="shared" si="72"/>
        <v/>
      </c>
      <c r="B528" s="76">
        <f t="shared" si="73"/>
        <v>0</v>
      </c>
      <c r="C528" s="76" t="str">
        <f t="shared" si="70"/>
        <v/>
      </c>
      <c r="D528" s="76" t="str">
        <f t="shared" si="74"/>
        <v/>
      </c>
      <c r="E528" s="76" t="str">
        <f t="shared" si="75"/>
        <v/>
      </c>
      <c r="F528" s="18"/>
      <c r="G528" s="75" t="str">
        <f t="shared" si="76"/>
        <v/>
      </c>
      <c r="H528" s="77"/>
      <c r="I528" s="76" t="str">
        <f t="shared" si="71"/>
        <v/>
      </c>
      <c r="J528" s="76" t="str">
        <f t="shared" si="77"/>
        <v/>
      </c>
      <c r="K528" s="76" t="str">
        <f t="shared" si="78"/>
        <v/>
      </c>
    </row>
    <row r="529" spans="1:11" x14ac:dyDescent="0.2">
      <c r="A529" s="75" t="str">
        <f t="shared" si="72"/>
        <v/>
      </c>
      <c r="B529" s="76">
        <f t="shared" si="73"/>
        <v>0</v>
      </c>
      <c r="C529" s="76" t="str">
        <f t="shared" si="70"/>
        <v/>
      </c>
      <c r="D529" s="76" t="str">
        <f t="shared" si="74"/>
        <v/>
      </c>
      <c r="E529" s="76" t="str">
        <f t="shared" si="75"/>
        <v/>
      </c>
      <c r="F529" s="18"/>
      <c r="G529" s="75" t="str">
        <f t="shared" si="76"/>
        <v/>
      </c>
      <c r="H529" s="77"/>
      <c r="I529" s="76" t="str">
        <f t="shared" si="71"/>
        <v/>
      </c>
      <c r="J529" s="76" t="str">
        <f t="shared" si="77"/>
        <v/>
      </c>
      <c r="K529" s="76" t="str">
        <f t="shared" si="78"/>
        <v/>
      </c>
    </row>
    <row r="530" spans="1:11" x14ac:dyDescent="0.2">
      <c r="A530" s="75" t="str">
        <f t="shared" si="72"/>
        <v/>
      </c>
      <c r="B530" s="76">
        <f t="shared" si="73"/>
        <v>0</v>
      </c>
      <c r="C530" s="76" t="str">
        <f t="shared" si="70"/>
        <v/>
      </c>
      <c r="D530" s="76" t="str">
        <f t="shared" si="74"/>
        <v/>
      </c>
      <c r="E530" s="76" t="str">
        <f t="shared" si="75"/>
        <v/>
      </c>
      <c r="F530" s="18"/>
      <c r="G530" s="75" t="str">
        <f t="shared" si="76"/>
        <v/>
      </c>
      <c r="H530" s="77"/>
      <c r="I530" s="76" t="str">
        <f t="shared" si="71"/>
        <v/>
      </c>
      <c r="J530" s="76" t="str">
        <f t="shared" si="77"/>
        <v/>
      </c>
      <c r="K530" s="76" t="str">
        <f t="shared" si="78"/>
        <v/>
      </c>
    </row>
    <row r="531" spans="1:11" x14ac:dyDescent="0.2">
      <c r="A531" s="75" t="str">
        <f t="shared" si="72"/>
        <v/>
      </c>
      <c r="B531" s="76">
        <f t="shared" si="73"/>
        <v>0</v>
      </c>
      <c r="C531" s="76" t="str">
        <f t="shared" si="70"/>
        <v/>
      </c>
      <c r="D531" s="76" t="str">
        <f t="shared" si="74"/>
        <v/>
      </c>
      <c r="E531" s="76" t="str">
        <f t="shared" si="75"/>
        <v/>
      </c>
      <c r="F531" s="18"/>
      <c r="G531" s="75" t="str">
        <f t="shared" si="76"/>
        <v/>
      </c>
      <c r="H531" s="77"/>
      <c r="I531" s="76" t="str">
        <f t="shared" si="71"/>
        <v/>
      </c>
      <c r="J531" s="76" t="str">
        <f t="shared" si="77"/>
        <v/>
      </c>
      <c r="K531" s="76" t="str">
        <f t="shared" si="78"/>
        <v/>
      </c>
    </row>
    <row r="532" spans="1:11" x14ac:dyDescent="0.2">
      <c r="A532" s="75" t="str">
        <f t="shared" si="72"/>
        <v/>
      </c>
      <c r="B532" s="76">
        <f t="shared" si="73"/>
        <v>0</v>
      </c>
      <c r="C532" s="76" t="str">
        <f t="shared" si="70"/>
        <v/>
      </c>
      <c r="D532" s="76" t="str">
        <f t="shared" si="74"/>
        <v/>
      </c>
      <c r="E532" s="76" t="str">
        <f t="shared" si="75"/>
        <v/>
      </c>
      <c r="F532" s="18"/>
      <c r="G532" s="75" t="str">
        <f t="shared" si="76"/>
        <v/>
      </c>
      <c r="H532" s="77"/>
      <c r="I532" s="76" t="str">
        <f t="shared" si="71"/>
        <v/>
      </c>
      <c r="J532" s="76" t="str">
        <f t="shared" si="77"/>
        <v/>
      </c>
      <c r="K532" s="76" t="str">
        <f t="shared" si="78"/>
        <v/>
      </c>
    </row>
    <row r="533" spans="1:11" x14ac:dyDescent="0.2">
      <c r="A533" s="75" t="str">
        <f t="shared" si="72"/>
        <v/>
      </c>
      <c r="B533" s="76">
        <f t="shared" si="73"/>
        <v>0</v>
      </c>
      <c r="C533" s="76" t="str">
        <f t="shared" si="70"/>
        <v/>
      </c>
      <c r="D533" s="76" t="str">
        <f t="shared" si="74"/>
        <v/>
      </c>
      <c r="E533" s="76" t="str">
        <f t="shared" si="75"/>
        <v/>
      </c>
      <c r="F533" s="18"/>
      <c r="G533" s="75" t="str">
        <f t="shared" si="76"/>
        <v/>
      </c>
      <c r="H533" s="77"/>
      <c r="I533" s="76" t="str">
        <f t="shared" si="71"/>
        <v/>
      </c>
      <c r="J533" s="76" t="str">
        <f t="shared" si="77"/>
        <v/>
      </c>
      <c r="K533" s="76" t="str">
        <f t="shared" si="78"/>
        <v/>
      </c>
    </row>
    <row r="534" spans="1:11" x14ac:dyDescent="0.2">
      <c r="A534" s="75" t="str">
        <f t="shared" si="72"/>
        <v/>
      </c>
      <c r="B534" s="76">
        <f t="shared" si="73"/>
        <v>0</v>
      </c>
      <c r="C534" s="76" t="str">
        <f t="shared" si="70"/>
        <v/>
      </c>
      <c r="D534" s="76" t="str">
        <f t="shared" si="74"/>
        <v/>
      </c>
      <c r="E534" s="76" t="str">
        <f t="shared" si="75"/>
        <v/>
      </c>
      <c r="F534" s="18"/>
      <c r="G534" s="75" t="str">
        <f t="shared" si="76"/>
        <v/>
      </c>
      <c r="H534" s="77"/>
      <c r="I534" s="76" t="str">
        <f t="shared" si="71"/>
        <v/>
      </c>
      <c r="J534" s="76" t="str">
        <f t="shared" si="77"/>
        <v/>
      </c>
      <c r="K534" s="76" t="str">
        <f t="shared" si="78"/>
        <v/>
      </c>
    </row>
    <row r="535" spans="1:11" x14ac:dyDescent="0.2">
      <c r="A535" s="75" t="str">
        <f t="shared" si="72"/>
        <v/>
      </c>
      <c r="B535" s="76">
        <f t="shared" si="73"/>
        <v>0</v>
      </c>
      <c r="C535" s="76" t="str">
        <f t="shared" si="70"/>
        <v/>
      </c>
      <c r="D535" s="76" t="str">
        <f t="shared" si="74"/>
        <v/>
      </c>
      <c r="E535" s="76" t="str">
        <f t="shared" si="75"/>
        <v/>
      </c>
      <c r="F535" s="18"/>
      <c r="G535" s="75" t="str">
        <f t="shared" si="76"/>
        <v/>
      </c>
      <c r="H535" s="77"/>
      <c r="I535" s="76" t="str">
        <f t="shared" si="71"/>
        <v/>
      </c>
      <c r="J535" s="76" t="str">
        <f t="shared" si="77"/>
        <v/>
      </c>
      <c r="K535" s="76" t="str">
        <f t="shared" si="78"/>
        <v/>
      </c>
    </row>
    <row r="536" spans="1:11" x14ac:dyDescent="0.2">
      <c r="A536" s="75" t="str">
        <f t="shared" si="72"/>
        <v/>
      </c>
      <c r="B536" s="76">
        <f t="shared" si="73"/>
        <v>0</v>
      </c>
      <c r="C536" s="76" t="str">
        <f t="shared" si="70"/>
        <v/>
      </c>
      <c r="D536" s="76" t="str">
        <f t="shared" si="74"/>
        <v/>
      </c>
      <c r="E536" s="76" t="str">
        <f t="shared" si="75"/>
        <v/>
      </c>
      <c r="F536" s="18"/>
      <c r="G536" s="75" t="str">
        <f t="shared" si="76"/>
        <v/>
      </c>
      <c r="H536" s="77"/>
      <c r="I536" s="76" t="str">
        <f t="shared" si="71"/>
        <v/>
      </c>
      <c r="J536" s="76" t="str">
        <f t="shared" si="77"/>
        <v/>
      </c>
      <c r="K536" s="76" t="str">
        <f t="shared" si="78"/>
        <v/>
      </c>
    </row>
    <row r="537" spans="1:11" x14ac:dyDescent="0.2">
      <c r="A537" s="75" t="str">
        <f t="shared" si="72"/>
        <v/>
      </c>
      <c r="B537" s="76">
        <f t="shared" si="73"/>
        <v>0</v>
      </c>
      <c r="C537" s="76" t="str">
        <f t="shared" si="70"/>
        <v/>
      </c>
      <c r="D537" s="76" t="str">
        <f t="shared" si="74"/>
        <v/>
      </c>
      <c r="E537" s="76" t="str">
        <f t="shared" si="75"/>
        <v/>
      </c>
      <c r="F537" s="18"/>
      <c r="G537" s="75" t="str">
        <f t="shared" si="76"/>
        <v/>
      </c>
      <c r="H537" s="77"/>
      <c r="I537" s="76" t="str">
        <f t="shared" si="71"/>
        <v/>
      </c>
      <c r="J537" s="76" t="str">
        <f t="shared" si="77"/>
        <v/>
      </c>
      <c r="K537" s="76" t="str">
        <f t="shared" si="78"/>
        <v/>
      </c>
    </row>
    <row r="538" spans="1:11" x14ac:dyDescent="0.2">
      <c r="A538" s="75" t="str">
        <f t="shared" si="72"/>
        <v/>
      </c>
      <c r="B538" s="76">
        <f t="shared" si="73"/>
        <v>0</v>
      </c>
      <c r="C538" s="76" t="str">
        <f t="shared" si="70"/>
        <v/>
      </c>
      <c r="D538" s="76" t="str">
        <f t="shared" si="74"/>
        <v/>
      </c>
      <c r="E538" s="76" t="str">
        <f t="shared" si="75"/>
        <v/>
      </c>
      <c r="F538" s="18"/>
      <c r="G538" s="75" t="str">
        <f t="shared" si="76"/>
        <v/>
      </c>
      <c r="H538" s="77"/>
      <c r="I538" s="76" t="str">
        <f t="shared" si="71"/>
        <v/>
      </c>
      <c r="J538" s="76" t="str">
        <f t="shared" si="77"/>
        <v/>
      </c>
      <c r="K538" s="76" t="str">
        <f t="shared" si="78"/>
        <v/>
      </c>
    </row>
    <row r="539" spans="1:11" x14ac:dyDescent="0.2">
      <c r="A539" s="75" t="str">
        <f t="shared" si="72"/>
        <v/>
      </c>
      <c r="B539" s="76">
        <f t="shared" si="73"/>
        <v>0</v>
      </c>
      <c r="C539" s="76" t="str">
        <f t="shared" si="70"/>
        <v/>
      </c>
      <c r="D539" s="76" t="str">
        <f t="shared" si="74"/>
        <v/>
      </c>
      <c r="E539" s="76" t="str">
        <f t="shared" si="75"/>
        <v/>
      </c>
      <c r="F539" s="18"/>
      <c r="G539" s="75" t="str">
        <f t="shared" si="76"/>
        <v/>
      </c>
      <c r="H539" s="77"/>
      <c r="I539" s="76" t="str">
        <f t="shared" si="71"/>
        <v/>
      </c>
      <c r="J539" s="76" t="str">
        <f t="shared" si="77"/>
        <v/>
      </c>
      <c r="K539" s="76" t="str">
        <f t="shared" si="78"/>
        <v/>
      </c>
    </row>
    <row r="540" spans="1:11" x14ac:dyDescent="0.2">
      <c r="A540" s="75" t="str">
        <f t="shared" si="72"/>
        <v/>
      </c>
      <c r="B540" s="76">
        <f t="shared" si="73"/>
        <v>0</v>
      </c>
      <c r="C540" s="76" t="str">
        <f t="shared" si="70"/>
        <v/>
      </c>
      <c r="D540" s="76" t="str">
        <f t="shared" si="74"/>
        <v/>
      </c>
      <c r="E540" s="76" t="str">
        <f t="shared" si="75"/>
        <v/>
      </c>
      <c r="F540" s="18"/>
      <c r="G540" s="75" t="str">
        <f t="shared" si="76"/>
        <v/>
      </c>
      <c r="H540" s="77"/>
      <c r="I540" s="76" t="str">
        <f t="shared" si="71"/>
        <v/>
      </c>
      <c r="J540" s="76" t="str">
        <f t="shared" si="77"/>
        <v/>
      </c>
      <c r="K540" s="76" t="str">
        <f t="shared" si="78"/>
        <v/>
      </c>
    </row>
    <row r="541" spans="1:11" x14ac:dyDescent="0.2">
      <c r="A541" s="75" t="str">
        <f t="shared" si="72"/>
        <v/>
      </c>
      <c r="B541" s="76">
        <f t="shared" si="73"/>
        <v>0</v>
      </c>
      <c r="C541" s="76" t="str">
        <f t="shared" si="70"/>
        <v/>
      </c>
      <c r="D541" s="76" t="str">
        <f t="shared" si="74"/>
        <v/>
      </c>
      <c r="E541" s="76" t="str">
        <f t="shared" si="75"/>
        <v/>
      </c>
      <c r="F541" s="18"/>
      <c r="G541" s="75" t="str">
        <f t="shared" si="76"/>
        <v/>
      </c>
      <c r="H541" s="77"/>
      <c r="I541" s="76" t="str">
        <f t="shared" si="71"/>
        <v/>
      </c>
      <c r="J541" s="76" t="str">
        <f t="shared" si="77"/>
        <v/>
      </c>
      <c r="K541" s="76" t="str">
        <f t="shared" si="78"/>
        <v/>
      </c>
    </row>
    <row r="542" spans="1:11" x14ac:dyDescent="0.2">
      <c r="A542" s="75" t="str">
        <f t="shared" si="72"/>
        <v/>
      </c>
      <c r="B542" s="76">
        <f t="shared" si="73"/>
        <v>0</v>
      </c>
      <c r="C542" s="76" t="str">
        <f t="shared" ref="C542:C579" si="79">IF(A542="","",ROUND(IF(A542&lt;=$D$17,$D$18/12*E541,$D$16/12*E541),2))</f>
        <v/>
      </c>
      <c r="D542" s="76" t="str">
        <f t="shared" si="74"/>
        <v/>
      </c>
      <c r="E542" s="76" t="str">
        <f t="shared" si="75"/>
        <v/>
      </c>
      <c r="F542" s="18"/>
      <c r="G542" s="75" t="str">
        <f t="shared" si="76"/>
        <v/>
      </c>
      <c r="H542" s="77"/>
      <c r="I542" s="76" t="str">
        <f t="shared" ref="I542:I579" si="80">IF(G542="","",ROUND(IF(G542&lt;=$J$17,$J$18/12*K541,$J$16/12*K541),2))</f>
        <v/>
      </c>
      <c r="J542" s="76" t="str">
        <f t="shared" si="77"/>
        <v/>
      </c>
      <c r="K542" s="76" t="str">
        <f t="shared" si="78"/>
        <v/>
      </c>
    </row>
    <row r="543" spans="1:11" x14ac:dyDescent="0.2">
      <c r="A543" s="75" t="str">
        <f t="shared" si="72"/>
        <v/>
      </c>
      <c r="B543" s="76">
        <f t="shared" si="73"/>
        <v>0</v>
      </c>
      <c r="C543" s="76" t="str">
        <f t="shared" si="79"/>
        <v/>
      </c>
      <c r="D543" s="76" t="str">
        <f t="shared" si="74"/>
        <v/>
      </c>
      <c r="E543" s="76" t="str">
        <f t="shared" si="75"/>
        <v/>
      </c>
      <c r="F543" s="18"/>
      <c r="G543" s="75" t="str">
        <f t="shared" si="76"/>
        <v/>
      </c>
      <c r="H543" s="77"/>
      <c r="I543" s="76" t="str">
        <f t="shared" si="80"/>
        <v/>
      </c>
      <c r="J543" s="76" t="str">
        <f t="shared" si="77"/>
        <v/>
      </c>
      <c r="K543" s="76" t="str">
        <f t="shared" si="78"/>
        <v/>
      </c>
    </row>
    <row r="544" spans="1:11" x14ac:dyDescent="0.2">
      <c r="A544" s="75" t="str">
        <f t="shared" si="72"/>
        <v/>
      </c>
      <c r="B544" s="76">
        <f t="shared" si="73"/>
        <v>0</v>
      </c>
      <c r="C544" s="76" t="str">
        <f t="shared" si="79"/>
        <v/>
      </c>
      <c r="D544" s="76" t="str">
        <f t="shared" si="74"/>
        <v/>
      </c>
      <c r="E544" s="76" t="str">
        <f t="shared" si="75"/>
        <v/>
      </c>
      <c r="F544" s="18"/>
      <c r="G544" s="75" t="str">
        <f t="shared" si="76"/>
        <v/>
      </c>
      <c r="H544" s="77"/>
      <c r="I544" s="76" t="str">
        <f t="shared" si="80"/>
        <v/>
      </c>
      <c r="J544" s="76" t="str">
        <f t="shared" si="77"/>
        <v/>
      </c>
      <c r="K544" s="76" t="str">
        <f t="shared" si="78"/>
        <v/>
      </c>
    </row>
    <row r="545" spans="1:11" x14ac:dyDescent="0.2">
      <c r="A545" s="75" t="str">
        <f t="shared" si="72"/>
        <v/>
      </c>
      <c r="B545" s="76">
        <f t="shared" si="73"/>
        <v>0</v>
      </c>
      <c r="C545" s="76" t="str">
        <f t="shared" si="79"/>
        <v/>
      </c>
      <c r="D545" s="76" t="str">
        <f t="shared" si="74"/>
        <v/>
      </c>
      <c r="E545" s="76" t="str">
        <f t="shared" si="75"/>
        <v/>
      </c>
      <c r="F545" s="18"/>
      <c r="G545" s="75" t="str">
        <f t="shared" si="76"/>
        <v/>
      </c>
      <c r="H545" s="77"/>
      <c r="I545" s="76" t="str">
        <f t="shared" si="80"/>
        <v/>
      </c>
      <c r="J545" s="76" t="str">
        <f t="shared" si="77"/>
        <v/>
      </c>
      <c r="K545" s="76" t="str">
        <f t="shared" si="78"/>
        <v/>
      </c>
    </row>
    <row r="546" spans="1:11" x14ac:dyDescent="0.2">
      <c r="A546" s="75" t="str">
        <f t="shared" si="72"/>
        <v/>
      </c>
      <c r="B546" s="76">
        <f t="shared" si="73"/>
        <v>0</v>
      </c>
      <c r="C546" s="76" t="str">
        <f t="shared" si="79"/>
        <v/>
      </c>
      <c r="D546" s="76" t="str">
        <f t="shared" si="74"/>
        <v/>
      </c>
      <c r="E546" s="76" t="str">
        <f t="shared" si="75"/>
        <v/>
      </c>
      <c r="F546" s="18"/>
      <c r="G546" s="75" t="str">
        <f t="shared" si="76"/>
        <v/>
      </c>
      <c r="H546" s="77"/>
      <c r="I546" s="76" t="str">
        <f t="shared" si="80"/>
        <v/>
      </c>
      <c r="J546" s="76" t="str">
        <f t="shared" si="77"/>
        <v/>
      </c>
      <c r="K546" s="76" t="str">
        <f t="shared" si="78"/>
        <v/>
      </c>
    </row>
    <row r="547" spans="1:11" x14ac:dyDescent="0.2">
      <c r="A547" s="75" t="str">
        <f t="shared" si="72"/>
        <v/>
      </c>
      <c r="B547" s="76">
        <f t="shared" si="73"/>
        <v>0</v>
      </c>
      <c r="C547" s="76" t="str">
        <f t="shared" si="79"/>
        <v/>
      </c>
      <c r="D547" s="76" t="str">
        <f t="shared" si="74"/>
        <v/>
      </c>
      <c r="E547" s="76" t="str">
        <f t="shared" si="75"/>
        <v/>
      </c>
      <c r="F547" s="18"/>
      <c r="G547" s="75" t="str">
        <f t="shared" si="76"/>
        <v/>
      </c>
      <c r="H547" s="77"/>
      <c r="I547" s="76" t="str">
        <f t="shared" si="80"/>
        <v/>
      </c>
      <c r="J547" s="76" t="str">
        <f t="shared" si="77"/>
        <v/>
      </c>
      <c r="K547" s="76" t="str">
        <f t="shared" si="78"/>
        <v/>
      </c>
    </row>
    <row r="548" spans="1:11" x14ac:dyDescent="0.2">
      <c r="A548" s="75" t="str">
        <f t="shared" si="72"/>
        <v/>
      </c>
      <c r="B548" s="76">
        <f t="shared" si="73"/>
        <v>0</v>
      </c>
      <c r="C548" s="76" t="str">
        <f t="shared" si="79"/>
        <v/>
      </c>
      <c r="D548" s="76" t="str">
        <f t="shared" si="74"/>
        <v/>
      </c>
      <c r="E548" s="76" t="str">
        <f t="shared" si="75"/>
        <v/>
      </c>
      <c r="F548" s="18"/>
      <c r="G548" s="75" t="str">
        <f t="shared" si="76"/>
        <v/>
      </c>
      <c r="H548" s="77"/>
      <c r="I548" s="76" t="str">
        <f t="shared" si="80"/>
        <v/>
      </c>
      <c r="J548" s="76" t="str">
        <f t="shared" si="77"/>
        <v/>
      </c>
      <c r="K548" s="76" t="str">
        <f t="shared" si="78"/>
        <v/>
      </c>
    </row>
    <row r="549" spans="1:11" x14ac:dyDescent="0.2">
      <c r="A549" s="75" t="str">
        <f t="shared" si="72"/>
        <v/>
      </c>
      <c r="B549" s="76">
        <f t="shared" si="73"/>
        <v>0</v>
      </c>
      <c r="C549" s="76" t="str">
        <f t="shared" si="79"/>
        <v/>
      </c>
      <c r="D549" s="76" t="str">
        <f t="shared" si="74"/>
        <v/>
      </c>
      <c r="E549" s="76" t="str">
        <f t="shared" si="75"/>
        <v/>
      </c>
      <c r="F549" s="18"/>
      <c r="G549" s="75" t="str">
        <f t="shared" si="76"/>
        <v/>
      </c>
      <c r="H549" s="77"/>
      <c r="I549" s="76" t="str">
        <f t="shared" si="80"/>
        <v/>
      </c>
      <c r="J549" s="76" t="str">
        <f t="shared" si="77"/>
        <v/>
      </c>
      <c r="K549" s="76" t="str">
        <f t="shared" si="78"/>
        <v/>
      </c>
    </row>
    <row r="550" spans="1:11" x14ac:dyDescent="0.2">
      <c r="A550" s="75" t="str">
        <f t="shared" si="72"/>
        <v/>
      </c>
      <c r="B550" s="76">
        <f t="shared" si="73"/>
        <v>0</v>
      </c>
      <c r="C550" s="76" t="str">
        <f t="shared" si="79"/>
        <v/>
      </c>
      <c r="D550" s="76" t="str">
        <f t="shared" si="74"/>
        <v/>
      </c>
      <c r="E550" s="76" t="str">
        <f t="shared" si="75"/>
        <v/>
      </c>
      <c r="F550" s="18"/>
      <c r="G550" s="75" t="str">
        <f t="shared" si="76"/>
        <v/>
      </c>
      <c r="H550" s="77"/>
      <c r="I550" s="76" t="str">
        <f t="shared" si="80"/>
        <v/>
      </c>
      <c r="J550" s="76" t="str">
        <f t="shared" si="77"/>
        <v/>
      </c>
      <c r="K550" s="76" t="str">
        <f t="shared" si="78"/>
        <v/>
      </c>
    </row>
    <row r="551" spans="1:11" x14ac:dyDescent="0.2">
      <c r="A551" s="75" t="str">
        <f t="shared" si="72"/>
        <v/>
      </c>
      <c r="B551" s="76">
        <f t="shared" si="73"/>
        <v>0</v>
      </c>
      <c r="C551" s="76" t="str">
        <f t="shared" si="79"/>
        <v/>
      </c>
      <c r="D551" s="76" t="str">
        <f t="shared" si="74"/>
        <v/>
      </c>
      <c r="E551" s="76" t="str">
        <f t="shared" si="75"/>
        <v/>
      </c>
      <c r="F551" s="18"/>
      <c r="G551" s="75" t="str">
        <f t="shared" si="76"/>
        <v/>
      </c>
      <c r="H551" s="77"/>
      <c r="I551" s="76" t="str">
        <f t="shared" si="80"/>
        <v/>
      </c>
      <c r="J551" s="76" t="str">
        <f t="shared" si="77"/>
        <v/>
      </c>
      <c r="K551" s="76" t="str">
        <f t="shared" si="78"/>
        <v/>
      </c>
    </row>
    <row r="552" spans="1:11" x14ac:dyDescent="0.2">
      <c r="A552" s="75" t="str">
        <f t="shared" si="72"/>
        <v/>
      </c>
      <c r="B552" s="76">
        <f t="shared" si="73"/>
        <v>0</v>
      </c>
      <c r="C552" s="76" t="str">
        <f t="shared" si="79"/>
        <v/>
      </c>
      <c r="D552" s="76" t="str">
        <f t="shared" si="74"/>
        <v/>
      </c>
      <c r="E552" s="76" t="str">
        <f t="shared" si="75"/>
        <v/>
      </c>
      <c r="F552" s="18"/>
      <c r="G552" s="75" t="str">
        <f t="shared" si="76"/>
        <v/>
      </c>
      <c r="H552" s="77"/>
      <c r="I552" s="76" t="str">
        <f t="shared" si="80"/>
        <v/>
      </c>
      <c r="J552" s="76" t="str">
        <f t="shared" si="77"/>
        <v/>
      </c>
      <c r="K552" s="76" t="str">
        <f t="shared" si="78"/>
        <v/>
      </c>
    </row>
    <row r="553" spans="1:11" x14ac:dyDescent="0.2">
      <c r="A553" s="75" t="str">
        <f t="shared" si="72"/>
        <v/>
      </c>
      <c r="B553" s="76">
        <f t="shared" si="73"/>
        <v>0</v>
      </c>
      <c r="C553" s="76" t="str">
        <f t="shared" si="79"/>
        <v/>
      </c>
      <c r="D553" s="76" t="str">
        <f t="shared" si="74"/>
        <v/>
      </c>
      <c r="E553" s="76" t="str">
        <f t="shared" si="75"/>
        <v/>
      </c>
      <c r="F553" s="18"/>
      <c r="G553" s="75" t="str">
        <f t="shared" si="76"/>
        <v/>
      </c>
      <c r="H553" s="77"/>
      <c r="I553" s="76" t="str">
        <f t="shared" si="80"/>
        <v/>
      </c>
      <c r="J553" s="76" t="str">
        <f t="shared" si="77"/>
        <v/>
      </c>
      <c r="K553" s="76" t="str">
        <f t="shared" si="78"/>
        <v/>
      </c>
    </row>
    <row r="554" spans="1:11" x14ac:dyDescent="0.2">
      <c r="A554" s="75" t="str">
        <f t="shared" si="72"/>
        <v/>
      </c>
      <c r="B554" s="76">
        <f t="shared" si="73"/>
        <v>0</v>
      </c>
      <c r="C554" s="76" t="str">
        <f t="shared" si="79"/>
        <v/>
      </c>
      <c r="D554" s="76" t="str">
        <f t="shared" si="74"/>
        <v/>
      </c>
      <c r="E554" s="76" t="str">
        <f t="shared" si="75"/>
        <v/>
      </c>
      <c r="F554" s="18"/>
      <c r="G554" s="75" t="str">
        <f t="shared" si="76"/>
        <v/>
      </c>
      <c r="H554" s="77"/>
      <c r="I554" s="76" t="str">
        <f t="shared" si="80"/>
        <v/>
      </c>
      <c r="J554" s="76" t="str">
        <f t="shared" si="77"/>
        <v/>
      </c>
      <c r="K554" s="76" t="str">
        <f t="shared" si="78"/>
        <v/>
      </c>
    </row>
    <row r="555" spans="1:11" x14ac:dyDescent="0.2">
      <c r="A555" s="75" t="str">
        <f t="shared" si="72"/>
        <v/>
      </c>
      <c r="B555" s="76">
        <f t="shared" si="73"/>
        <v>0</v>
      </c>
      <c r="C555" s="76" t="str">
        <f t="shared" si="79"/>
        <v/>
      </c>
      <c r="D555" s="76" t="str">
        <f t="shared" si="74"/>
        <v/>
      </c>
      <c r="E555" s="76" t="str">
        <f t="shared" si="75"/>
        <v/>
      </c>
      <c r="F555" s="18"/>
      <c r="G555" s="75" t="str">
        <f t="shared" si="76"/>
        <v/>
      </c>
      <c r="H555" s="77"/>
      <c r="I555" s="76" t="str">
        <f t="shared" si="80"/>
        <v/>
      </c>
      <c r="J555" s="76" t="str">
        <f t="shared" si="77"/>
        <v/>
      </c>
      <c r="K555" s="76" t="str">
        <f t="shared" si="78"/>
        <v/>
      </c>
    </row>
    <row r="556" spans="1:11" x14ac:dyDescent="0.2">
      <c r="A556" s="75" t="str">
        <f t="shared" si="72"/>
        <v/>
      </c>
      <c r="B556" s="76">
        <f t="shared" si="73"/>
        <v>0</v>
      </c>
      <c r="C556" s="76" t="str">
        <f t="shared" si="79"/>
        <v/>
      </c>
      <c r="D556" s="76" t="str">
        <f t="shared" si="74"/>
        <v/>
      </c>
      <c r="E556" s="76" t="str">
        <f t="shared" si="75"/>
        <v/>
      </c>
      <c r="F556" s="18"/>
      <c r="G556" s="75" t="str">
        <f t="shared" si="76"/>
        <v/>
      </c>
      <c r="H556" s="77"/>
      <c r="I556" s="76" t="str">
        <f t="shared" si="80"/>
        <v/>
      </c>
      <c r="J556" s="76" t="str">
        <f t="shared" si="77"/>
        <v/>
      </c>
      <c r="K556" s="76" t="str">
        <f t="shared" si="78"/>
        <v/>
      </c>
    </row>
    <row r="557" spans="1:11" x14ac:dyDescent="0.2">
      <c r="A557" s="75" t="str">
        <f t="shared" si="72"/>
        <v/>
      </c>
      <c r="B557" s="76">
        <f t="shared" si="73"/>
        <v>0</v>
      </c>
      <c r="C557" s="76" t="str">
        <f t="shared" si="79"/>
        <v/>
      </c>
      <c r="D557" s="76" t="str">
        <f t="shared" si="74"/>
        <v/>
      </c>
      <c r="E557" s="76" t="str">
        <f t="shared" si="75"/>
        <v/>
      </c>
      <c r="F557" s="18"/>
      <c r="G557" s="75" t="str">
        <f t="shared" si="76"/>
        <v/>
      </c>
      <c r="H557" s="77"/>
      <c r="I557" s="76" t="str">
        <f t="shared" si="80"/>
        <v/>
      </c>
      <c r="J557" s="76" t="str">
        <f t="shared" si="77"/>
        <v/>
      </c>
      <c r="K557" s="76" t="str">
        <f t="shared" si="78"/>
        <v/>
      </c>
    </row>
    <row r="558" spans="1:11" x14ac:dyDescent="0.2">
      <c r="A558" s="75" t="str">
        <f t="shared" si="72"/>
        <v/>
      </c>
      <c r="B558" s="76">
        <f t="shared" si="73"/>
        <v>0</v>
      </c>
      <c r="C558" s="76" t="str">
        <f t="shared" si="79"/>
        <v/>
      </c>
      <c r="D558" s="76" t="str">
        <f t="shared" si="74"/>
        <v/>
      </c>
      <c r="E558" s="76" t="str">
        <f t="shared" si="75"/>
        <v/>
      </c>
      <c r="F558" s="18"/>
      <c r="G558" s="75" t="str">
        <f t="shared" si="76"/>
        <v/>
      </c>
      <c r="H558" s="77"/>
      <c r="I558" s="76" t="str">
        <f t="shared" si="80"/>
        <v/>
      </c>
      <c r="J558" s="76" t="str">
        <f t="shared" si="77"/>
        <v/>
      </c>
      <c r="K558" s="76" t="str">
        <f t="shared" si="78"/>
        <v/>
      </c>
    </row>
    <row r="559" spans="1:11" x14ac:dyDescent="0.2">
      <c r="A559" s="75" t="str">
        <f t="shared" si="72"/>
        <v/>
      </c>
      <c r="B559" s="76">
        <f t="shared" si="73"/>
        <v>0</v>
      </c>
      <c r="C559" s="76" t="str">
        <f t="shared" si="79"/>
        <v/>
      </c>
      <c r="D559" s="76" t="str">
        <f t="shared" si="74"/>
        <v/>
      </c>
      <c r="E559" s="76" t="str">
        <f t="shared" si="75"/>
        <v/>
      </c>
      <c r="F559" s="18"/>
      <c r="G559" s="75" t="str">
        <f t="shared" si="76"/>
        <v/>
      </c>
      <c r="H559" s="77"/>
      <c r="I559" s="76" t="str">
        <f t="shared" si="80"/>
        <v/>
      </c>
      <c r="J559" s="76" t="str">
        <f t="shared" si="77"/>
        <v/>
      </c>
      <c r="K559" s="76" t="str">
        <f t="shared" si="78"/>
        <v/>
      </c>
    </row>
    <row r="560" spans="1:11" x14ac:dyDescent="0.2">
      <c r="A560" s="75" t="str">
        <f t="shared" si="72"/>
        <v/>
      </c>
      <c r="B560" s="76">
        <f t="shared" si="73"/>
        <v>0</v>
      </c>
      <c r="C560" s="76" t="str">
        <f t="shared" si="79"/>
        <v/>
      </c>
      <c r="D560" s="76" t="str">
        <f t="shared" si="74"/>
        <v/>
      </c>
      <c r="E560" s="76" t="str">
        <f t="shared" si="75"/>
        <v/>
      </c>
      <c r="F560" s="18"/>
      <c r="G560" s="75" t="str">
        <f t="shared" si="76"/>
        <v/>
      </c>
      <c r="H560" s="77"/>
      <c r="I560" s="76" t="str">
        <f t="shared" si="80"/>
        <v/>
      </c>
      <c r="J560" s="76" t="str">
        <f t="shared" si="77"/>
        <v/>
      </c>
      <c r="K560" s="76" t="str">
        <f t="shared" si="78"/>
        <v/>
      </c>
    </row>
    <row r="561" spans="1:11" x14ac:dyDescent="0.2">
      <c r="A561" s="75" t="str">
        <f t="shared" si="72"/>
        <v/>
      </c>
      <c r="B561" s="76">
        <f t="shared" si="73"/>
        <v>0</v>
      </c>
      <c r="C561" s="76" t="str">
        <f t="shared" si="79"/>
        <v/>
      </c>
      <c r="D561" s="76" t="str">
        <f t="shared" si="74"/>
        <v/>
      </c>
      <c r="E561" s="76" t="str">
        <f t="shared" si="75"/>
        <v/>
      </c>
      <c r="F561" s="18"/>
      <c r="G561" s="75" t="str">
        <f t="shared" si="76"/>
        <v/>
      </c>
      <c r="H561" s="77"/>
      <c r="I561" s="76" t="str">
        <f t="shared" si="80"/>
        <v/>
      </c>
      <c r="J561" s="76" t="str">
        <f t="shared" si="77"/>
        <v/>
      </c>
      <c r="K561" s="76" t="str">
        <f t="shared" si="78"/>
        <v/>
      </c>
    </row>
    <row r="562" spans="1:11" x14ac:dyDescent="0.2">
      <c r="A562" s="75" t="str">
        <f t="shared" si="72"/>
        <v/>
      </c>
      <c r="B562" s="76">
        <f t="shared" si="73"/>
        <v>0</v>
      </c>
      <c r="C562" s="76" t="str">
        <f t="shared" si="79"/>
        <v/>
      </c>
      <c r="D562" s="76" t="str">
        <f t="shared" si="74"/>
        <v/>
      </c>
      <c r="E562" s="76" t="str">
        <f t="shared" si="75"/>
        <v/>
      </c>
      <c r="F562" s="18"/>
      <c r="G562" s="75" t="str">
        <f t="shared" si="76"/>
        <v/>
      </c>
      <c r="H562" s="77"/>
      <c r="I562" s="76" t="str">
        <f t="shared" si="80"/>
        <v/>
      </c>
      <c r="J562" s="76" t="str">
        <f t="shared" si="77"/>
        <v/>
      </c>
      <c r="K562" s="76" t="str">
        <f t="shared" si="78"/>
        <v/>
      </c>
    </row>
    <row r="563" spans="1:11" x14ac:dyDescent="0.2">
      <c r="A563" s="75" t="str">
        <f t="shared" si="72"/>
        <v/>
      </c>
      <c r="B563" s="76">
        <f t="shared" si="73"/>
        <v>0</v>
      </c>
      <c r="C563" s="76" t="str">
        <f t="shared" si="79"/>
        <v/>
      </c>
      <c r="D563" s="76" t="str">
        <f t="shared" si="74"/>
        <v/>
      </c>
      <c r="E563" s="76" t="str">
        <f t="shared" si="75"/>
        <v/>
      </c>
      <c r="F563" s="18"/>
      <c r="G563" s="75" t="str">
        <f t="shared" si="76"/>
        <v/>
      </c>
      <c r="H563" s="77"/>
      <c r="I563" s="76" t="str">
        <f t="shared" si="80"/>
        <v/>
      </c>
      <c r="J563" s="76" t="str">
        <f t="shared" si="77"/>
        <v/>
      </c>
      <c r="K563" s="76" t="str">
        <f t="shared" si="78"/>
        <v/>
      </c>
    </row>
    <row r="564" spans="1:11" x14ac:dyDescent="0.2">
      <c r="A564" s="75" t="str">
        <f t="shared" si="72"/>
        <v/>
      </c>
      <c r="B564" s="76">
        <f t="shared" si="73"/>
        <v>0</v>
      </c>
      <c r="C564" s="76" t="str">
        <f t="shared" si="79"/>
        <v/>
      </c>
      <c r="D564" s="76" t="str">
        <f t="shared" si="74"/>
        <v/>
      </c>
      <c r="E564" s="76" t="str">
        <f t="shared" si="75"/>
        <v/>
      </c>
      <c r="F564" s="18"/>
      <c r="G564" s="75" t="str">
        <f t="shared" si="76"/>
        <v/>
      </c>
      <c r="H564" s="77"/>
      <c r="I564" s="76" t="str">
        <f t="shared" si="80"/>
        <v/>
      </c>
      <c r="J564" s="76" t="str">
        <f t="shared" si="77"/>
        <v/>
      </c>
      <c r="K564" s="76" t="str">
        <f t="shared" si="78"/>
        <v/>
      </c>
    </row>
    <row r="565" spans="1:11" x14ac:dyDescent="0.2">
      <c r="A565" s="75" t="str">
        <f t="shared" si="72"/>
        <v/>
      </c>
      <c r="B565" s="76">
        <f t="shared" si="73"/>
        <v>0</v>
      </c>
      <c r="C565" s="76" t="str">
        <f t="shared" si="79"/>
        <v/>
      </c>
      <c r="D565" s="76" t="str">
        <f t="shared" si="74"/>
        <v/>
      </c>
      <c r="E565" s="76" t="str">
        <f t="shared" si="75"/>
        <v/>
      </c>
      <c r="F565" s="18"/>
      <c r="G565" s="75" t="str">
        <f t="shared" si="76"/>
        <v/>
      </c>
      <c r="H565" s="77"/>
      <c r="I565" s="76" t="str">
        <f t="shared" si="80"/>
        <v/>
      </c>
      <c r="J565" s="76" t="str">
        <f t="shared" si="77"/>
        <v/>
      </c>
      <c r="K565" s="76" t="str">
        <f t="shared" si="78"/>
        <v/>
      </c>
    </row>
    <row r="566" spans="1:11" x14ac:dyDescent="0.2">
      <c r="A566" s="75" t="str">
        <f t="shared" si="72"/>
        <v/>
      </c>
      <c r="B566" s="76">
        <f t="shared" si="73"/>
        <v>0</v>
      </c>
      <c r="C566" s="76" t="str">
        <f t="shared" si="79"/>
        <v/>
      </c>
      <c r="D566" s="76" t="str">
        <f t="shared" si="74"/>
        <v/>
      </c>
      <c r="E566" s="76" t="str">
        <f t="shared" si="75"/>
        <v/>
      </c>
      <c r="F566" s="18"/>
      <c r="G566" s="75" t="str">
        <f t="shared" si="76"/>
        <v/>
      </c>
      <c r="H566" s="77"/>
      <c r="I566" s="76" t="str">
        <f t="shared" si="80"/>
        <v/>
      </c>
      <c r="J566" s="76" t="str">
        <f t="shared" si="77"/>
        <v/>
      </c>
      <c r="K566" s="76" t="str">
        <f t="shared" si="78"/>
        <v/>
      </c>
    </row>
    <row r="567" spans="1:11" x14ac:dyDescent="0.2">
      <c r="A567" s="75" t="str">
        <f t="shared" si="72"/>
        <v/>
      </c>
      <c r="B567" s="76">
        <f t="shared" si="73"/>
        <v>0</v>
      </c>
      <c r="C567" s="76" t="str">
        <f t="shared" si="79"/>
        <v/>
      </c>
      <c r="D567" s="76" t="str">
        <f t="shared" si="74"/>
        <v/>
      </c>
      <c r="E567" s="76" t="str">
        <f t="shared" si="75"/>
        <v/>
      </c>
      <c r="F567" s="18"/>
      <c r="G567" s="75" t="str">
        <f t="shared" si="76"/>
        <v/>
      </c>
      <c r="H567" s="77"/>
      <c r="I567" s="76" t="str">
        <f t="shared" si="80"/>
        <v/>
      </c>
      <c r="J567" s="76" t="str">
        <f t="shared" si="77"/>
        <v/>
      </c>
      <c r="K567" s="76" t="str">
        <f t="shared" si="78"/>
        <v/>
      </c>
    </row>
    <row r="568" spans="1:11" x14ac:dyDescent="0.2">
      <c r="A568" s="75" t="str">
        <f t="shared" si="72"/>
        <v/>
      </c>
      <c r="B568" s="76">
        <f t="shared" si="73"/>
        <v>0</v>
      </c>
      <c r="C568" s="76" t="str">
        <f t="shared" si="79"/>
        <v/>
      </c>
      <c r="D568" s="76" t="str">
        <f t="shared" si="74"/>
        <v/>
      </c>
      <c r="E568" s="76" t="str">
        <f t="shared" si="75"/>
        <v/>
      </c>
      <c r="F568" s="18"/>
      <c r="G568" s="75" t="str">
        <f t="shared" si="76"/>
        <v/>
      </c>
      <c r="H568" s="77"/>
      <c r="I568" s="76" t="str">
        <f t="shared" si="80"/>
        <v/>
      </c>
      <c r="J568" s="76" t="str">
        <f t="shared" si="77"/>
        <v/>
      </c>
      <c r="K568" s="76" t="str">
        <f t="shared" si="78"/>
        <v/>
      </c>
    </row>
    <row r="569" spans="1:11" x14ac:dyDescent="0.2">
      <c r="A569" s="75" t="str">
        <f t="shared" si="72"/>
        <v/>
      </c>
      <c r="B569" s="76">
        <f t="shared" si="73"/>
        <v>0</v>
      </c>
      <c r="C569" s="76" t="str">
        <f t="shared" si="79"/>
        <v/>
      </c>
      <c r="D569" s="76" t="str">
        <f t="shared" si="74"/>
        <v/>
      </c>
      <c r="E569" s="76" t="str">
        <f t="shared" si="75"/>
        <v/>
      </c>
      <c r="F569" s="18"/>
      <c r="G569" s="75" t="str">
        <f t="shared" si="76"/>
        <v/>
      </c>
      <c r="H569" s="77"/>
      <c r="I569" s="76" t="str">
        <f t="shared" si="80"/>
        <v/>
      </c>
      <c r="J569" s="76" t="str">
        <f t="shared" si="77"/>
        <v/>
      </c>
      <c r="K569" s="76" t="str">
        <f t="shared" si="78"/>
        <v/>
      </c>
    </row>
    <row r="570" spans="1:11" x14ac:dyDescent="0.2">
      <c r="A570" s="75" t="str">
        <f t="shared" si="72"/>
        <v/>
      </c>
      <c r="B570" s="76">
        <f t="shared" si="73"/>
        <v>0</v>
      </c>
      <c r="C570" s="76" t="str">
        <f t="shared" si="79"/>
        <v/>
      </c>
      <c r="D570" s="76" t="str">
        <f t="shared" si="74"/>
        <v/>
      </c>
      <c r="E570" s="76" t="str">
        <f t="shared" si="75"/>
        <v/>
      </c>
      <c r="F570" s="18"/>
      <c r="G570" s="75" t="str">
        <f t="shared" si="76"/>
        <v/>
      </c>
      <c r="H570" s="77"/>
      <c r="I570" s="76" t="str">
        <f t="shared" si="80"/>
        <v/>
      </c>
      <c r="J570" s="76" t="str">
        <f t="shared" si="77"/>
        <v/>
      </c>
      <c r="K570" s="76" t="str">
        <f t="shared" si="78"/>
        <v/>
      </c>
    </row>
    <row r="571" spans="1:11" x14ac:dyDescent="0.2">
      <c r="A571" s="75" t="str">
        <f t="shared" si="72"/>
        <v/>
      </c>
      <c r="B571" s="76">
        <f t="shared" si="73"/>
        <v>0</v>
      </c>
      <c r="C571" s="76" t="str">
        <f t="shared" si="79"/>
        <v/>
      </c>
      <c r="D571" s="76" t="str">
        <f t="shared" si="74"/>
        <v/>
      </c>
      <c r="E571" s="76" t="str">
        <f t="shared" si="75"/>
        <v/>
      </c>
      <c r="F571" s="18"/>
      <c r="G571" s="75" t="str">
        <f t="shared" si="76"/>
        <v/>
      </c>
      <c r="H571" s="77"/>
      <c r="I571" s="76" t="str">
        <f t="shared" si="80"/>
        <v/>
      </c>
      <c r="J571" s="76" t="str">
        <f t="shared" si="77"/>
        <v/>
      </c>
      <c r="K571" s="76" t="str">
        <f t="shared" si="78"/>
        <v/>
      </c>
    </row>
    <row r="572" spans="1:11" x14ac:dyDescent="0.2">
      <c r="A572" s="75" t="str">
        <f t="shared" si="72"/>
        <v/>
      </c>
      <c r="B572" s="76">
        <f t="shared" si="73"/>
        <v>0</v>
      </c>
      <c r="C572" s="76" t="str">
        <f t="shared" si="79"/>
        <v/>
      </c>
      <c r="D572" s="76" t="str">
        <f t="shared" si="74"/>
        <v/>
      </c>
      <c r="E572" s="76" t="str">
        <f t="shared" si="75"/>
        <v/>
      </c>
      <c r="F572" s="18"/>
      <c r="G572" s="75" t="str">
        <f t="shared" si="76"/>
        <v/>
      </c>
      <c r="H572" s="77"/>
      <c r="I572" s="76" t="str">
        <f t="shared" si="80"/>
        <v/>
      </c>
      <c r="J572" s="76" t="str">
        <f t="shared" si="77"/>
        <v/>
      </c>
      <c r="K572" s="76" t="str">
        <f t="shared" si="78"/>
        <v/>
      </c>
    </row>
    <row r="573" spans="1:11" x14ac:dyDescent="0.2">
      <c r="A573" s="75" t="str">
        <f t="shared" si="72"/>
        <v/>
      </c>
      <c r="B573" s="76">
        <f t="shared" si="73"/>
        <v>0</v>
      </c>
      <c r="C573" s="76" t="str">
        <f t="shared" si="79"/>
        <v/>
      </c>
      <c r="D573" s="76" t="str">
        <f t="shared" si="74"/>
        <v/>
      </c>
      <c r="E573" s="76" t="str">
        <f t="shared" si="75"/>
        <v/>
      </c>
      <c r="F573" s="18"/>
      <c r="G573" s="75" t="str">
        <f t="shared" si="76"/>
        <v/>
      </c>
      <c r="H573" s="77"/>
      <c r="I573" s="76" t="str">
        <f t="shared" si="80"/>
        <v/>
      </c>
      <c r="J573" s="76" t="str">
        <f t="shared" si="77"/>
        <v/>
      </c>
      <c r="K573" s="76" t="str">
        <f t="shared" si="78"/>
        <v/>
      </c>
    </row>
    <row r="574" spans="1:11" x14ac:dyDescent="0.2">
      <c r="A574" s="75" t="str">
        <f t="shared" si="72"/>
        <v/>
      </c>
      <c r="B574" s="76">
        <f t="shared" si="73"/>
        <v>0</v>
      </c>
      <c r="C574" s="76" t="str">
        <f t="shared" si="79"/>
        <v/>
      </c>
      <c r="D574" s="76" t="str">
        <f t="shared" si="74"/>
        <v/>
      </c>
      <c r="E574" s="76" t="str">
        <f t="shared" si="75"/>
        <v/>
      </c>
      <c r="F574" s="18"/>
      <c r="G574" s="75" t="str">
        <f t="shared" si="76"/>
        <v/>
      </c>
      <c r="H574" s="77"/>
      <c r="I574" s="76" t="str">
        <f t="shared" si="80"/>
        <v/>
      </c>
      <c r="J574" s="76" t="str">
        <f t="shared" si="77"/>
        <v/>
      </c>
      <c r="K574" s="76" t="str">
        <f t="shared" si="78"/>
        <v/>
      </c>
    </row>
    <row r="575" spans="1:11" x14ac:dyDescent="0.2">
      <c r="A575" s="75" t="str">
        <f t="shared" si="72"/>
        <v/>
      </c>
      <c r="B575" s="76">
        <f t="shared" si="73"/>
        <v>0</v>
      </c>
      <c r="C575" s="76" t="str">
        <f t="shared" si="79"/>
        <v/>
      </c>
      <c r="D575" s="76" t="str">
        <f t="shared" si="74"/>
        <v/>
      </c>
      <c r="E575" s="76" t="str">
        <f t="shared" si="75"/>
        <v/>
      </c>
      <c r="F575" s="18"/>
      <c r="G575" s="75" t="str">
        <f t="shared" si="76"/>
        <v/>
      </c>
      <c r="H575" s="77"/>
      <c r="I575" s="76" t="str">
        <f t="shared" si="80"/>
        <v/>
      </c>
      <c r="J575" s="76" t="str">
        <f t="shared" si="77"/>
        <v/>
      </c>
      <c r="K575" s="76" t="str">
        <f t="shared" si="78"/>
        <v/>
      </c>
    </row>
    <row r="576" spans="1:11" x14ac:dyDescent="0.2">
      <c r="A576" s="75" t="str">
        <f t="shared" si="72"/>
        <v/>
      </c>
      <c r="B576" s="76">
        <f t="shared" si="73"/>
        <v>0</v>
      </c>
      <c r="C576" s="76" t="str">
        <f t="shared" si="79"/>
        <v/>
      </c>
      <c r="D576" s="76" t="str">
        <f t="shared" si="74"/>
        <v/>
      </c>
      <c r="E576" s="76" t="str">
        <f t="shared" si="75"/>
        <v/>
      </c>
      <c r="F576" s="18"/>
      <c r="G576" s="75" t="str">
        <f t="shared" si="76"/>
        <v/>
      </c>
      <c r="H576" s="77"/>
      <c r="I576" s="76" t="str">
        <f t="shared" si="80"/>
        <v/>
      </c>
      <c r="J576" s="76" t="str">
        <f t="shared" si="77"/>
        <v/>
      </c>
      <c r="K576" s="76" t="str">
        <f t="shared" si="78"/>
        <v/>
      </c>
    </row>
    <row r="577" spans="1:11" x14ac:dyDescent="0.2">
      <c r="A577" s="75" t="str">
        <f t="shared" si="72"/>
        <v/>
      </c>
      <c r="B577" s="76">
        <f t="shared" si="73"/>
        <v>0</v>
      </c>
      <c r="C577" s="76" t="str">
        <f t="shared" si="79"/>
        <v/>
      </c>
      <c r="D577" s="76" t="str">
        <f t="shared" si="74"/>
        <v/>
      </c>
      <c r="E577" s="76" t="str">
        <f t="shared" si="75"/>
        <v/>
      </c>
      <c r="F577" s="18"/>
      <c r="G577" s="75" t="str">
        <f t="shared" si="76"/>
        <v/>
      </c>
      <c r="H577" s="77"/>
      <c r="I577" s="76" t="str">
        <f t="shared" si="80"/>
        <v/>
      </c>
      <c r="J577" s="76" t="str">
        <f t="shared" si="77"/>
        <v/>
      </c>
      <c r="K577" s="76" t="str">
        <f t="shared" si="78"/>
        <v/>
      </c>
    </row>
    <row r="578" spans="1:11" x14ac:dyDescent="0.2">
      <c r="A578" s="75" t="str">
        <f t="shared" si="72"/>
        <v/>
      </c>
      <c r="B578" s="76">
        <f t="shared" si="73"/>
        <v>0</v>
      </c>
      <c r="C578" s="76" t="str">
        <f t="shared" si="79"/>
        <v/>
      </c>
      <c r="D578" s="76" t="str">
        <f t="shared" si="74"/>
        <v/>
      </c>
      <c r="E578" s="76" t="str">
        <f t="shared" si="75"/>
        <v/>
      </c>
      <c r="F578" s="18"/>
      <c r="G578" s="75" t="str">
        <f t="shared" si="76"/>
        <v/>
      </c>
      <c r="H578" s="77"/>
      <c r="I578" s="76" t="str">
        <f t="shared" si="80"/>
        <v/>
      </c>
      <c r="J578" s="76" t="str">
        <f t="shared" si="77"/>
        <v/>
      </c>
      <c r="K578" s="76" t="str">
        <f t="shared" si="78"/>
        <v/>
      </c>
    </row>
    <row r="579" spans="1:11" x14ac:dyDescent="0.2">
      <c r="A579" s="75" t="str">
        <f t="shared" si="72"/>
        <v/>
      </c>
      <c r="B579" s="76">
        <f t="shared" si="73"/>
        <v>0</v>
      </c>
      <c r="C579" s="76" t="str">
        <f t="shared" si="79"/>
        <v/>
      </c>
      <c r="D579" s="76" t="str">
        <f t="shared" si="74"/>
        <v/>
      </c>
      <c r="E579" s="76" t="str">
        <f t="shared" si="75"/>
        <v/>
      </c>
      <c r="F579" s="18"/>
      <c r="G579" s="75" t="str">
        <f t="shared" si="76"/>
        <v/>
      </c>
      <c r="H579" s="77"/>
      <c r="I579" s="76" t="str">
        <f t="shared" si="80"/>
        <v/>
      </c>
      <c r="J579" s="76" t="str">
        <f t="shared" si="77"/>
        <v/>
      </c>
      <c r="K579" s="76" t="str">
        <f t="shared" si="78"/>
        <v/>
      </c>
    </row>
    <row r="580" spans="1:11" x14ac:dyDescent="0.2">
      <c r="A580" s="78"/>
      <c r="B580" s="74"/>
      <c r="C580" s="74"/>
      <c r="D580" s="74"/>
      <c r="E580" s="74"/>
      <c r="F580" s="18"/>
      <c r="G580" s="78"/>
      <c r="H580" s="74"/>
      <c r="I580" s="74"/>
      <c r="J580" s="74"/>
      <c r="K580" s="74"/>
    </row>
  </sheetData>
  <phoneticPr fontId="2" type="noConversion"/>
  <dataValidations count="1">
    <dataValidation type="decimal" errorStyle="information" operator="greaterThan" allowBlank="1" showInputMessage="1" showErrorMessage="1" errorTitle="Payment Too Low" error="The amount entered is too low to pay off your current credit balance. It must be greater than the interest-only amount." sqref="A21:B21 G21:H21">
      <formula1>#REF!/12*#REF!</formula1>
    </dataValidation>
  </dataValidations>
  <pageMargins left="0.5" right="0.5" top="0.5" bottom="0.6" header="0.5" footer="0.25"/>
  <pageSetup scale="87" fitToHeight="0" orientation="portrait" r:id="rId1"/>
  <headerFooter scaleWithDoc="0">
    <oddFooter>&amp;L&amp;"Arial,Regular"&amp;8&amp;K01+034https://www.vertex42.com/Calculators/balance-transfer.html&amp;R&amp;"Arial,Regular"&amp;8Page &amp;P of &amp;N</oddFooter>
    <firstFooter>&amp;R&amp;"Arial,Regular"&amp;8Page &amp;P of &amp;N</first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24"/>
  <sheetViews>
    <sheetView showGridLines="0" topLeftCell="A21" workbookViewId="0">
      <selection activeCell="A25" sqref="A25"/>
    </sheetView>
  </sheetViews>
  <sheetFormatPr defaultColWidth="9.140625" defaultRowHeight="12.75" x14ac:dyDescent="0.2"/>
  <cols>
    <col min="1" max="1" width="10.42578125" style="7" customWidth="1"/>
    <col min="2" max="2" width="72.7109375" style="7" customWidth="1"/>
    <col min="3" max="3" width="19.140625" style="7" customWidth="1"/>
    <col min="4" max="4" width="9.140625" style="2" customWidth="1"/>
    <col min="5" max="16384" width="9.140625" style="2"/>
  </cols>
  <sheetData>
    <row r="1" spans="1:4" ht="32.1" customHeight="1" x14ac:dyDescent="0.2">
      <c r="A1" s="86" t="s">
        <v>6</v>
      </c>
      <c r="B1" s="86"/>
      <c r="C1" s="86"/>
      <c r="D1" s="1"/>
    </row>
    <row r="2" spans="1:4" s="9" customFormat="1" ht="15" customHeight="1" x14ac:dyDescent="0.2">
      <c r="A2" s="87"/>
      <c r="B2" s="88"/>
      <c r="C2" s="92"/>
    </row>
    <row r="3" spans="1:4" x14ac:dyDescent="0.2">
      <c r="B3" s="3"/>
      <c r="C3" s="3"/>
    </row>
    <row r="4" spans="1:4" ht="18" x14ac:dyDescent="0.2">
      <c r="A4" s="83" t="s">
        <v>29</v>
      </c>
      <c r="B4" s="84"/>
      <c r="C4" s="85"/>
    </row>
    <row r="5" spans="1:4" ht="71.25" x14ac:dyDescent="0.2">
      <c r="B5" s="89" t="s">
        <v>23</v>
      </c>
      <c r="C5" s="3"/>
    </row>
    <row r="6" spans="1:4" ht="14.25" x14ac:dyDescent="0.2">
      <c r="B6" s="4"/>
      <c r="C6" s="3"/>
    </row>
    <row r="7" spans="1:4" ht="18" x14ac:dyDescent="0.2">
      <c r="A7" s="83" t="s">
        <v>10</v>
      </c>
      <c r="B7" s="84"/>
      <c r="C7" s="85"/>
    </row>
    <row r="8" spans="1:4" ht="14.25" x14ac:dyDescent="0.2">
      <c r="A8" s="5"/>
      <c r="B8" s="6"/>
      <c r="C8" s="3"/>
    </row>
    <row r="9" spans="1:4" ht="57.75" x14ac:dyDescent="0.2">
      <c r="A9" s="5"/>
      <c r="B9" s="90" t="s">
        <v>30</v>
      </c>
      <c r="C9" s="3"/>
    </row>
    <row r="10" spans="1:4" ht="15" x14ac:dyDescent="0.2">
      <c r="A10" s="5"/>
      <c r="B10" s="90"/>
      <c r="C10" s="3"/>
    </row>
    <row r="11" spans="1:4" s="8" customFormat="1" ht="43.5" x14ac:dyDescent="0.2">
      <c r="A11" s="5"/>
      <c r="B11" s="90" t="s">
        <v>31</v>
      </c>
      <c r="C11" s="3"/>
    </row>
    <row r="12" spans="1:4" s="8" customFormat="1" ht="15" x14ac:dyDescent="0.2">
      <c r="A12" s="5"/>
      <c r="B12" s="90"/>
      <c r="C12" s="3"/>
    </row>
    <row r="13" spans="1:4" ht="29.25" x14ac:dyDescent="0.2">
      <c r="A13" s="5"/>
      <c r="B13" s="90" t="s">
        <v>32</v>
      </c>
      <c r="C13" s="3"/>
    </row>
    <row r="14" spans="1:4" ht="15" x14ac:dyDescent="0.2">
      <c r="A14" s="5"/>
      <c r="B14" s="90"/>
      <c r="C14" s="3"/>
    </row>
    <row r="15" spans="1:4" s="8" customFormat="1" ht="29.25" x14ac:dyDescent="0.2">
      <c r="A15" s="5"/>
      <c r="B15" s="90" t="s">
        <v>33</v>
      </c>
      <c r="C15" s="3"/>
    </row>
    <row r="16" spans="1:4" s="8" customFormat="1" ht="15" x14ac:dyDescent="0.2">
      <c r="A16" s="5"/>
      <c r="B16" s="90"/>
      <c r="C16" s="3"/>
    </row>
    <row r="17" spans="1:3" s="8" customFormat="1" ht="57.75" x14ac:dyDescent="0.2">
      <c r="A17" s="5"/>
      <c r="B17" s="91" t="s">
        <v>35</v>
      </c>
      <c r="C17" s="3"/>
    </row>
    <row r="18" spans="1:3" s="8" customFormat="1" ht="15" x14ac:dyDescent="0.2">
      <c r="A18" s="5"/>
      <c r="B18" s="90"/>
      <c r="C18" s="3"/>
    </row>
    <row r="19" spans="1:3" s="8" customFormat="1" ht="29.25" x14ac:dyDescent="0.2">
      <c r="A19" s="5"/>
      <c r="B19" s="91" t="s">
        <v>36</v>
      </c>
      <c r="C19" s="3"/>
    </row>
    <row r="20" spans="1:3" s="8" customFormat="1" ht="15" x14ac:dyDescent="0.2">
      <c r="A20" s="5"/>
      <c r="B20" s="90"/>
      <c r="C20" s="3"/>
    </row>
    <row r="21" spans="1:3" s="8" customFormat="1" ht="72" x14ac:dyDescent="0.2">
      <c r="A21" s="5"/>
      <c r="B21" s="91" t="s">
        <v>34</v>
      </c>
      <c r="C21" s="3"/>
    </row>
    <row r="22" spans="1:3" s="8" customFormat="1" ht="15" x14ac:dyDescent="0.2">
      <c r="A22" s="5"/>
      <c r="B22" s="90"/>
      <c r="C22" s="3"/>
    </row>
    <row r="23" spans="1:3" ht="85.5" x14ac:dyDescent="0.2">
      <c r="A23" s="5"/>
      <c r="B23" s="94" t="s">
        <v>37</v>
      </c>
      <c r="C23" s="3"/>
    </row>
    <row r="24" spans="1:3" ht="14.25" x14ac:dyDescent="0.2">
      <c r="A24" s="5"/>
      <c r="B24" s="4"/>
      <c r="C24" s="3"/>
    </row>
  </sheetData>
  <pageMargins left="0.5" right="0.5" top="0.5" bottom="0.5" header="0.3" footer="0.3"/>
  <pageSetup scale="97"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Calculator</vt:lpstr>
      <vt:lpstr>Help</vt:lpstr>
      <vt:lpstr>Help!Print_Area</vt:lpstr>
      <vt:lpstr>Calculator!Print_Titles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Balance Transfer Calculator</dc:title>
  <dc:creator>Vertex42.com</dc:creator>
  <dc:description>(c) 2017-2019 Vertex42 LLC. All Rights Reserved.</dc:description>
  <cp:lastModifiedBy>Ghasli @ Ghazali, Mohamad Amir</cp:lastModifiedBy>
  <cp:lastPrinted>2019-09-24T20:19:27Z</cp:lastPrinted>
  <dcterms:created xsi:type="dcterms:W3CDTF">2007-07-15T01:09:33Z</dcterms:created>
  <dcterms:modified xsi:type="dcterms:W3CDTF">2022-11-14T16:26:45Z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2017-2019 Vertex42 LLC</vt:lpwstr>
  </property>
  <property fmtid="{D5CDD505-2E9C-101B-9397-08002B2CF9AE}" pid="3" name="Version">
    <vt:lpwstr>1.1.0</vt:lpwstr>
  </property>
  <property fmtid="{D5CDD505-2E9C-101B-9397-08002B2CF9AE}" pid="4" name="Source">
    <vt:lpwstr>https://www.vertex42.com/Calculators/balance-transfer.html</vt:lpwstr>
  </property>
</Properties>
</file>