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Annual Church Budget Template\Annual Church Budget Template_Excel\"/>
    </mc:Choice>
  </mc:AlternateContent>
  <xr:revisionPtr revIDLastSave="0" documentId="13_ncr:1_{7051DDCA-84E1-41CE-8C5C-DCAEA6834FB1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9" i="1" l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19" i="1" s="1"/>
  <c r="B26" i="1" s="1"/>
  <c r="B27" i="1" s="1"/>
</calcChain>
</file>

<file path=xl/sharedStrings.xml><?xml version="1.0" encoding="utf-8"?>
<sst xmlns="http://schemas.openxmlformats.org/spreadsheetml/2006/main" count="38" uniqueCount="37">
  <si>
    <t>ANNUAL CHURCH BUDGET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</si>
  <si>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</si>
  <si>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</si>
  <si>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</si>
  <si>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</si>
  <si>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</si>
  <si>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</si>
  <si>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</si>
  <si>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</si>
  <si>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</si>
  <si>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</si>
  <si>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</si>
  <si>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</si>
  <si>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</si>
  <si>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</si>
  <si>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Pastor</t>
  </si>
  <si>
    <t>Director</t>
  </si>
  <si>
    <t>Mission Organizer</t>
  </si>
  <si>
    <t>Assistant Ministry</t>
  </si>
  <si>
    <t>Pastoral Caretaker</t>
  </si>
  <si>
    <t>Church Administrator</t>
  </si>
  <si>
    <t>Cleaning Staff</t>
  </si>
  <si>
    <t>Security</t>
  </si>
  <si>
    <t>Cooking Staff</t>
  </si>
  <si>
    <t>Musical Troop</t>
  </si>
  <si>
    <t>Events</t>
  </si>
  <si>
    <t>Marriages</t>
  </si>
  <si>
    <t>Seminars</t>
  </si>
  <si>
    <t>Mass</t>
  </si>
  <si>
    <t>Food For Poor</t>
  </si>
  <si>
    <t>SUMMARY</t>
  </si>
  <si>
    <t>AMOUNT</t>
  </si>
  <si>
    <t>Amount Through Fund</t>
  </si>
  <si>
    <t>Church Earning</t>
  </si>
  <si>
    <t>Charity Amount</t>
  </si>
  <si>
    <t>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</si>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</sst>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1"/>
      <color theme="1"/>
      <name val="Calibri"/>
      <scheme val="minor"/>
    </font>
    <font>
      <b/>
      <sz val="36"/>
      <color rgb="FF31859B"/>
      <name val="Calibri"/>
      <scheme val="minor"/>
    </font>
    <font>
      <b/>
      <sz val="12"/>
      <color theme="0"/>
      <name val="Calibri"/>
      <scheme val="minor"/>
    </font>
    <font>
      <b/>
      <sz val="12"/>
      <color theme="1"/>
      <name val="Calibri"/>
      <scheme val="minor"/>
    </font>
    <font>
      <sz val="11"/>
      <name val="Calibri"/>
    </font>
    <font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DAEEF3"/>
        <bgColor rgb="FFDAEEF3"/>
      </patternFill>
    </fill>
    <fill>
      <patternFill patternType="solid">
        <fgColor rgb="FFF6FBFC"/>
        <bgColor rgb="FFF6FBFC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65" fontId="0" fillId="3" borderId="7" xfId="0" applyNumberFormat="1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5" fontId="0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8819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Sheet1!$A$23:$A$27</c:f>
              <c:strCache>
                <c:ptCount val="5"/>
                <c:pt idx="0">
                  <c:v>Amount Through Fund</c:v>
                </c:pt>
                <c:pt idx="1">
                  <c:v>Church Earning</c:v>
                </c:pt>
                <c:pt idx="2">
                  <c:v>Charity Amount</c:v>
                </c:pt>
                <c:pt idx="3">
                  <c:v>Expenses</c:v>
                </c:pt>
                <c:pt idx="4">
                  <c:v>BALANCE</c:v>
                </c:pt>
              </c:strCache>
            </c:strRef>
          </c:cat>
          <c:val>
            <c:numRef>
              <c:f>Sheet1!$B$23:$B$27</c:f>
              <c:numCache>
                <c:formatCode>"$"#,##0.00</c:formatCode>
                <c:ptCount val="5"/>
                <c:pt idx="0">
                  <c:v>15000</c:v>
                </c:pt>
                <c:pt idx="1">
                  <c:v>50000</c:v>
                </c:pt>
                <c:pt idx="2">
                  <c:v>45000</c:v>
                </c:pt>
                <c:pt idx="3">
                  <c:v>81690</c:v>
                </c:pt>
                <c:pt idx="4">
                  <c:v>28310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0C-4C32-A120-F58DB9A70DDF}"/>
            </c:ext>
          </c:extLst>
        </c:ser>
        <c:ser>
          <c:idx val="1"/>
          <c:order val="1"/>
          <c:invertIfNegative val="1"/>
          <c:cat>
            <c:strRef>
              <c:f>Sheet1!$A$23:$A$27</c:f>
              <c:strCache>
                <c:ptCount val="5"/>
                <c:pt idx="0">
                  <c:v>Amount Through Fund</c:v>
                </c:pt>
                <c:pt idx="1">
                  <c:v>Church Earning</c:v>
                </c:pt>
                <c:pt idx="2">
                  <c:v>Charity Amount</c:v>
                </c:pt>
                <c:pt idx="3">
                  <c:v>Expenses</c:v>
                </c:pt>
                <c:pt idx="4">
                  <c:v>BALANCE</c:v>
                </c:pt>
              </c:strCache>
            </c:strRef>
          </c:cat>
          <c:val>
            <c:numRef>
              <c:f>Sheet1!$C$23:$C$27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80C-4C32-A120-F58DB9A70DDF}"/>
            </c:ext>
          </c:extLst>
        </c:ser>
        <c:ser>
          <c:idx val="2"/>
          <c:order val="2"/>
          <c:invertIfNegative val="1"/>
          <c:cat>
            <c:strRef>
              <c:f>Sheet1!$A$23:$A$27</c:f>
              <c:strCache>
                <c:ptCount val="5"/>
                <c:pt idx="0">
                  <c:v>Amount Through Fund</c:v>
                </c:pt>
                <c:pt idx="1">
                  <c:v>Church Earning</c:v>
                </c:pt>
                <c:pt idx="2">
                  <c:v>Charity Amount</c:v>
                </c:pt>
                <c:pt idx="3">
                  <c:v>Expenses</c:v>
                </c:pt>
                <c:pt idx="4">
                  <c:v>BALANCE</c:v>
                </c:pt>
              </c:strCache>
            </c:strRef>
          </c:cat>
          <c:val>
            <c:numRef>
              <c:f>Sheet1!$D$23:$D$27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80C-4C32-A120-F58DB9A7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676427"/>
        <c:axId val="1087359027"/>
      </c:barChart>
      <c:catAx>
        <c:axId val="6756764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87359027"/>
        <c:crosses val="autoZero"/>
        <c:auto val="1"/>
        <c:lblAlgn val="ctr"/>
        <c:lblOffset val="100"/>
        <c:noMultiLvlLbl val="1"/>
      </c:catAx>
      <c:valAx>
        <c:axId val="108735902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75676427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21</xdr:row>
      <xdr:rowOff>69850</xdr:rowOff>
    </xdr:from>
    <xdr:ext cx="4257675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228600</xdr:colOff>
      <xdr:row>0</xdr:row>
      <xdr:rowOff>342900</xdr:rowOff>
    </xdr:from>
    <xdr:ext cx="847725" cy="352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view="pageLayout" zoomScaleNormal="100" workbookViewId="0">
      <selection sqref="A1:N1"/>
    </sheetView>
  </sheetViews>
  <sheetFormatPr defaultColWidth="14.453125" defaultRowHeight="15" customHeight="1"/>
  <cols>
    <col min="1" max="1" width="22" customWidth="1"/>
    <col min="2" max="2" width="7.81640625" customWidth="1"/>
    <col min="3" max="3" width="8" customWidth="1"/>
    <col min="4" max="4" width="7.81640625" customWidth="1"/>
    <col min="5" max="5" width="8.08984375" customWidth="1"/>
    <col min="6" max="6" width="7.453125" customWidth="1"/>
    <col min="7" max="7" width="7.81640625" customWidth="1"/>
    <col min="8" max="8" width="7.54296875" customWidth="1"/>
    <col min="9" max="9" width="7.81640625" customWidth="1"/>
    <col min="10" max="10" width="7.7265625" customWidth="1"/>
    <col min="11" max="11" width="7.453125" customWidth="1"/>
    <col min="12" max="13" width="7.81640625" customWidth="1"/>
    <col min="14" max="14" width="9.54296875" customWidth="1"/>
    <col min="15" max="26" width="8.7265625" customWidth="1"/>
  </cols>
  <sheetData>
    <row r="1" spans="1:14" ht="49.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14.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4.75" customHeight="1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spans="1:14" ht="24.75" customHeight="1">
      <c r="A4" s="5" t="s">
        <v>15</v>
      </c>
      <c r="B4" s="6">
        <v>800</v>
      </c>
      <c r="C4" s="7">
        <v>800</v>
      </c>
      <c r="D4" s="6">
        <v>800</v>
      </c>
      <c r="E4" s="6">
        <v>800</v>
      </c>
      <c r="F4" s="6">
        <v>800</v>
      </c>
      <c r="G4" s="6">
        <v>800</v>
      </c>
      <c r="H4" s="6">
        <v>800</v>
      </c>
      <c r="I4" s="6">
        <v>800</v>
      </c>
      <c r="J4" s="6">
        <v>800</v>
      </c>
      <c r="K4" s="6">
        <v>800</v>
      </c>
      <c r="L4" s="6">
        <v>800</v>
      </c>
      <c r="M4" s="6">
        <v>800</v>
      </c>
      <c r="N4" s="6">
        <f t="shared" ref="N4:N18" si="0">SUM(B4:M4)</f>
        <v>9600</v>
      </c>
    </row>
    <row r="5" spans="1:14" ht="24.75" customHeight="1">
      <c r="A5" s="5" t="s">
        <v>16</v>
      </c>
      <c r="B5" s="6">
        <v>750</v>
      </c>
      <c r="C5" s="7">
        <v>750</v>
      </c>
      <c r="D5" s="6">
        <v>750</v>
      </c>
      <c r="E5" s="6">
        <v>750</v>
      </c>
      <c r="F5" s="6">
        <v>750</v>
      </c>
      <c r="G5" s="6">
        <v>750</v>
      </c>
      <c r="H5" s="6">
        <v>750</v>
      </c>
      <c r="I5" s="6">
        <v>750</v>
      </c>
      <c r="J5" s="6">
        <v>750</v>
      </c>
      <c r="K5" s="6">
        <v>750</v>
      </c>
      <c r="L5" s="6">
        <v>750</v>
      </c>
      <c r="M5" s="6">
        <v>750</v>
      </c>
      <c r="N5" s="6">
        <f t="shared" si="0"/>
        <v>9000</v>
      </c>
    </row>
    <row r="6" spans="1:14" ht="24.75" customHeight="1">
      <c r="A6" s="5" t="s">
        <v>17</v>
      </c>
      <c r="B6" s="6">
        <v>500</v>
      </c>
      <c r="C6" s="7">
        <v>500</v>
      </c>
      <c r="D6" s="6">
        <v>500</v>
      </c>
      <c r="E6" s="6">
        <v>500</v>
      </c>
      <c r="F6" s="6">
        <v>500</v>
      </c>
      <c r="G6" s="6">
        <v>500</v>
      </c>
      <c r="H6" s="6">
        <v>500</v>
      </c>
      <c r="I6" s="6">
        <v>500</v>
      </c>
      <c r="J6" s="6">
        <v>500</v>
      </c>
      <c r="K6" s="6">
        <v>500</v>
      </c>
      <c r="L6" s="6">
        <v>500</v>
      </c>
      <c r="M6" s="6">
        <v>500</v>
      </c>
      <c r="N6" s="6">
        <f t="shared" si="0"/>
        <v>6000</v>
      </c>
    </row>
    <row r="7" spans="1:14" ht="24.75" customHeight="1">
      <c r="A7" s="5" t="s">
        <v>18</v>
      </c>
      <c r="B7" s="6">
        <v>450</v>
      </c>
      <c r="C7" s="7">
        <v>450</v>
      </c>
      <c r="D7" s="6">
        <v>450</v>
      </c>
      <c r="E7" s="6">
        <v>450</v>
      </c>
      <c r="F7" s="6">
        <v>450</v>
      </c>
      <c r="G7" s="6">
        <v>450</v>
      </c>
      <c r="H7" s="6">
        <v>450</v>
      </c>
      <c r="I7" s="6">
        <v>450</v>
      </c>
      <c r="J7" s="6">
        <v>450</v>
      </c>
      <c r="K7" s="6">
        <v>450</v>
      </c>
      <c r="L7" s="6">
        <v>450</v>
      </c>
      <c r="M7" s="6">
        <v>450</v>
      </c>
      <c r="N7" s="6">
        <f t="shared" si="0"/>
        <v>5400</v>
      </c>
    </row>
    <row r="8" spans="1:14" ht="24.75" customHeight="1">
      <c r="A8" s="5" t="s">
        <v>19</v>
      </c>
      <c r="B8" s="6">
        <v>380</v>
      </c>
      <c r="C8" s="7">
        <v>380</v>
      </c>
      <c r="D8" s="6">
        <v>380</v>
      </c>
      <c r="E8" s="6">
        <v>380</v>
      </c>
      <c r="F8" s="6">
        <v>380</v>
      </c>
      <c r="G8" s="6">
        <v>380</v>
      </c>
      <c r="H8" s="6">
        <v>380</v>
      </c>
      <c r="I8" s="6">
        <v>380</v>
      </c>
      <c r="J8" s="6">
        <v>380</v>
      </c>
      <c r="K8" s="6">
        <v>380</v>
      </c>
      <c r="L8" s="6">
        <v>380</v>
      </c>
      <c r="M8" s="6">
        <v>380</v>
      </c>
      <c r="N8" s="6">
        <f t="shared" si="0"/>
        <v>4560</v>
      </c>
    </row>
    <row r="9" spans="1:14" ht="24.75" customHeight="1">
      <c r="A9" s="5" t="s">
        <v>20</v>
      </c>
      <c r="B9" s="6">
        <v>500</v>
      </c>
      <c r="C9" s="7">
        <v>500</v>
      </c>
      <c r="D9" s="6">
        <v>500</v>
      </c>
      <c r="E9" s="6">
        <v>500</v>
      </c>
      <c r="F9" s="6">
        <v>500</v>
      </c>
      <c r="G9" s="6">
        <v>500</v>
      </c>
      <c r="H9" s="6">
        <v>500</v>
      </c>
      <c r="I9" s="6">
        <v>500</v>
      </c>
      <c r="J9" s="6">
        <v>500</v>
      </c>
      <c r="K9" s="6">
        <v>500</v>
      </c>
      <c r="L9" s="6">
        <v>500</v>
      </c>
      <c r="M9" s="6">
        <v>500</v>
      </c>
      <c r="N9" s="6">
        <f t="shared" si="0"/>
        <v>6000</v>
      </c>
    </row>
    <row r="10" spans="1:14" ht="24.75" customHeight="1">
      <c r="A10" s="5" t="s">
        <v>21</v>
      </c>
      <c r="B10" s="6">
        <v>350</v>
      </c>
      <c r="C10" s="7">
        <v>350</v>
      </c>
      <c r="D10" s="6">
        <v>350</v>
      </c>
      <c r="E10" s="6">
        <v>350</v>
      </c>
      <c r="F10" s="6">
        <v>350</v>
      </c>
      <c r="G10" s="6">
        <v>350</v>
      </c>
      <c r="H10" s="6">
        <v>350</v>
      </c>
      <c r="I10" s="6">
        <v>350</v>
      </c>
      <c r="J10" s="6">
        <v>350</v>
      </c>
      <c r="K10" s="6">
        <v>350</v>
      </c>
      <c r="L10" s="6">
        <v>350</v>
      </c>
      <c r="M10" s="6">
        <v>350</v>
      </c>
      <c r="N10" s="6">
        <f t="shared" si="0"/>
        <v>4200</v>
      </c>
    </row>
    <row r="11" spans="1:14" ht="24.75" customHeight="1">
      <c r="A11" s="5" t="s">
        <v>22</v>
      </c>
      <c r="B11" s="6">
        <v>250</v>
      </c>
      <c r="C11" s="7">
        <v>250</v>
      </c>
      <c r="D11" s="6">
        <v>250</v>
      </c>
      <c r="E11" s="6">
        <v>250</v>
      </c>
      <c r="F11" s="6">
        <v>250</v>
      </c>
      <c r="G11" s="6">
        <v>250</v>
      </c>
      <c r="H11" s="6">
        <v>250</v>
      </c>
      <c r="I11" s="6">
        <v>250</v>
      </c>
      <c r="J11" s="6">
        <v>250</v>
      </c>
      <c r="K11" s="6">
        <v>250</v>
      </c>
      <c r="L11" s="6">
        <v>250</v>
      </c>
      <c r="M11" s="6">
        <v>250</v>
      </c>
      <c r="N11" s="6">
        <f t="shared" si="0"/>
        <v>3000</v>
      </c>
    </row>
    <row r="12" spans="1:14" ht="24.75" customHeight="1">
      <c r="A12" s="5" t="s">
        <v>23</v>
      </c>
      <c r="B12" s="6">
        <v>300</v>
      </c>
      <c r="C12" s="7">
        <v>300</v>
      </c>
      <c r="D12" s="6">
        <v>300</v>
      </c>
      <c r="E12" s="6">
        <v>300</v>
      </c>
      <c r="F12" s="6">
        <v>300</v>
      </c>
      <c r="G12" s="6">
        <v>300</v>
      </c>
      <c r="H12" s="6">
        <v>300</v>
      </c>
      <c r="I12" s="6">
        <v>300</v>
      </c>
      <c r="J12" s="6">
        <v>300</v>
      </c>
      <c r="K12" s="6">
        <v>300</v>
      </c>
      <c r="L12" s="6">
        <v>300</v>
      </c>
      <c r="M12" s="6">
        <v>300</v>
      </c>
      <c r="N12" s="6">
        <f t="shared" si="0"/>
        <v>3600</v>
      </c>
    </row>
    <row r="13" spans="1:14" ht="24.75" customHeight="1">
      <c r="A13" s="5" t="s">
        <v>24</v>
      </c>
      <c r="B13" s="6">
        <v>800</v>
      </c>
      <c r="C13" s="7">
        <v>500</v>
      </c>
      <c r="D13" s="6">
        <v>0</v>
      </c>
      <c r="E13" s="6">
        <v>500</v>
      </c>
      <c r="F13" s="6">
        <v>800</v>
      </c>
      <c r="G13" s="6">
        <v>950</v>
      </c>
      <c r="H13" s="6">
        <v>450</v>
      </c>
      <c r="I13" s="6">
        <v>500</v>
      </c>
      <c r="J13" s="6">
        <v>820</v>
      </c>
      <c r="K13" s="6">
        <v>610</v>
      </c>
      <c r="L13" s="6">
        <v>800</v>
      </c>
      <c r="M13" s="6">
        <v>800</v>
      </c>
      <c r="N13" s="6">
        <f t="shared" si="0"/>
        <v>7530</v>
      </c>
    </row>
    <row r="14" spans="1:14" ht="24.75" customHeight="1">
      <c r="A14" s="5" t="s">
        <v>25</v>
      </c>
      <c r="B14" s="6">
        <v>800</v>
      </c>
      <c r="C14" s="7">
        <v>800</v>
      </c>
      <c r="D14" s="6">
        <v>800</v>
      </c>
      <c r="E14" s="6">
        <v>800</v>
      </c>
      <c r="F14" s="6">
        <v>800</v>
      </c>
      <c r="G14" s="6">
        <v>800</v>
      </c>
      <c r="H14" s="6">
        <v>800</v>
      </c>
      <c r="I14" s="6">
        <v>800</v>
      </c>
      <c r="J14" s="6">
        <v>800</v>
      </c>
      <c r="K14" s="6">
        <v>800</v>
      </c>
      <c r="L14" s="6">
        <v>800</v>
      </c>
      <c r="M14" s="6">
        <v>800</v>
      </c>
      <c r="N14" s="6">
        <f t="shared" si="0"/>
        <v>9600</v>
      </c>
    </row>
    <row r="15" spans="1:14" ht="24.75" customHeight="1">
      <c r="A15" s="5" t="s">
        <v>26</v>
      </c>
      <c r="B15" s="6">
        <v>500</v>
      </c>
      <c r="C15" s="7">
        <v>500</v>
      </c>
      <c r="D15" s="6">
        <v>500</v>
      </c>
      <c r="E15" s="6">
        <v>500</v>
      </c>
      <c r="F15" s="6">
        <v>500</v>
      </c>
      <c r="G15" s="6">
        <v>500</v>
      </c>
      <c r="H15" s="6">
        <v>500</v>
      </c>
      <c r="I15" s="6">
        <v>500</v>
      </c>
      <c r="J15" s="6">
        <v>500</v>
      </c>
      <c r="K15" s="6">
        <v>500</v>
      </c>
      <c r="L15" s="6">
        <v>500</v>
      </c>
      <c r="M15" s="6">
        <v>500</v>
      </c>
      <c r="N15" s="6">
        <f t="shared" si="0"/>
        <v>6000</v>
      </c>
    </row>
    <row r="16" spans="1:14" ht="24.75" customHeight="1">
      <c r="A16" s="5" t="s">
        <v>27</v>
      </c>
      <c r="B16" s="6">
        <v>250</v>
      </c>
      <c r="C16" s="7">
        <v>250</v>
      </c>
      <c r="D16" s="6">
        <v>250</v>
      </c>
      <c r="E16" s="6">
        <v>250</v>
      </c>
      <c r="F16" s="6">
        <v>250</v>
      </c>
      <c r="G16" s="6">
        <v>250</v>
      </c>
      <c r="H16" s="6">
        <v>250</v>
      </c>
      <c r="I16" s="6">
        <v>250</v>
      </c>
      <c r="J16" s="6">
        <v>250</v>
      </c>
      <c r="K16" s="6">
        <v>250</v>
      </c>
      <c r="L16" s="6">
        <v>250</v>
      </c>
      <c r="M16" s="6">
        <v>250</v>
      </c>
      <c r="N16" s="6">
        <f t="shared" si="0"/>
        <v>3000</v>
      </c>
    </row>
    <row r="17" spans="1:14" ht="24.75" customHeight="1">
      <c r="A17" s="5" t="s">
        <v>28</v>
      </c>
      <c r="B17" s="6">
        <v>100</v>
      </c>
      <c r="C17" s="7">
        <v>100</v>
      </c>
      <c r="D17" s="6">
        <v>100</v>
      </c>
      <c r="E17" s="6">
        <v>100</v>
      </c>
      <c r="F17" s="6">
        <v>100</v>
      </c>
      <c r="G17" s="6">
        <v>100</v>
      </c>
      <c r="H17" s="6">
        <v>100</v>
      </c>
      <c r="I17" s="6">
        <v>100</v>
      </c>
      <c r="J17" s="6">
        <v>100</v>
      </c>
      <c r="K17" s="6">
        <v>100</v>
      </c>
      <c r="L17" s="6">
        <v>100</v>
      </c>
      <c r="M17" s="6">
        <v>100</v>
      </c>
      <c r="N17" s="6">
        <f t="shared" si="0"/>
        <v>1200</v>
      </c>
    </row>
    <row r="18" spans="1:14" ht="24.75" customHeight="1">
      <c r="A18" s="5" t="s">
        <v>29</v>
      </c>
      <c r="B18" s="6">
        <v>250</v>
      </c>
      <c r="C18" s="7">
        <v>250</v>
      </c>
      <c r="D18" s="6">
        <v>250</v>
      </c>
      <c r="E18" s="6">
        <v>250</v>
      </c>
      <c r="F18" s="6">
        <v>250</v>
      </c>
      <c r="G18" s="6">
        <v>250</v>
      </c>
      <c r="H18" s="6">
        <v>250</v>
      </c>
      <c r="I18" s="6">
        <v>250</v>
      </c>
      <c r="J18" s="6">
        <v>250</v>
      </c>
      <c r="K18" s="6">
        <v>250</v>
      </c>
      <c r="L18" s="6">
        <v>250</v>
      </c>
      <c r="M18" s="6">
        <v>250</v>
      </c>
      <c r="N18" s="6">
        <f t="shared" si="0"/>
        <v>3000</v>
      </c>
    </row>
    <row r="19" spans="1:14" ht="24.75" customHeight="1">
      <c r="A19" s="2" t="s">
        <v>14</v>
      </c>
      <c r="B19" s="8">
        <f t="shared" ref="B19:N19" si="1">SUM(B4:B18)</f>
        <v>6980</v>
      </c>
      <c r="C19" s="9">
        <f t="shared" si="1"/>
        <v>6680</v>
      </c>
      <c r="D19" s="8">
        <f t="shared" si="1"/>
        <v>6180</v>
      </c>
      <c r="E19" s="8">
        <f t="shared" si="1"/>
        <v>6680</v>
      </c>
      <c r="F19" s="8">
        <f t="shared" si="1"/>
        <v>6980</v>
      </c>
      <c r="G19" s="8">
        <f t="shared" si="1"/>
        <v>7130</v>
      </c>
      <c r="H19" s="8">
        <f t="shared" si="1"/>
        <v>6630</v>
      </c>
      <c r="I19" s="8">
        <f t="shared" si="1"/>
        <v>6680</v>
      </c>
      <c r="J19" s="8">
        <f t="shared" si="1"/>
        <v>7000</v>
      </c>
      <c r="K19" s="8">
        <f t="shared" si="1"/>
        <v>6790</v>
      </c>
      <c r="L19" s="8">
        <f t="shared" si="1"/>
        <v>6980</v>
      </c>
      <c r="M19" s="8">
        <f t="shared" si="1"/>
        <v>6980</v>
      </c>
      <c r="N19" s="8">
        <f t="shared" si="1"/>
        <v>81690</v>
      </c>
    </row>
    <row r="20" spans="1:14" ht="14.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24.75" customHeight="1">
      <c r="A22" s="10" t="s">
        <v>30</v>
      </c>
      <c r="B22" s="15" t="s">
        <v>31</v>
      </c>
      <c r="C22" s="16"/>
      <c r="D22" s="17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4.75" customHeight="1">
      <c r="A23" s="11" t="s">
        <v>32</v>
      </c>
      <c r="B23" s="20">
        <v>15000</v>
      </c>
      <c r="C23" s="13"/>
      <c r="D23" s="14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24.75" customHeight="1">
      <c r="A24" s="11" t="s">
        <v>33</v>
      </c>
      <c r="B24" s="20">
        <v>50000</v>
      </c>
      <c r="C24" s="13"/>
      <c r="D24" s="14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24.75" customHeight="1">
      <c r="A25" s="11" t="s">
        <v>34</v>
      </c>
      <c r="B25" s="20">
        <v>45000</v>
      </c>
      <c r="C25" s="13"/>
      <c r="D25" s="14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24.75" customHeight="1">
      <c r="A26" s="11" t="s">
        <v>35</v>
      </c>
      <c r="B26" s="20">
        <f>N19</f>
        <v>81690</v>
      </c>
      <c r="C26" s="13"/>
      <c r="D26" s="14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24.75" customHeight="1">
      <c r="A27" s="2" t="s">
        <v>36</v>
      </c>
      <c r="B27" s="12">
        <f>(B23+B24+B25)-B26</f>
        <v>28310</v>
      </c>
      <c r="C27" s="13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2:14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2:14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2:1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2:14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2:14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2:14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2:14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2:14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2:14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2:14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2:14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2:14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2:14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2:14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2:14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2:14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2:14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2:14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2:14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2:14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2:14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2:14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2:14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2:14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2:14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2:14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2:14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2:14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2:14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2:14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2:14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7">
    <mergeCell ref="B27:D27"/>
    <mergeCell ref="B22:D22"/>
    <mergeCell ref="A1:N1"/>
    <mergeCell ref="B23:D23"/>
    <mergeCell ref="B24:D24"/>
    <mergeCell ref="B25:D25"/>
    <mergeCell ref="B26:D26"/>
  </mergeCells>
  <pageMargins left="0.7" right="0.7" top="0.75" bottom="0.75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2022-04-07T05:16:17Z</dcterms:modified>
</cp:coreProperties>
</file>