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D7B2511B-840E-4AB0-B412-ACEC52A97C2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Vertical" sheetId="6" r:id="rId1"/>
  </sheets>
  <definedNames>
    <definedName name="valuevx">42.314159</definedName>
    <definedName name="vertex42_copyright" hidden="1">"© 2017 Vertex42 LLC"</definedName>
    <definedName name="vertex42_id" hidden="1">"bubble-chart-timeline-vertical.xlsx"</definedName>
    <definedName name="vertex42_title" hidden="1">"Vertical Bubble Chart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" l="1"/>
  <c r="D15" i="6"/>
  <c r="D16" i="6"/>
  <c r="D17" i="6"/>
  <c r="D18" i="6"/>
  <c r="D19" i="6"/>
  <c r="D20" i="6"/>
  <c r="D21" i="6"/>
  <c r="D22" i="6"/>
  <c r="D23" i="6"/>
  <c r="D24" i="6"/>
  <c r="C5" i="6"/>
  <c r="C6" i="6"/>
  <c r="C7" i="6"/>
  <c r="C8" i="6"/>
  <c r="C9" i="6"/>
  <c r="C10" i="6"/>
  <c r="D5" i="6"/>
  <c r="D6" i="6"/>
  <c r="D7" i="6"/>
  <c r="D8" i="6"/>
  <c r="D9" i="6"/>
  <c r="D10" i="6"/>
  <c r="C24" i="6" l="1"/>
  <c r="B5" i="6" l="1"/>
  <c r="B6" i="6"/>
  <c r="B7" i="6"/>
  <c r="B8" i="6"/>
  <c r="B9" i="6"/>
  <c r="B10" i="6"/>
  <c r="A23" i="6" l="1"/>
  <c r="C23" i="6" l="1"/>
  <c r="C22" i="6"/>
  <c r="C21" i="6"/>
  <c r="C20" i="6"/>
  <c r="C19" i="6"/>
  <c r="C18" i="6"/>
  <c r="C17" i="6"/>
  <c r="C16" i="6"/>
  <c r="C15" i="6"/>
  <c r="C14" i="6"/>
</calcChain>
</file>

<file path=xl/sharedStrings.xml><?xml version="1.0" encoding="utf-8"?>
<sst xmlns="http://schemas.openxmlformats.org/spreadsheetml/2006/main" count="30" uniqueCount="27">
  <si>
    <t>Size</t>
  </si>
  <si>
    <t>Label</t>
  </si>
  <si>
    <t>LABEL</t>
  </si>
  <si>
    <t>YEAR</t>
  </si>
  <si>
    <t>To edit Data Label options: Right-click &gt; Format Data Labels</t>
  </si>
  <si>
    <t>The Y-Axis labels are a separate Bubble Chart data series, so you can choose what years to display on the Y-axis.</t>
  </si>
  <si>
    <t>Edit scaling of Bubbles: Right-click &gt; Format Data Series</t>
  </si>
  <si>
    <t>Step 1: Define the Axis Labels</t>
  </si>
  <si>
    <t>SIZE</t>
  </si>
  <si>
    <t>X Position</t>
  </si>
  <si>
    <t>Y Value</t>
  </si>
  <si>
    <t>◄ Insert new rows above this one, then extend the table down</t>
  </si>
  <si>
    <t>Step 2: Define the Timeline Events</t>
  </si>
  <si>
    <t>When reading chronologically top-to-bottom, Y-Axis values are entered as negative values.</t>
  </si>
  <si>
    <t>The Y value for this marker is =YEAR(TODAY())</t>
  </si>
  <si>
    <t>Spacing between Axis labels can be arbitrary</t>
  </si>
  <si>
    <t>chart as you edit the events table.</t>
  </si>
  <si>
    <t>The split screen allows you to see the</t>
  </si>
  <si>
    <t>Scroll down to edit the events table.</t>
  </si>
  <si>
    <t>Event labels and markers can be formatted individually</t>
  </si>
  <si>
    <t>Event leader lines are X Error Bars</t>
  </si>
  <si>
    <t>The Event marker size can be changed via the table</t>
  </si>
  <si>
    <t>The Axis bubble size can be changed via the table</t>
  </si>
  <si>
    <t>Axis labels can be formatted</t>
  </si>
  <si>
    <t>Bubble Chart Timeline Template - Vertical</t>
  </si>
  <si>
    <t xml:space="preserve">To print the timeline, select the chart </t>
  </si>
  <si>
    <t>and press CTRL+P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</si>
</sst>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1"/>
      <color theme="4"/>
      <name val="Century Gothic"/>
      <family val="2"/>
      <scheme val="minor"/>
    </font>
    <font>
      <sz val="11"/>
      <color theme="4" tint="-0.249977111117893"/>
      <name val="Century Gothic"/>
      <family val="2"/>
      <scheme val="minor"/>
    </font>
    <font>
      <u/>
      <sz val="11"/>
      <color rgb="FF0000FF"/>
      <name val="Century Gothic"/>
      <family val="2"/>
      <scheme val="minor"/>
    </font>
    <font>
      <sz val="10"/>
      <color theme="0" tint="-0.499984740745262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9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9" fontId="0" fillId="2" borderId="0" xfId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1" applyNumberFormat="1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2" applyFont="1"/>
    <xf numFmtId="9" fontId="0" fillId="2" borderId="0" xfId="0" applyNumberFormat="1" applyFill="1" applyAlignment="1">
      <alignment horizontal="center"/>
    </xf>
    <xf numFmtId="9" fontId="0" fillId="0" borderId="0" xfId="1" applyFont="1"/>
    <xf numFmtId="0" fontId="0" fillId="0" borderId="0" xfId="0" applyFill="1"/>
  </cellXfs>
  <cellStyles count="3">
    <cellStyle name="Hyperlink" xfId="2" builtinId="8" customBuiltin="1"/>
    <cellStyle name="Normal" xfId="0" builtinId="0" customBuiltin="1"/>
    <cellStyle name="Percent" xfId="1" builtinId="5"/>
  </cellStyles>
  <dxfs count="11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numFmt numFmtId="13" formatCode="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accent1"/>
                </a:solidFill>
              </a:rPr>
              <a:t>Vertical Bubble Chart Timeline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623505395158941E-2"/>
          <c:y val="6.8836505169925538E-2"/>
          <c:w val="0.92258637114805098"/>
          <c:h val="0.91470259141987487"/>
        </c:manualLayout>
      </c:layout>
      <c:bubbleChart>
        <c:varyColors val="0"/>
        <c:ser>
          <c:idx val="0"/>
          <c:order val="0"/>
          <c:tx>
            <c:v>AXIS</c:v>
          </c:tx>
          <c:spPr>
            <a:solidFill>
              <a:schemeClr val="accent2">
                <a:lumMod val="20000"/>
                <a:lumOff val="80000"/>
              </a:schemeClr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9C44E80-187D-412D-801B-662B58194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C9B-4A67-93B2-8377C933FD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1C02A6-DD6E-486D-86B1-835E4EEFE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C9B-4A67-93B2-8377C933FD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9A1FB1-24D1-4DBD-97A9-722593FB9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C9B-4A67-93B2-8377C933FD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0641AC-78E3-43B3-96BC-FDED8B351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C9B-4A67-93B2-8377C933FD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47BA4C-30EC-485F-B514-A1599EC3C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E54-4B7E-8F72-D0F817B271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0D5B1F-7B69-43C5-B0EB-DBA7CB61C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C9B-4A67-93B2-8377C933FD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C9B-4A67-93B2-8377C933FD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Vertical!$B$5:$B$11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Vertical!$A$5:$A$11</c:f>
              <c:numCache>
                <c:formatCode>General</c:formatCode>
                <c:ptCount val="7"/>
                <c:pt idx="0">
                  <c:v>-1970</c:v>
                </c:pt>
                <c:pt idx="1">
                  <c:v>-1980</c:v>
                </c:pt>
                <c:pt idx="2">
                  <c:v>-1990</c:v>
                </c:pt>
                <c:pt idx="3">
                  <c:v>-2000</c:v>
                </c:pt>
                <c:pt idx="4">
                  <c:v>-2010</c:v>
                </c:pt>
                <c:pt idx="5">
                  <c:v>-2020</c:v>
                </c:pt>
              </c:numCache>
            </c:numRef>
          </c:yVal>
          <c:bubbleSize>
            <c:numRef>
              <c:f>Vertical!$C$5:$C$11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Vertical!$D$5:$D$11</c15:f>
                <c15:dlblRangeCache>
                  <c:ptCount val="7"/>
                  <c:pt idx="0">
                    <c:v>1970</c:v>
                  </c:pt>
                  <c:pt idx="1">
                    <c:v>1980</c:v>
                  </c:pt>
                  <c:pt idx="2">
                    <c:v>1990</c:v>
                  </c:pt>
                  <c:pt idx="3">
                    <c:v>2000</c:v>
                  </c:pt>
                  <c:pt idx="4">
                    <c:v>2010</c:v>
                  </c:pt>
                  <c:pt idx="5">
                    <c:v>2020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107-4090-8570-5A122490D364}"/>
            </c:ext>
          </c:extLst>
        </c:ser>
        <c:ser>
          <c:idx val="1"/>
          <c:order val="1"/>
          <c:tx>
            <c:strRef>
              <c:f>Vertical!$C$13</c:f>
              <c:strCache>
                <c:ptCount val="1"/>
                <c:pt idx="0">
                  <c:v>Y 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317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F107-4090-8570-5A122490D36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F107-4090-8570-5A122490D3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205A84A-5F09-4ACF-A43F-C97AA9DBC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107-4090-8570-5A122490D3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68D22D-46A0-4ABE-8A26-D907B5532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07-4090-8570-5A122490D3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F14CF6-2DA3-4FF0-92ED-7AB8DBEEA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107-4090-8570-5A122490D3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C1413B-613E-4730-9C83-3CE9EAD67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107-4090-8570-5A122490D3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5018EE-7998-44F0-B4AF-9D401BAA8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107-4090-8570-5A122490D3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8EFD84-640C-41A3-B654-911BEA595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107-4090-8570-5A122490D3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C6CE99-06F6-4AE5-A957-3BE0A460D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107-4090-8570-5A122490D3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3211B97-1FE0-44D5-96CB-1C743E7B1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107-4090-8570-5A122490D3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AD4FAA1-8BDA-4661-AE37-8A87D98E5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107-4090-8570-5A122490D3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F93521A-6C21-436E-93ED-71CFE7A11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107-4090-8570-5A122490D3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E7756AE-D799-49EA-8AB8-76C83A1C9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107-4090-8570-5A122490D3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240-417B-9810-EB49D2AAEA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240-417B-9810-EB49D2AAEA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errBars>
            <c:errDir val="x"/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Vertical!$B$14:$B$26</c:f>
              <c:numCache>
                <c:formatCode>0%</c:formatCode>
                <c:ptCount val="13"/>
                <c:pt idx="0">
                  <c:v>0.7</c:v>
                </c:pt>
                <c:pt idx="1">
                  <c:v>0.4</c:v>
                </c:pt>
                <c:pt idx="2">
                  <c:v>0.28000000000000003</c:v>
                </c:pt>
                <c:pt idx="3">
                  <c:v>0.6</c:v>
                </c:pt>
                <c:pt idx="4">
                  <c:v>0.15</c:v>
                </c:pt>
                <c:pt idx="5">
                  <c:v>0.2</c:v>
                </c:pt>
                <c:pt idx="6">
                  <c:v>0.7</c:v>
                </c:pt>
                <c:pt idx="7">
                  <c:v>0.2</c:v>
                </c:pt>
                <c:pt idx="8">
                  <c:v>0.6</c:v>
                </c:pt>
                <c:pt idx="9">
                  <c:v>0.3</c:v>
                </c:pt>
                <c:pt idx="10">
                  <c:v>0.1</c:v>
                </c:pt>
              </c:numCache>
            </c:numRef>
          </c:xVal>
          <c:yVal>
            <c:numRef>
              <c:f>Vertical!$C$14:$C$26</c:f>
              <c:numCache>
                <c:formatCode>General</c:formatCode>
                <c:ptCount val="13"/>
                <c:pt idx="0">
                  <c:v>-1975</c:v>
                </c:pt>
                <c:pt idx="1">
                  <c:v>-1980</c:v>
                </c:pt>
                <c:pt idx="2">
                  <c:v>-1970</c:v>
                </c:pt>
                <c:pt idx="3">
                  <c:v>-1992</c:v>
                </c:pt>
                <c:pt idx="4">
                  <c:v>-1986</c:v>
                </c:pt>
                <c:pt idx="5">
                  <c:v>-1998</c:v>
                </c:pt>
                <c:pt idx="6">
                  <c:v>-2002</c:v>
                </c:pt>
                <c:pt idx="7">
                  <c:v>-2010</c:v>
                </c:pt>
                <c:pt idx="8">
                  <c:v>-2012</c:v>
                </c:pt>
                <c:pt idx="9">
                  <c:v>-2022.291067761807</c:v>
                </c:pt>
                <c:pt idx="10">
                  <c:v>-2005</c:v>
                </c:pt>
              </c:numCache>
            </c:numRef>
          </c:yVal>
          <c:bubbleSize>
            <c:numRef>
              <c:f>Vertical!$D$14:$D$26</c:f>
              <c:numCache>
                <c:formatCode>0%</c:formatCode>
                <c:ptCount val="1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Vertical!$E$14:$E$26</c15:f>
                <c15:dlblRangeCache>
                  <c:ptCount val="13"/>
                  <c:pt idx="0">
                    <c:v>To edit Data Label options: Right-click &gt; Format Data Labels</c:v>
                  </c:pt>
                  <c:pt idx="1">
                    <c:v>Edit scaling of Bubbles: Right-click &gt; Format Data Series</c:v>
                  </c:pt>
                  <c:pt idx="2">
                    <c:v>When reading chronologically top-to-bottom, Y-Axis values are entered as negative values.</c:v>
                  </c:pt>
                  <c:pt idx="3">
                    <c:v>The Y-Axis labels are a separate Bubble Chart data series, so you can choose what years to display on the Y-axis.</c:v>
                  </c:pt>
                  <c:pt idx="4">
                    <c:v>Event leader lines are X Error Bars</c:v>
                  </c:pt>
                  <c:pt idx="5">
                    <c:v>The Axis bubble size can be changed via the table</c:v>
                  </c:pt>
                  <c:pt idx="6">
                    <c:v>The Event marker size can be changed via the table</c:v>
                  </c:pt>
                  <c:pt idx="7">
                    <c:v>Axis labels can be formatted</c:v>
                  </c:pt>
                  <c:pt idx="8">
                    <c:v>Event labels and markers can be formatted individually</c:v>
                  </c:pt>
                  <c:pt idx="9">
                    <c:v>The Y value for this marker is =YEAR(TODAY())</c:v>
                  </c:pt>
                  <c:pt idx="10">
                    <c:v>Spacing between Axis labels can be arbitrary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F107-4090-8570-5A122490D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547102568"/>
        <c:axId val="547100272"/>
      </c:bubbleChart>
      <c:valAx>
        <c:axId val="547102568"/>
        <c:scaling>
          <c:orientation val="minMax"/>
          <c:max val="1"/>
          <c:min val="-0.1"/>
        </c:scaling>
        <c:delete val="1"/>
        <c:axPos val="b"/>
        <c:numFmt formatCode="General" sourceLinked="1"/>
        <c:majorTickMark val="none"/>
        <c:minorTickMark val="none"/>
        <c:tickLblPos val="nextTo"/>
        <c:crossAx val="547100272"/>
        <c:crosses val="autoZero"/>
        <c:crossBetween val="midCat"/>
        <c:majorUnit val="0.2"/>
      </c:valAx>
      <c:valAx>
        <c:axId val="547100272"/>
        <c:scaling>
          <c:orientation val="minMax"/>
          <c:max val="-1965"/>
        </c:scaling>
        <c:delete val="0"/>
        <c:axPos val="l"/>
        <c:numFmt formatCode="\ ;\ " sourceLinked="0"/>
        <c:majorTickMark val="none"/>
        <c:minorTickMark val="none"/>
        <c:tickLblPos val="nextTo"/>
        <c:spPr>
          <a:noFill/>
          <a:ln w="4445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0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27</xdr:row>
      <xdr:rowOff>152399</xdr:rowOff>
    </xdr:from>
    <xdr:to>
      <xdr:col>4</xdr:col>
      <xdr:colOff>3543300</xdr:colOff>
      <xdr:row>72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4F7CA-C0D2-497C-A4FA-E583E2EE7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0.37778</cdr:x>
      <cdr:y>0.96523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196842-FA54-4345-84F5-ED899232F49E}"/>
            </a:ext>
          </a:extLst>
        </cdr:cNvPr>
        <cdr:cNvSpPr txBox="1"/>
      </cdr:nvSpPr>
      <cdr:spPr>
        <a:xfrm xmlns:a="http://schemas.openxmlformats.org/drawingml/2006/main">
          <a:off x="2540438" y="7391714"/>
          <a:ext cx="4184211" cy="265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algn="r"/>
          <a:endParaRPr lang="en-US" sz="1100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E24" totalsRowShown="0" headerRowDxfId="10">
  <tableColumns count="5">
    <tableColumn id="1" xr3:uid="{00000000-0010-0000-0000-000001000000}" name="YEAR" dataDxfId="9"/>
    <tableColumn id="8" xr3:uid="{00000000-0010-0000-0000-000008000000}" name="X Position" dataDxfId="8" dataCellStyle="Percent"/>
    <tableColumn id="6" xr3:uid="{00000000-0010-0000-0000-000006000000}" name="Y Value" dataDxfId="7">
      <calculatedColumnFormula>IF(NOT(ISBLANK(Table1[[#This Row],[YEAR]])),-Table1[[#This Row],[YEAR]],NA())</calculatedColumnFormula>
    </tableColumn>
    <tableColumn id="7" xr3:uid="{00000000-0010-0000-0000-000007000000}" name="SIZE" dataDxfId="6">
      <calculatedColumnFormula>30%</calculatedColumnFormula>
    </tableColumn>
    <tableColumn id="10" xr3:uid="{00000000-0010-0000-0000-00000A000000}" name="LABEL" dataDxfId="5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4:D10" totalsRowShown="0" headerRowDxfId="4">
  <tableColumns count="4">
    <tableColumn id="1" xr3:uid="{00000000-0010-0000-0100-000001000000}" name="Y Value" dataDxfId="3"/>
    <tableColumn id="2" xr3:uid="{00000000-0010-0000-0100-000002000000}" name="X Position" dataDxfId="2">
      <calculatedColumnFormula>0</calculatedColumnFormula>
    </tableColumn>
    <tableColumn id="3" xr3:uid="{00000000-0010-0000-0100-000003000000}" name="Size" dataDxfId="1" dataCellStyle="Percent">
      <calculatedColumnFormula>100%</calculatedColumnFormula>
    </tableColumn>
    <tableColumn id="4" xr3:uid="{00000000-0010-0000-0100-000004000000}" name="Label" dataDxfId="0">
      <calculatedColumnFormula>-A5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bble Chart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E68422"/>
      </a:accent2>
      <a:accent3>
        <a:srgbClr val="C04E4E"/>
      </a:accent3>
      <a:accent4>
        <a:srgbClr val="846648"/>
      </a:accent4>
      <a:accent5>
        <a:srgbClr val="7860B4"/>
      </a:accent5>
      <a:accent6>
        <a:srgbClr val="26AA26"/>
      </a:accent6>
      <a:hlink>
        <a:srgbClr val="4C92AE"/>
      </a:hlink>
      <a:folHlink>
        <a:srgbClr val="969696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showGridLines="0" tabSelected="1" workbookViewId="0">
      <pane ySplit="3740" activePane="bottomLeft"/>
      <selection activeCell="I1" sqref="G1:I4"/>
      <selection pane="bottomLeft" activeCell="G71" sqref="G71"/>
    </sheetView>
  </sheetViews>
  <sheetFormatPr defaultRowHeight="13.5" x14ac:dyDescent="0.25"/>
  <cols>
    <col min="1" max="3" width="10.83203125" customWidth="1"/>
    <col min="4" max="4" width="10.5" customWidth="1"/>
    <col min="5" max="5" width="64.25" customWidth="1"/>
    <col min="6" max="6" width="6.33203125" customWidth="1"/>
    <col min="7" max="7" width="24.75" customWidth="1"/>
    <col min="8" max="8" width="12.33203125" customWidth="1"/>
    <col min="9" max="9" width="11" bestFit="1" customWidth="1"/>
    <col min="10" max="11" width="11" customWidth="1"/>
  </cols>
  <sheetData>
    <row r="1" spans="1:7" ht="19.5" x14ac:dyDescent="0.35">
      <c r="A1" s="10" t="s">
        <v>24</v>
      </c>
    </row>
    <row r="3" spans="1:7" ht="15" x14ac:dyDescent="0.3">
      <c r="A3" s="11" t="s">
        <v>7</v>
      </c>
      <c r="G3" s="15"/>
    </row>
    <row r="4" spans="1:7" ht="19.5" customHeight="1" x14ac:dyDescent="0.25">
      <c r="A4" s="7" t="s">
        <v>10</v>
      </c>
      <c r="B4" s="7" t="s">
        <v>9</v>
      </c>
      <c r="C4" s="7" t="s">
        <v>0</v>
      </c>
      <c r="D4" s="7" t="s">
        <v>1</v>
      </c>
      <c r="E4" s="14"/>
      <c r="G4" s="16"/>
    </row>
    <row r="5" spans="1:7" x14ac:dyDescent="0.25">
      <c r="A5" s="1">
        <v>-1970</v>
      </c>
      <c r="B5" s="4">
        <f>0</f>
        <v>0</v>
      </c>
      <c r="C5" s="8">
        <f>100%</f>
        <v>1</v>
      </c>
      <c r="D5" s="1">
        <f t="shared" ref="D5:D10" si="0">-A5</f>
        <v>1970</v>
      </c>
    </row>
    <row r="6" spans="1:7" x14ac:dyDescent="0.25">
      <c r="A6" s="1">
        <v>-1980</v>
      </c>
      <c r="B6" s="4">
        <f>0</f>
        <v>0</v>
      </c>
      <c r="C6" s="8">
        <f>100%</f>
        <v>1</v>
      </c>
      <c r="D6" s="1">
        <f t="shared" si="0"/>
        <v>1980</v>
      </c>
      <c r="G6" s="12" t="s">
        <v>18</v>
      </c>
    </row>
    <row r="7" spans="1:7" x14ac:dyDescent="0.25">
      <c r="A7" s="1">
        <v>-1990</v>
      </c>
      <c r="B7" s="4">
        <f>0</f>
        <v>0</v>
      </c>
      <c r="C7" s="8">
        <f>100%</f>
        <v>1</v>
      </c>
      <c r="D7" s="1">
        <f t="shared" si="0"/>
        <v>1990</v>
      </c>
      <c r="G7" s="12" t="s">
        <v>17</v>
      </c>
    </row>
    <row r="8" spans="1:7" x14ac:dyDescent="0.25">
      <c r="A8" s="1">
        <v>-2000</v>
      </c>
      <c r="B8" s="4">
        <f>0</f>
        <v>0</v>
      </c>
      <c r="C8" s="8">
        <f>100%</f>
        <v>1</v>
      </c>
      <c r="D8" s="1">
        <f t="shared" si="0"/>
        <v>2000</v>
      </c>
      <c r="G8" s="12" t="s">
        <v>16</v>
      </c>
    </row>
    <row r="9" spans="1:7" x14ac:dyDescent="0.25">
      <c r="A9" s="1">
        <v>-2010</v>
      </c>
      <c r="B9" s="4">
        <f>0</f>
        <v>0</v>
      </c>
      <c r="C9" s="8">
        <f>100%</f>
        <v>1</v>
      </c>
      <c r="D9" s="1">
        <f t="shared" si="0"/>
        <v>2010</v>
      </c>
    </row>
    <row r="10" spans="1:7" x14ac:dyDescent="0.25">
      <c r="A10" s="1">
        <v>-2020</v>
      </c>
      <c r="B10" s="4">
        <f>0</f>
        <v>0</v>
      </c>
      <c r="C10" s="8">
        <f>100%</f>
        <v>1</v>
      </c>
      <c r="D10" s="1">
        <f t="shared" si="0"/>
        <v>2020</v>
      </c>
      <c r="G10" s="12" t="s">
        <v>25</v>
      </c>
    </row>
    <row r="11" spans="1:7" x14ac:dyDescent="0.25">
      <c r="E11" s="12" t="s">
        <v>11</v>
      </c>
      <c r="G11" s="12" t="s">
        <v>26</v>
      </c>
    </row>
    <row r="12" spans="1:7" ht="15" x14ac:dyDescent="0.3">
      <c r="A12" s="11" t="s">
        <v>12</v>
      </c>
    </row>
    <row r="13" spans="1:7" s="2" customFormat="1" ht="21.75" customHeight="1" x14ac:dyDescent="0.25">
      <c r="A13" s="7" t="s">
        <v>3</v>
      </c>
      <c r="B13" s="7" t="s">
        <v>9</v>
      </c>
      <c r="C13" s="6" t="s">
        <v>10</v>
      </c>
      <c r="D13" s="7" t="s">
        <v>8</v>
      </c>
      <c r="E13" s="2" t="s">
        <v>2</v>
      </c>
    </row>
    <row r="14" spans="1:7" x14ac:dyDescent="0.25">
      <c r="A14" s="1">
        <v>1975</v>
      </c>
      <c r="B14" s="13">
        <v>0.7</v>
      </c>
      <c r="C14" s="5">
        <f>IF(NOT(ISBLANK(Table1[[#This Row],[YEAR]])),-Table1[[#This Row],[YEAR]],NA())</f>
        <v>-1975</v>
      </c>
      <c r="D14" s="17">
        <f>30%</f>
        <v>0.3</v>
      </c>
      <c r="E14" s="19" t="s">
        <v>4</v>
      </c>
      <c r="F14" s="3"/>
    </row>
    <row r="15" spans="1:7" x14ac:dyDescent="0.25">
      <c r="A15" s="1">
        <v>1980</v>
      </c>
      <c r="B15" s="13">
        <v>0.4</v>
      </c>
      <c r="C15" s="5">
        <f>IF(NOT(ISBLANK(Table1[[#This Row],[YEAR]])),-Table1[[#This Row],[YEAR]],NA())</f>
        <v>-1980</v>
      </c>
      <c r="D15" s="17">
        <f>30%</f>
        <v>0.3</v>
      </c>
      <c r="E15" s="19" t="s">
        <v>6</v>
      </c>
      <c r="F15" s="3"/>
    </row>
    <row r="16" spans="1:7" x14ac:dyDescent="0.25">
      <c r="A16" s="1">
        <v>1970</v>
      </c>
      <c r="B16" s="13">
        <v>0.28000000000000003</v>
      </c>
      <c r="C16" s="5">
        <f>IF(NOT(ISBLANK(Table1[[#This Row],[YEAR]])),-Table1[[#This Row],[YEAR]],NA())</f>
        <v>-1970</v>
      </c>
      <c r="D16" s="17">
        <f>30%</f>
        <v>0.3</v>
      </c>
      <c r="E16" s="19" t="s">
        <v>13</v>
      </c>
      <c r="F16" s="3"/>
    </row>
    <row r="17" spans="1:7" x14ac:dyDescent="0.25">
      <c r="A17" s="1">
        <v>1992</v>
      </c>
      <c r="B17" s="13">
        <v>0.6</v>
      </c>
      <c r="C17" s="5">
        <f>IF(NOT(ISBLANK(Table1[[#This Row],[YEAR]])),-Table1[[#This Row],[YEAR]],NA())</f>
        <v>-1992</v>
      </c>
      <c r="D17" s="17">
        <f>30%</f>
        <v>0.3</v>
      </c>
      <c r="E17" s="19" t="s">
        <v>5</v>
      </c>
      <c r="F17" s="3"/>
    </row>
    <row r="18" spans="1:7" x14ac:dyDescent="0.25">
      <c r="A18" s="1">
        <v>1986</v>
      </c>
      <c r="B18" s="13">
        <v>0.15</v>
      </c>
      <c r="C18" s="5">
        <f>IF(NOT(ISBLANK(Table1[[#This Row],[YEAR]])),-Table1[[#This Row],[YEAR]],NA())</f>
        <v>-1986</v>
      </c>
      <c r="D18" s="17">
        <f>30%</f>
        <v>0.3</v>
      </c>
      <c r="E18" s="19" t="s">
        <v>20</v>
      </c>
      <c r="F18" s="3"/>
    </row>
    <row r="19" spans="1:7" x14ac:dyDescent="0.25">
      <c r="A19" s="1">
        <v>1998</v>
      </c>
      <c r="B19" s="13">
        <v>0.2</v>
      </c>
      <c r="C19" s="5">
        <f>IF(NOT(ISBLANK(Table1[[#This Row],[YEAR]])),-Table1[[#This Row],[YEAR]],NA())</f>
        <v>-1998</v>
      </c>
      <c r="D19" s="17">
        <f>30%</f>
        <v>0.3</v>
      </c>
      <c r="E19" s="19" t="s">
        <v>22</v>
      </c>
      <c r="F19" s="3"/>
    </row>
    <row r="20" spans="1:7" x14ac:dyDescent="0.25">
      <c r="A20" s="1">
        <v>2002</v>
      </c>
      <c r="B20" s="13">
        <v>0.7</v>
      </c>
      <c r="C20" s="5">
        <f>IF(NOT(ISBLANK(Table1[[#This Row],[YEAR]])),-Table1[[#This Row],[YEAR]],NA())</f>
        <v>-2002</v>
      </c>
      <c r="D20" s="17">
        <f>30%</f>
        <v>0.3</v>
      </c>
      <c r="E20" s="19" t="s">
        <v>21</v>
      </c>
      <c r="F20" s="3"/>
    </row>
    <row r="21" spans="1:7" x14ac:dyDescent="0.25">
      <c r="A21" s="1">
        <v>2010</v>
      </c>
      <c r="B21" s="13">
        <v>0.2</v>
      </c>
      <c r="C21" s="5">
        <f>IF(NOT(ISBLANK(Table1[[#This Row],[YEAR]])),-Table1[[#This Row],[YEAR]],NA())</f>
        <v>-2010</v>
      </c>
      <c r="D21" s="17">
        <f>30%</f>
        <v>0.3</v>
      </c>
      <c r="E21" s="19" t="s">
        <v>23</v>
      </c>
      <c r="F21" s="3"/>
    </row>
    <row r="22" spans="1:7" x14ac:dyDescent="0.25">
      <c r="A22" s="1">
        <v>2012</v>
      </c>
      <c r="B22" s="13">
        <v>0.6</v>
      </c>
      <c r="C22" s="5">
        <f>IF(NOT(ISBLANK(Table1[[#This Row],[YEAR]])),-Table1[[#This Row],[YEAR]],NA())</f>
        <v>-2012</v>
      </c>
      <c r="D22" s="17">
        <f>30%</f>
        <v>0.3</v>
      </c>
      <c r="E22" s="19" t="s">
        <v>19</v>
      </c>
      <c r="F22" s="3"/>
    </row>
    <row r="23" spans="1:7" x14ac:dyDescent="0.25">
      <c r="A23" s="9">
        <f ca="1">YEAR(TODAY())+(MONTH(TODAY())-1)/12+DAY(TODAY())/365.25</f>
        <v>2022.291067761807</v>
      </c>
      <c r="B23" s="13">
        <v>0.3</v>
      </c>
      <c r="C23" s="5">
        <f ca="1">IF(NOT(ISBLANK(Table1[[#This Row],[YEAR]])),-Table1[[#This Row],[YEAR]],NA())</f>
        <v>-2022.291067761807</v>
      </c>
      <c r="D23" s="17">
        <f>30%</f>
        <v>0.3</v>
      </c>
      <c r="E23" s="19" t="s">
        <v>14</v>
      </c>
      <c r="F23" s="3"/>
    </row>
    <row r="24" spans="1:7" x14ac:dyDescent="0.25">
      <c r="A24" s="1">
        <v>2005</v>
      </c>
      <c r="B24" s="13">
        <v>0.1</v>
      </c>
      <c r="C24" s="5">
        <f>IF(NOT(ISBLANK(Table1[[#This Row],[YEAR]])),-Table1[[#This Row],[YEAR]],NA())</f>
        <v>-2005</v>
      </c>
      <c r="D24" s="8">
        <f>30%</f>
        <v>0.3</v>
      </c>
      <c r="E24" s="19" t="s">
        <v>15</v>
      </c>
      <c r="G24" s="12"/>
    </row>
    <row r="25" spans="1:7" x14ac:dyDescent="0.25">
      <c r="D25" s="18"/>
      <c r="E25" s="19"/>
      <c r="F25" s="12" t="s">
        <v>11</v>
      </c>
    </row>
    <row r="26" spans="1:7" x14ac:dyDescent="0.25">
      <c r="D26" s="18"/>
      <c r="E26" s="19"/>
    </row>
    <row r="27" spans="1:7" x14ac:dyDescent="0.25">
      <c r="D27" s="18"/>
      <c r="E27" s="19"/>
    </row>
    <row r="28" spans="1:7" x14ac:dyDescent="0.25">
      <c r="D28" s="18"/>
      <c r="E28" s="19"/>
    </row>
    <row r="29" spans="1:7" x14ac:dyDescent="0.25">
      <c r="E29" s="19"/>
    </row>
    <row r="30" spans="1:7" x14ac:dyDescent="0.25">
      <c r="E30" s="19"/>
    </row>
  </sheetData>
  <pageMargins left="0.5" right="0.5" top="0.5" bottom="0.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Vertical Bubble Chart Timeline Template</dc:title>
  <dc:creator>Vertex42.com</dc:creator>
  <dc:description>(c) 2017 Vertex42 LLC. All Rights Reserved.</dc:description>
  <cp:lastModifiedBy>SnoopyYam</cp:lastModifiedBy>
  <cp:lastPrinted>2017-02-15T18:13:47Z</cp:lastPrinted>
  <dcterms:created xsi:type="dcterms:W3CDTF">2017-02-09T21:12:36Z</dcterms:created>
  <dcterms:modified xsi:type="dcterms:W3CDTF">2022-04-15T04:12:39Z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</Properties>
</file>