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F06BECE3-FBB0-4092-B764-75D14DB170B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rizontal" sheetId="10" r:id="rId1"/>
  </sheets>
  <definedNames>
    <definedName name="valuevx">42.314159</definedName>
    <definedName name="vertex42_copyright" hidden="1">"© 2017 Vertex42 LLC"</definedName>
    <definedName name="vertex42_id" hidden="1">"bubble-chart-timeline.xlsx"</definedName>
    <definedName name="vertex42_title" hidden="1">"Bubble Chart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0" l="1"/>
  <c r="D15" i="10"/>
  <c r="D16" i="10"/>
  <c r="D17" i="10"/>
  <c r="D18" i="10"/>
  <c r="D19" i="10"/>
  <c r="D20" i="10"/>
  <c r="D21" i="10"/>
  <c r="D22" i="10"/>
  <c r="D6" i="10"/>
  <c r="D7" i="10"/>
  <c r="D8" i="10"/>
  <c r="D9" i="10"/>
  <c r="D10" i="10"/>
  <c r="D5" i="10"/>
  <c r="C14" i="10" l="1"/>
  <c r="C15" i="10"/>
  <c r="C16" i="10"/>
  <c r="C17" i="10"/>
  <c r="C18" i="10"/>
  <c r="C19" i="10"/>
  <c r="C20" i="10"/>
  <c r="C21" i="10"/>
  <c r="A22" i="10"/>
  <c r="C22" i="10" s="1"/>
  <c r="C10" i="10"/>
  <c r="B10" i="10"/>
  <c r="C9" i="10"/>
  <c r="B9" i="10"/>
  <c r="B8" i="10"/>
  <c r="C7" i="10"/>
  <c r="B7" i="10"/>
  <c r="C6" i="10"/>
  <c r="B6" i="10"/>
  <c r="C5" i="10"/>
  <c r="B5" i="10"/>
</calcChain>
</file>

<file path=xl/sharedStrings.xml><?xml version="1.0" encoding="utf-8"?>
<sst xmlns="http://schemas.openxmlformats.org/spreadsheetml/2006/main" count="28" uniqueCount="25">
  <si>
    <t>Size</t>
  </si>
  <si>
    <t>Label</t>
  </si>
  <si>
    <t>LABEL</t>
  </si>
  <si>
    <t>YEAR</t>
  </si>
  <si>
    <t>To edit Data Label options: Right-click &gt; Format Data Labels</t>
  </si>
  <si>
    <t>Step 1: Define the Axis Labels</t>
  </si>
  <si>
    <t>SIZE</t>
  </si>
  <si>
    <t>◄ Insert new rows above this one, then extend the table down</t>
  </si>
  <si>
    <t>Bubble Chart Timeline Template</t>
  </si>
  <si>
    <t>Step 2: Define the Timeline Events</t>
  </si>
  <si>
    <t>The Y value for this marker is =YEAR(TODAY())</t>
  </si>
  <si>
    <t>chart as you edit the events table.</t>
  </si>
  <si>
    <t>The split screen allows you to see the</t>
  </si>
  <si>
    <t>Scroll down to edit the events table.</t>
  </si>
  <si>
    <t>Y Position</t>
  </si>
  <si>
    <t>X Value</t>
  </si>
  <si>
    <t>Axis labels can be formatted individually</t>
  </si>
  <si>
    <t>Event labels and markers can be formatted individually</t>
  </si>
  <si>
    <t>The Axis is a Bubble Chart series with labels that you can define</t>
  </si>
  <si>
    <t>Axis labels do not necessarily need to be equally spaced</t>
  </si>
  <si>
    <t>The Axis bubble size can be changed</t>
  </si>
  <si>
    <t>Event leader lines are Y Error Bars</t>
  </si>
  <si>
    <t>The bubble size is determined by the value in the table</t>
  </si>
  <si>
    <t>To print the timeline, select the chart</t>
  </si>
  <si>
    <t>and press CTRL+P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</si>
</sst>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0" tint="-0.499984740745262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9" fontId="0" fillId="2" borderId="0" xfId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2" applyFont="1"/>
    <xf numFmtId="9" fontId="0" fillId="2" borderId="0" xfId="0" applyNumberFormat="1" applyFill="1" applyAlignment="1">
      <alignment horizontal="center"/>
    </xf>
    <xf numFmtId="9" fontId="0" fillId="0" borderId="0" xfId="1" applyFont="1"/>
    <xf numFmtId="0" fontId="0" fillId="0" borderId="0" xfId="0" applyFill="1"/>
  </cellXfs>
  <cellStyles count="3">
    <cellStyle name="Hyperlink" xfId="2" builtinId="8" customBuiltin="1"/>
    <cellStyle name="Normal" xfId="0" builtinId="0" customBuiltin="1"/>
    <cellStyle name="Percent" xfId="1" builtinId="5"/>
  </cellStyles>
  <dxfs count="11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numFmt numFmtId="13" formatCode="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>
                <a:solidFill>
                  <a:schemeClr val="accent1">
                    <a:lumMod val="75000"/>
                  </a:schemeClr>
                </a:solidFill>
              </a:rPr>
              <a:t>Bubble Chart Timeline</a:t>
            </a:r>
          </a:p>
        </c:rich>
      </c:tx>
      <c:layout>
        <c:manualLayout>
          <c:xMode val="edge"/>
          <c:yMode val="edge"/>
          <c:x val="1.2823879881058485E-2"/>
          <c:y val="1.8415229741851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 w="38100"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108F9E-2E51-4874-AD44-47EF63202A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31-490A-BDCC-6B561F2A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79B032-A87E-4E40-9830-3E94D1796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31-490A-BDCC-6B561F2A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B0CD8F-37C5-4693-8EA9-7F3FB4923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31-490A-BDCC-6B561F2A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AA8773-963B-48A3-89BD-73A800C0F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31-490A-BDCC-6B561F2A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06D38D-CCF5-4091-B4BE-D166227CF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31-490A-BDCC-6B561F2A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33F0A6-996C-4826-8DD1-41240259E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31-490A-BDCC-6B561F2A6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Horizontal!$A$5:$A$10</c:f>
              <c:numCache>
                <c:formatCode>General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1992</c:v>
                </c:pt>
                <c:pt idx="3">
                  <c:v>1998</c:v>
                </c:pt>
                <c:pt idx="4">
                  <c:v>2010</c:v>
                </c:pt>
                <c:pt idx="5">
                  <c:v>2020</c:v>
                </c:pt>
              </c:numCache>
            </c:numRef>
          </c:xVal>
          <c:yVal>
            <c:numRef>
              <c:f>Horizontal!$B$5:$B$10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bubbleSize>
            <c:numRef>
              <c:f>Horizontal!$C$5:$C$10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Horizontal!$D$5:$D$10</c15:f>
                <c15:dlblRangeCache>
                  <c:ptCount val="6"/>
                  <c:pt idx="0">
                    <c:v>1970</c:v>
                  </c:pt>
                  <c:pt idx="1">
                    <c:v>1980</c:v>
                  </c:pt>
                  <c:pt idx="2">
                    <c:v>1992</c:v>
                  </c:pt>
                  <c:pt idx="3">
                    <c:v>1998</c:v>
                  </c:pt>
                  <c:pt idx="4">
                    <c:v>2010</c:v>
                  </c:pt>
                  <c:pt idx="5">
                    <c:v>2020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31-490A-BDCC-6B561F2A62E1}"/>
            </c:ext>
          </c:extLst>
        </c:ser>
        <c:ser>
          <c:idx val="1"/>
          <c:order val="1"/>
          <c:tx>
            <c:v>Events</c:v>
          </c:tx>
          <c:spPr>
            <a:solidFill>
              <a:schemeClr val="accent1">
                <a:lumMod val="20000"/>
                <a:lumOff val="80000"/>
              </a:schemeClr>
            </a:solidFill>
            <a:ln w="31750"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317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731-490A-BDCC-6B561F2A62E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B51F381-DD0B-41F0-B92B-6076BA143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731-490A-BDCC-6B561F2A62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9F164F-76D8-4F87-A5B1-61E2399A2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731-490A-BDCC-6B561F2A62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727416-1F93-4B2D-908E-251EC7985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731-490A-BDCC-6B561F2A62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BA400A-FC64-4D94-AE31-86BA901C2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731-490A-BDCC-6B561F2A62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D5E16E-B832-4D0C-848D-438C9CDB8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731-490A-BDCC-6B561F2A62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B91920-C4C6-4B5A-B1C3-BE1F942B4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731-490A-BDCC-6B561F2A62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DFC29B-81C6-47FA-9BAE-D9F7B1DD7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731-490A-BDCC-6B561F2A62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C99539-CBBE-4FFA-9071-27A3EA967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731-490A-BDCC-6B561F2A62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1A2458-E4A1-43FD-B4D9-8B915FC7D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731-490A-BDCC-6B561F2A62E1}"/>
                </c:ext>
              </c:extLst>
            </c:dLbl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xVal>
            <c:numRef>
              <c:f>Horizontal!$C$14:$C$22</c:f>
              <c:numCache>
                <c:formatCode>General</c:formatCode>
                <c:ptCount val="9"/>
                <c:pt idx="0">
                  <c:v>1978</c:v>
                </c:pt>
                <c:pt idx="1">
                  <c:v>1970</c:v>
                </c:pt>
                <c:pt idx="2">
                  <c:v>1992</c:v>
                </c:pt>
                <c:pt idx="3">
                  <c:v>1985</c:v>
                </c:pt>
                <c:pt idx="4">
                  <c:v>1998</c:v>
                </c:pt>
                <c:pt idx="5">
                  <c:v>2002</c:v>
                </c:pt>
                <c:pt idx="6">
                  <c:v>2010</c:v>
                </c:pt>
                <c:pt idx="7">
                  <c:v>2014</c:v>
                </c:pt>
                <c:pt idx="8">
                  <c:v>2022.291067761807</c:v>
                </c:pt>
              </c:numCache>
            </c:numRef>
          </c:xVal>
          <c:yVal>
            <c:numRef>
              <c:f>Horizontal!$B$14:$B$22</c:f>
              <c:numCache>
                <c:formatCode>0%</c:formatCode>
                <c:ptCount val="9"/>
                <c:pt idx="0">
                  <c:v>0.8</c:v>
                </c:pt>
                <c:pt idx="1">
                  <c:v>0.28000000000000003</c:v>
                </c:pt>
                <c:pt idx="2">
                  <c:v>0.5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0.4</c:v>
                </c:pt>
                <c:pt idx="7">
                  <c:v>0.75</c:v>
                </c:pt>
                <c:pt idx="8">
                  <c:v>0.2</c:v>
                </c:pt>
              </c:numCache>
            </c:numRef>
          </c:yVal>
          <c:bubbleSize>
            <c:numRef>
              <c:f>Horizontal!$D$14:$D$22</c:f>
              <c:numCache>
                <c:formatCode>0%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Horizontal!$E$14:$E$22</c15:f>
                <c15:dlblRangeCache>
                  <c:ptCount val="9"/>
                  <c:pt idx="0">
                    <c:v>To edit Data Label options: Right-click &gt; Format Data Labels</c:v>
                  </c:pt>
                  <c:pt idx="1">
                    <c:v>The Axis is a Bubble Chart series with labels that you can define</c:v>
                  </c:pt>
                  <c:pt idx="2">
                    <c:v>Axis labels do not necessarily need to be equally spaced</c:v>
                  </c:pt>
                  <c:pt idx="3">
                    <c:v>Event leader lines are Y Error Bars</c:v>
                  </c:pt>
                  <c:pt idx="4">
                    <c:v>The Axis bubble size can be changed</c:v>
                  </c:pt>
                  <c:pt idx="5">
                    <c:v>The bubble size is determined by the value in the table</c:v>
                  </c:pt>
                  <c:pt idx="6">
                    <c:v>Axis labels can be formatted individually</c:v>
                  </c:pt>
                  <c:pt idx="7">
                    <c:v>Event labels and markers can be formatted individually</c:v>
                  </c:pt>
                  <c:pt idx="8">
                    <c:v>The Y value for this marker is =YEAR(TODAY())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31-490A-BDCC-6B561F2A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0"/>
        <c:showNegBubbles val="0"/>
        <c:sizeRepresents val="w"/>
        <c:axId val="629224832"/>
        <c:axId val="629228112"/>
      </c:bubbleChart>
      <c:valAx>
        <c:axId val="6292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8112"/>
        <c:crosses val="autoZero"/>
        <c:crossBetween val="midCat"/>
      </c:valAx>
      <c:valAx>
        <c:axId val="629228112"/>
        <c:scaling>
          <c:orientation val="minMax"/>
          <c:max val="1"/>
          <c:min val="-0.2"/>
        </c:scaling>
        <c:delete val="1"/>
        <c:axPos val="l"/>
        <c:numFmt formatCode="General" sourceLinked="1"/>
        <c:majorTickMark val="none"/>
        <c:minorTickMark val="none"/>
        <c:tickLblPos val="nextTo"/>
        <c:crossAx val="629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228040</xdr:colOff>
      <xdr:row>25</xdr:row>
      <xdr:rowOff>97491</xdr:rowOff>
    </xdr:from>
    <xdr:to>
      <xdr:col>7</xdr:col>
      <xdr:colOff>123265</xdr:colOff>
      <xdr:row>52</xdr:row>
      <xdr:rowOff>135591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098A2-95B2-4363-B633-B41FDEA77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0.59605</cdr:x>
      <cdr:y>0.9346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7FE9E9-6AD2-48AF-8512-82328C0090C8}"/>
            </a:ext>
          </a:extLst>
        </cdr:cNvPr>
        <cdr:cNvSpPr txBox="1"/>
      </cdr:nvSpPr>
      <cdr:spPr>
        <a:xfrm xmlns:a="http://schemas.openxmlformats.org/drawingml/2006/main">
          <a:off x="5467350" y="4219575"/>
          <a:ext cx="3705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endParaRPr lang="en-US" sz="1100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3:E22" totalsRowShown="0" headerRowDxfId="10">
  <tableColumns count="5">
    <tableColumn id="1" xr3:uid="{00000000-0010-0000-0000-000001000000}" name="YEAR" dataDxfId="9"/>
    <tableColumn id="8" xr3:uid="{00000000-0010-0000-0000-000008000000}" name="Y Position" dataDxfId="8" dataCellStyle="Percent"/>
    <tableColumn id="6" xr3:uid="{00000000-0010-0000-0000-000006000000}" name="X Value" dataDxfId="7">
      <calculatedColumnFormula>IF(NOT(ISBLANK(Table13[[#This Row],[YEAR]])),Table13[[#This Row],[YEAR]],NA())</calculatedColumnFormula>
    </tableColumn>
    <tableColumn id="7" xr3:uid="{00000000-0010-0000-0000-000007000000}" name="SIZE" dataDxfId="6">
      <calculatedColumnFormula>30%</calculatedColumnFormula>
    </tableColumn>
    <tableColumn id="10" xr3:uid="{00000000-0010-0000-0000-00000A000000}" name="LABEL" dataDxfId="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4" displayName="Table44" ref="A4:D10" totalsRowShown="0" headerRowDxfId="4">
  <tableColumns count="4">
    <tableColumn id="1" xr3:uid="{00000000-0010-0000-0100-000001000000}" name="X Value" dataDxfId="3"/>
    <tableColumn id="2" xr3:uid="{00000000-0010-0000-0100-000002000000}" name="Y Position" dataDxfId="2">
      <calculatedColumnFormula>0</calculatedColumnFormula>
    </tableColumn>
    <tableColumn id="3" xr3:uid="{00000000-0010-0000-0100-000003000000}" name="Size" dataDxfId="1" dataCellStyle="Percent">
      <calculatedColumnFormula>100%</calculatedColumnFormula>
    </tableColumn>
    <tableColumn id="4" xr3:uid="{00000000-0010-0000-0100-000004000000}" name="Label" dataDxfId="0">
      <calculatedColumnFormula>Table44[[#This Row],[X Value]]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bble Chart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E68422"/>
      </a:accent2>
      <a:accent3>
        <a:srgbClr val="C04E4E"/>
      </a:accent3>
      <a:accent4>
        <a:srgbClr val="846648"/>
      </a:accent4>
      <a:accent5>
        <a:srgbClr val="7860B4"/>
      </a:accent5>
      <a:accent6>
        <a:srgbClr val="26AA26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showGridLines="0" tabSelected="1" topLeftCell="A44" zoomScaleNormal="100" workbookViewId="0">
      <pane ySplit="3800"/>
      <selection activeCell="M55" sqref="M55"/>
      <selection pane="bottomLeft" activeCell="E29" sqref="E29"/>
    </sheetView>
  </sheetViews>
  <sheetFormatPr defaultRowHeight="14.5" x14ac:dyDescent="0.35"/>
  <cols>
    <col min="1" max="3" width="11" customWidth="1"/>
    <col min="4" max="4" width="10.54296875" customWidth="1"/>
    <col min="5" max="5" width="64.26953125" customWidth="1"/>
    <col min="6" max="6" width="6.453125" customWidth="1"/>
    <col min="7" max="7" width="24.81640625" customWidth="1"/>
    <col min="8" max="8" width="12.453125" customWidth="1"/>
    <col min="9" max="11" width="12.54296875" customWidth="1"/>
  </cols>
  <sheetData>
    <row r="1" spans="1:7" ht="21" x14ac:dyDescent="0.5">
      <c r="A1" s="10" t="s">
        <v>8</v>
      </c>
    </row>
    <row r="3" spans="1:7" ht="15.5" x14ac:dyDescent="0.35">
      <c r="A3" s="11" t="s">
        <v>5</v>
      </c>
      <c r="G3" s="15"/>
    </row>
    <row r="4" spans="1:7" ht="21" customHeight="1" x14ac:dyDescent="0.35">
      <c r="A4" s="7" t="s">
        <v>15</v>
      </c>
      <c r="B4" s="7" t="s">
        <v>14</v>
      </c>
      <c r="C4" s="7" t="s">
        <v>0</v>
      </c>
      <c r="D4" s="7" t="s">
        <v>1</v>
      </c>
      <c r="E4" s="14"/>
      <c r="G4" s="16"/>
    </row>
    <row r="5" spans="1:7" x14ac:dyDescent="0.35">
      <c r="A5" s="1">
        <v>1970</v>
      </c>
      <c r="B5" s="4">
        <f>0</f>
        <v>0</v>
      </c>
      <c r="C5" s="8">
        <f>100%</f>
        <v>1</v>
      </c>
      <c r="D5" s="1">
        <f>Table44[[#This Row],[X Value]]</f>
        <v>1970</v>
      </c>
    </row>
    <row r="6" spans="1:7" x14ac:dyDescent="0.35">
      <c r="A6" s="1">
        <v>1980</v>
      </c>
      <c r="B6" s="4">
        <f>0</f>
        <v>0</v>
      </c>
      <c r="C6" s="8">
        <f>100%</f>
        <v>1</v>
      </c>
      <c r="D6" s="1">
        <f>Table44[[#This Row],[X Value]]</f>
        <v>1980</v>
      </c>
      <c r="G6" s="12" t="s">
        <v>13</v>
      </c>
    </row>
    <row r="7" spans="1:7" x14ac:dyDescent="0.35">
      <c r="A7" s="1">
        <v>1992</v>
      </c>
      <c r="B7" s="4">
        <f>0</f>
        <v>0</v>
      </c>
      <c r="C7" s="8">
        <f>100%</f>
        <v>1</v>
      </c>
      <c r="D7" s="1">
        <f>Table44[[#This Row],[X Value]]</f>
        <v>1992</v>
      </c>
      <c r="G7" s="12" t="s">
        <v>12</v>
      </c>
    </row>
    <row r="8" spans="1:7" x14ac:dyDescent="0.35">
      <c r="A8" s="1">
        <v>1998</v>
      </c>
      <c r="B8" s="4">
        <f>0</f>
        <v>0</v>
      </c>
      <c r="C8" s="8">
        <v>0.7</v>
      </c>
      <c r="D8" s="1">
        <f>Table44[[#This Row],[X Value]]</f>
        <v>1998</v>
      </c>
      <c r="G8" s="12" t="s">
        <v>11</v>
      </c>
    </row>
    <row r="9" spans="1:7" x14ac:dyDescent="0.35">
      <c r="A9" s="1">
        <v>2010</v>
      </c>
      <c r="B9" s="4">
        <f>0</f>
        <v>0</v>
      </c>
      <c r="C9" s="8">
        <f>100%</f>
        <v>1</v>
      </c>
      <c r="D9" s="1">
        <f>Table44[[#This Row],[X Value]]</f>
        <v>2010</v>
      </c>
    </row>
    <row r="10" spans="1:7" x14ac:dyDescent="0.35">
      <c r="A10" s="1">
        <v>2020</v>
      </c>
      <c r="B10" s="4">
        <f>0</f>
        <v>0</v>
      </c>
      <c r="C10" s="8">
        <f>100%</f>
        <v>1</v>
      </c>
      <c r="D10" s="1">
        <f>Table44[[#This Row],[X Value]]</f>
        <v>2020</v>
      </c>
      <c r="G10" s="12" t="s">
        <v>23</v>
      </c>
    </row>
    <row r="11" spans="1:7" x14ac:dyDescent="0.35">
      <c r="E11" s="12" t="s">
        <v>7</v>
      </c>
      <c r="G11" s="12" t="s">
        <v>24</v>
      </c>
    </row>
    <row r="12" spans="1:7" ht="15.5" x14ac:dyDescent="0.35">
      <c r="A12" s="11" t="s">
        <v>9</v>
      </c>
    </row>
    <row r="13" spans="1:7" s="2" customFormat="1" ht="21.75" customHeight="1" x14ac:dyDescent="0.35">
      <c r="A13" s="7" t="s">
        <v>3</v>
      </c>
      <c r="B13" s="7" t="s">
        <v>14</v>
      </c>
      <c r="C13" s="6" t="s">
        <v>15</v>
      </c>
      <c r="D13" s="7" t="s">
        <v>6</v>
      </c>
      <c r="E13" s="2" t="s">
        <v>2</v>
      </c>
    </row>
    <row r="14" spans="1:7" x14ac:dyDescent="0.35">
      <c r="A14" s="1">
        <v>1978</v>
      </c>
      <c r="B14" s="13">
        <v>0.8</v>
      </c>
      <c r="C14" s="5">
        <f>IF(NOT(ISBLANK(Table13[[#This Row],[YEAR]])),Table13[[#This Row],[YEAR]],NA())</f>
        <v>1978</v>
      </c>
      <c r="D14" s="17">
        <f>30%</f>
        <v>0.3</v>
      </c>
      <c r="E14" s="19" t="s">
        <v>4</v>
      </c>
      <c r="F14" s="3"/>
    </row>
    <row r="15" spans="1:7" x14ac:dyDescent="0.35">
      <c r="A15" s="1">
        <v>1970</v>
      </c>
      <c r="B15" s="13">
        <v>0.28000000000000003</v>
      </c>
      <c r="C15" s="5">
        <f>IF(NOT(ISBLANK(Table13[[#This Row],[YEAR]])),Table13[[#This Row],[YEAR]],NA())</f>
        <v>1970</v>
      </c>
      <c r="D15" s="17">
        <f>30%</f>
        <v>0.3</v>
      </c>
      <c r="E15" s="19" t="s">
        <v>18</v>
      </c>
      <c r="F15" s="3"/>
    </row>
    <row r="16" spans="1:7" x14ac:dyDescent="0.35">
      <c r="A16" s="1">
        <v>1992</v>
      </c>
      <c r="B16" s="13">
        <v>0.5</v>
      </c>
      <c r="C16" s="5">
        <f>IF(NOT(ISBLANK(Table13[[#This Row],[YEAR]])),Table13[[#This Row],[YEAR]],NA())</f>
        <v>1992</v>
      </c>
      <c r="D16" s="17">
        <f>30%</f>
        <v>0.3</v>
      </c>
      <c r="E16" s="19" t="s">
        <v>19</v>
      </c>
      <c r="F16" s="3"/>
    </row>
    <row r="17" spans="1:7" x14ac:dyDescent="0.35">
      <c r="A17" s="1">
        <v>1985</v>
      </c>
      <c r="B17" s="13">
        <v>0.2</v>
      </c>
      <c r="C17" s="5">
        <f>IF(NOT(ISBLANK(Table13[[#This Row],[YEAR]])),Table13[[#This Row],[YEAR]],NA())</f>
        <v>1985</v>
      </c>
      <c r="D17" s="17">
        <f>30%</f>
        <v>0.3</v>
      </c>
      <c r="E17" s="19" t="s">
        <v>21</v>
      </c>
      <c r="F17" s="3"/>
    </row>
    <row r="18" spans="1:7" x14ac:dyDescent="0.35">
      <c r="A18" s="1">
        <v>1998</v>
      </c>
      <c r="B18" s="13">
        <v>0.2</v>
      </c>
      <c r="C18" s="5">
        <f>IF(NOT(ISBLANK(Table13[[#This Row],[YEAR]])),Table13[[#This Row],[YEAR]],NA())</f>
        <v>1998</v>
      </c>
      <c r="D18" s="17">
        <f>30%</f>
        <v>0.3</v>
      </c>
      <c r="E18" s="19" t="s">
        <v>20</v>
      </c>
      <c r="F18" s="3"/>
    </row>
    <row r="19" spans="1:7" x14ac:dyDescent="0.35">
      <c r="A19" s="1">
        <v>2002</v>
      </c>
      <c r="B19" s="13">
        <v>0.7</v>
      </c>
      <c r="C19" s="5">
        <f>IF(NOT(ISBLANK(Table13[[#This Row],[YEAR]])),Table13[[#This Row],[YEAR]],NA())</f>
        <v>2002</v>
      </c>
      <c r="D19" s="17">
        <f>30%</f>
        <v>0.3</v>
      </c>
      <c r="E19" s="19" t="s">
        <v>22</v>
      </c>
      <c r="F19" s="3"/>
    </row>
    <row r="20" spans="1:7" x14ac:dyDescent="0.35">
      <c r="A20" s="1">
        <v>2010</v>
      </c>
      <c r="B20" s="13">
        <v>0.4</v>
      </c>
      <c r="C20" s="5">
        <f>IF(NOT(ISBLANK(Table13[[#This Row],[YEAR]])),Table13[[#This Row],[YEAR]],NA())</f>
        <v>2010</v>
      </c>
      <c r="D20" s="17">
        <f>30%</f>
        <v>0.3</v>
      </c>
      <c r="E20" s="19" t="s">
        <v>16</v>
      </c>
      <c r="F20" s="3"/>
    </row>
    <row r="21" spans="1:7" x14ac:dyDescent="0.35">
      <c r="A21" s="1">
        <v>2014</v>
      </c>
      <c r="B21" s="13">
        <v>0.75</v>
      </c>
      <c r="C21" s="5">
        <f>IF(NOT(ISBLANK(Table13[[#This Row],[YEAR]])),Table13[[#This Row],[YEAR]],NA())</f>
        <v>2014</v>
      </c>
      <c r="D21" s="17">
        <f>30%</f>
        <v>0.3</v>
      </c>
      <c r="E21" s="19" t="s">
        <v>17</v>
      </c>
      <c r="F21" s="3"/>
    </row>
    <row r="22" spans="1:7" x14ac:dyDescent="0.35">
      <c r="A22" s="9">
        <f ca="1">YEAR(TODAY())+(MONTH(TODAY())-1)/12+DAY(TODAY())/365.25</f>
        <v>2022.291067761807</v>
      </c>
      <c r="B22" s="13">
        <v>0.2</v>
      </c>
      <c r="C22" s="5">
        <f ca="1">IF(NOT(ISBLANK(Table13[[#This Row],[YEAR]])),Table13[[#This Row],[YEAR]],NA())</f>
        <v>2022.291067761807</v>
      </c>
      <c r="D22" s="8">
        <f>30%</f>
        <v>0.3</v>
      </c>
      <c r="E22" s="19" t="s">
        <v>10</v>
      </c>
      <c r="F22" s="3"/>
    </row>
    <row r="23" spans="1:7" x14ac:dyDescent="0.35">
      <c r="D23" s="18"/>
      <c r="E23" s="19"/>
      <c r="F23" s="12" t="s">
        <v>7</v>
      </c>
      <c r="G23" s="12"/>
    </row>
    <row r="24" spans="1:7" x14ac:dyDescent="0.35">
      <c r="D24" s="18"/>
      <c r="E24" s="19"/>
      <c r="G24" s="12"/>
    </row>
    <row r="25" spans="1:7" x14ac:dyDescent="0.35">
      <c r="D25" s="18"/>
      <c r="E25" s="19"/>
      <c r="G25" s="12"/>
    </row>
    <row r="26" spans="1:7" x14ac:dyDescent="0.35">
      <c r="D26" s="18"/>
      <c r="E26" s="19"/>
    </row>
    <row r="27" spans="1:7" x14ac:dyDescent="0.35">
      <c r="E27" s="19"/>
    </row>
  </sheetData>
  <pageMargins left="0.5" right="0.5" top="0.5" bottom="0.5" header="0.3" footer="0.3"/>
  <pageSetup orientation="portrait" r:id="rId1"/>
  <ignoredErrors>
    <ignoredError sqref="C8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 Timeline Template</dc:title>
  <dc:creator>Vertex42.com</dc:creator>
  <dc:description>(c) 2017 Vertex42 LLC. All Rights Reserved.</dc:description>
  <cp:lastModifiedBy>SnoopyYam</cp:lastModifiedBy>
  <cp:lastPrinted>2017-02-14T16:43:23Z</cp:lastPrinted>
  <dcterms:created xsi:type="dcterms:W3CDTF">2017-02-09T21:12:36Z</dcterms:created>
  <dcterms:modified xsi:type="dcterms:W3CDTF">2022-04-15T04:13:00Z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</Properties>
</file>