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SnoopyYam\Documents\Templates\Project Management Templates\"/>
    </mc:Choice>
  </mc:AlternateContent>
  <xr:revisionPtr revIDLastSave="0" documentId="13_ncr:1_{FA6BEC85-9101-4766-B296-762C5C756D4A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ProjectTaskList" sheetId="8" r:id="rId1"/>
    <sheet name="Help" sheetId="2" r:id="rId2"/>
  </sheets>
  <definedNames>
    <definedName name="_xlnm.Print_Area" localSheetId="0">ProjectTaskList!$A$1:$M$39</definedName>
    <definedName name="valuevx">42.314159</definedName>
    <definedName name="vertex42_copyright" hidden="1">"© 2017 Vertex42 LLC"</definedName>
    <definedName name="vertex42_id" hidden="1">"project-task-list-with-gantt-chart.xlsx"</definedName>
    <definedName name="vertex42_title" hidden="1">"Project Task List with Gantt Chart"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8" l="1"/>
  <c r="I13" i="8"/>
  <c r="L13" i="8"/>
  <c r="M13" i="8"/>
  <c r="H12" i="8"/>
  <c r="I12" i="8"/>
  <c r="L12" i="8"/>
  <c r="M12" i="8"/>
  <c r="J12" i="8" s="1"/>
  <c r="E11" i="8"/>
  <c r="M11" i="8" s="1"/>
  <c r="J11" i="8" s="1"/>
  <c r="E10" i="8"/>
  <c r="M10" i="8" s="1"/>
  <c r="J10" i="8" s="1"/>
  <c r="E9" i="8"/>
  <c r="M9" i="8" s="1"/>
  <c r="J9" i="8" s="1"/>
  <c r="K9" i="8" s="1"/>
  <c r="L9" i="8"/>
  <c r="L10" i="8"/>
  <c r="L11" i="8"/>
  <c r="H11" i="8"/>
  <c r="I11" i="8" s="1"/>
  <c r="M8" i="8"/>
  <c r="I9" i="8"/>
  <c r="H6" i="8"/>
  <c r="I6" i="8" s="1"/>
  <c r="H7" i="8"/>
  <c r="I7" i="8" s="1"/>
  <c r="H8" i="8"/>
  <c r="I8" i="8" s="1"/>
  <c r="H9" i="8"/>
  <c r="H10" i="8"/>
  <c r="I10" i="8" s="1"/>
  <c r="E7" i="8"/>
  <c r="M7" i="8" s="1"/>
  <c r="L7" i="8" s="1"/>
  <c r="E6" i="8"/>
  <c r="M6" i="8" s="1"/>
  <c r="L6" i="8" s="1"/>
  <c r="E5" i="8"/>
  <c r="M5" i="8" s="1"/>
  <c r="J5" i="8" s="1"/>
  <c r="H5" i="8"/>
  <c r="I5" i="8" s="1"/>
  <c r="J8" i="8" l="1"/>
  <c r="K8" i="8" s="1"/>
  <c r="J7" i="8"/>
  <c r="K7" i="8" s="1"/>
  <c r="J6" i="8"/>
  <c r="K6" i="8" s="1"/>
  <c r="K5" i="8"/>
  <c r="K11" i="8"/>
  <c r="J13" i="8"/>
  <c r="K13" i="8" s="1"/>
  <c r="K10" i="8"/>
  <c r="L8" i="8"/>
  <c r="K12" i="8"/>
  <c r="F5" i="8"/>
  <c r="L5" i="8" s="1"/>
</calcChain>
</file>

<file path=xl/sharedStrings.xml><?xml version="1.0" encoding="utf-8"?>
<sst xmlns="http://schemas.openxmlformats.org/spreadsheetml/2006/main" count="45" uniqueCount="40">
  <si>
    <t>PRIORITY</t>
  </si>
  <si>
    <t>HELP</t>
  </si>
  <si>
    <t>About</t>
  </si>
  <si>
    <t>Conditional Formatting</t>
  </si>
  <si>
    <t>To edit conditional formatting rules, go to Conditional Formatting &gt; Manage Rules and select "This Worksheet" to see and edit all the rules.</t>
  </si>
  <si>
    <t>% COMPLETE</t>
  </si>
  <si>
    <t>TASK</t>
  </si>
  <si>
    <t>HIGH</t>
  </si>
  <si>
    <t>MEDIUM</t>
  </si>
  <si>
    <t>LOW</t>
  </si>
  <si>
    <t>Project Start</t>
  </si>
  <si>
    <t>START</t>
  </si>
  <si>
    <t>PROJECT TASK LIST</t>
  </si>
  <si>
    <t>Insert new rows above this one</t>
  </si>
  <si>
    <t>PROJECT</t>
  </si>
  <si>
    <t>Project 1</t>
  </si>
  <si>
    <t>Project 2</t>
  </si>
  <si>
    <t>Project 3</t>
  </si>
  <si>
    <t>Task 1 Description</t>
  </si>
  <si>
    <t>Task 2 Description</t>
  </si>
  <si>
    <t>Task A</t>
  </si>
  <si>
    <t>Task B</t>
  </si>
  <si>
    <t>Task C</t>
  </si>
  <si>
    <t>Task 1 Title</t>
  </si>
  <si>
    <t>Task 2 Title</t>
  </si>
  <si>
    <t>ACTUAL END</t>
  </si>
  <si>
    <t>PLAN END</t>
  </si>
  <si>
    <t>Complete</t>
  </si>
  <si>
    <t>Incomplete</t>
  </si>
  <si>
    <t>Slippage</t>
  </si>
  <si>
    <t>Days to Start</t>
  </si>
  <si>
    <t>When you change the Project Start date, you will need to also update the Minimum bound for the X-axis in the gantt chart. Right-click on the x-axis labels in the chart and go to Format Axis.</t>
  </si>
  <si>
    <t>Adjust the Minimum Bound for the X-axis</t>
  </si>
  <si>
    <t>This task list template shows how you can create a gantt chart as a stacked bar chart in Excel. The Project Start date is the first series in the chart, but it is shown as a hidden bar by changing the fill color to None. The Minimum bound for the x-axis should be set to the Project Start date (and that is a manual process - see below).</t>
  </si>
  <si>
    <t>Adding More Rows</t>
  </si>
  <si>
    <t>When you insert new rows, you should insert a blank row, then copy formulas down in the columns with the gray background.</t>
  </si>
  <si>
    <t>The Priority column uses conditional formatting to highlight cells differently based on their text value. If you change the list of items in the Priority drop-down list, then you may need to edit the conditional formatting rule(s) as well.</t>
  </si>
  <si>
    <t>Plan Days</t>
  </si>
  <si>
    <t>[42]</t>
  </si>
  <si>
    <t>{42}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</si>
</sst>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Arial"/>
      <family val="2"/>
      <scheme val="minor"/>
    </font>
    <font>
      <b/>
      <sz val="20"/>
      <color theme="4" tint="-0.249977111117893"/>
      <name val="Arial"/>
      <family val="2"/>
      <scheme val="major"/>
    </font>
    <font>
      <sz val="10"/>
      <name val="Arial"/>
      <family val="2"/>
      <scheme val="minor"/>
    </font>
    <font>
      <sz val="18"/>
      <name val="Arial"/>
      <family val="2"/>
    </font>
    <font>
      <sz val="10"/>
      <name val="Arial"/>
      <family val="2"/>
    </font>
    <font>
      <b/>
      <sz val="11"/>
      <name val="Arial"/>
      <family val="2"/>
      <scheme val="minor"/>
    </font>
    <font>
      <sz val="11"/>
      <name val="Arial"/>
      <family val="2"/>
    </font>
    <font>
      <u/>
      <sz val="11"/>
      <color indexed="12"/>
      <name val="Arial"/>
      <family val="2"/>
    </font>
    <font>
      <sz val="10"/>
      <color theme="1"/>
      <name val="Arial"/>
      <family val="2"/>
      <scheme val="minor"/>
    </font>
    <font>
      <sz val="10"/>
      <color theme="1" tint="0.499984740745262"/>
      <name val="Arial"/>
      <family val="2"/>
      <scheme val="minor"/>
    </font>
    <font>
      <sz val="1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9"/>
      <color theme="0"/>
      <name val="Arial"/>
      <family val="2"/>
      <scheme val="minor"/>
    </font>
    <font>
      <sz val="9"/>
      <color theme="0"/>
      <name val="Arial"/>
      <family val="2"/>
      <scheme val="minor"/>
    </font>
    <font>
      <sz val="1"/>
      <color theme="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/>
      <diagonal/>
    </border>
    <border>
      <left/>
      <right/>
      <top style="thin">
        <color theme="4" tint="0.39994506668294322"/>
      </top>
      <bottom/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1454817346722"/>
      </right>
      <top style="thin">
        <color theme="4" tint="0.39994506668294322"/>
      </top>
      <bottom/>
      <diagonal/>
    </border>
    <border>
      <left style="thin">
        <color theme="0" tint="-0.24994659260841701"/>
      </left>
      <right style="thin">
        <color theme="4" tint="0.39991454817346722"/>
      </right>
      <top style="thin">
        <color theme="4" tint="0.39994506668294322"/>
      </top>
      <bottom style="thin">
        <color theme="4" tint="0.39994506668294322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7" fillId="0" borderId="0" xfId="1" applyAlignment="1" applyProtection="1">
      <alignment horizontal="right" vertical="top"/>
    </xf>
    <xf numFmtId="0" fontId="0" fillId="0" borderId="0" xfId="0" applyFont="1" applyAlignment="1">
      <alignment vertical="top"/>
    </xf>
    <xf numFmtId="0" fontId="5" fillId="0" borderId="0" xfId="0" applyFont="1"/>
    <xf numFmtId="0" fontId="0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1" applyAlignment="1" applyProtection="1">
      <alignment vertical="top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1" applyAlignment="1" applyProtection="1">
      <alignment vertical="center"/>
    </xf>
    <xf numFmtId="0" fontId="9" fillId="0" borderId="0" xfId="0" applyFont="1" applyAlignment="1">
      <alignment vertical="top"/>
    </xf>
    <xf numFmtId="0" fontId="12" fillId="0" borderId="0" xfId="0" applyFont="1" applyAlignment="1">
      <alignment horizontal="right" vertical="center" indent="1"/>
    </xf>
    <xf numFmtId="14" fontId="0" fillId="0" borderId="1" xfId="0" applyNumberForma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 indent="1"/>
    </xf>
    <xf numFmtId="14" fontId="0" fillId="0" borderId="2" xfId="0" applyNumberFormat="1" applyFont="1" applyFill="1" applyBorder="1" applyAlignment="1">
      <alignment horizontal="center" vertical="center"/>
    </xf>
    <xf numFmtId="14" fontId="10" fillId="0" borderId="2" xfId="0" applyNumberFormat="1" applyFont="1" applyFill="1" applyBorder="1" applyAlignment="1">
      <alignment horizontal="center" vertical="center"/>
    </xf>
    <xf numFmtId="9" fontId="10" fillId="0" borderId="2" xfId="2" applyNumberFormat="1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left" vertical="center" indent="1"/>
    </xf>
    <xf numFmtId="0" fontId="13" fillId="5" borderId="4" xfId="0" applyFont="1" applyFill="1" applyBorder="1" applyAlignment="1">
      <alignment horizontal="left" vertical="center" indent="1"/>
    </xf>
    <xf numFmtId="0" fontId="13" fillId="4" borderId="4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 wrapText="1"/>
    </xf>
    <xf numFmtId="14" fontId="10" fillId="2" borderId="2" xfId="0" applyNumberFormat="1" applyFont="1" applyFill="1" applyBorder="1" applyAlignment="1">
      <alignment horizontal="center" vertical="center"/>
    </xf>
    <xf numFmtId="0" fontId="10" fillId="2" borderId="2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left" vertical="center" wrapText="1" indent="1"/>
    </xf>
    <xf numFmtId="14" fontId="0" fillId="3" borderId="2" xfId="0" applyNumberFormat="1" applyFont="1" applyFill="1" applyBorder="1" applyAlignment="1">
      <alignment horizontal="center" vertical="center"/>
    </xf>
    <xf numFmtId="14" fontId="10" fillId="3" borderId="2" xfId="0" applyNumberFormat="1" applyFont="1" applyFill="1" applyBorder="1" applyAlignment="1">
      <alignment horizontal="center" vertical="center"/>
    </xf>
    <xf numFmtId="0" fontId="10" fillId="3" borderId="2" xfId="0" applyNumberFormat="1" applyFont="1" applyFill="1" applyBorder="1" applyAlignment="1">
      <alignment horizontal="center" vertical="center"/>
    </xf>
    <xf numFmtId="9" fontId="10" fillId="3" borderId="2" xfId="2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left" vertical="center" indent="1"/>
    </xf>
    <xf numFmtId="0" fontId="0" fillId="0" borderId="2" xfId="0" applyFont="1" applyFill="1" applyBorder="1" applyAlignment="1">
      <alignment horizontal="left" vertical="center" indent="1"/>
    </xf>
    <xf numFmtId="0" fontId="12" fillId="0" borderId="5" xfId="0" applyFont="1" applyFill="1" applyBorder="1" applyAlignment="1">
      <alignment horizontal="left" vertical="center" wrapText="1" indent="1"/>
    </xf>
    <xf numFmtId="0" fontId="14" fillId="5" borderId="4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10" fillId="2" borderId="7" xfId="0" applyNumberFormat="1" applyFont="1" applyFill="1" applyBorder="1" applyAlignment="1">
      <alignment horizontal="center" vertical="center"/>
    </xf>
    <xf numFmtId="0" fontId="10" fillId="3" borderId="7" xfId="0" applyNumberFormat="1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 wrapText="1"/>
    </xf>
    <xf numFmtId="0" fontId="15" fillId="0" borderId="0" xfId="0" applyFont="1"/>
  </cellXfs>
  <cellStyles count="3">
    <cellStyle name="Hyperlink" xfId="1" builtinId="8" customBuiltin="1"/>
    <cellStyle name="Normal" xfId="0" builtinId="0"/>
    <cellStyle name="Percent" xfId="2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secondRowStripe" dxfId="5"/>
      <tableStyleElement type="firstColumnStripe" dxfId="4"/>
      <tableStyleElement type="secondColumn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ProjectTaskList!$A$1</c:f>
          <c:strCache>
            <c:ptCount val="1"/>
            <c:pt idx="0">
              <c:v>PROJECT TASK LIST</c:v>
            </c:pt>
          </c:strCache>
        </c:strRef>
      </c:tx>
      <c:layout>
        <c:manualLayout>
          <c:xMode val="edge"/>
          <c:yMode val="edge"/>
          <c:x val="1.2009361417586116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45360252750443"/>
          <c:y val="0.18474120734908137"/>
          <c:w val="0.77053123014606739"/>
          <c:h val="0.8046205394538448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ProjectTaskList!$H$4</c:f>
              <c:strCache>
                <c:ptCount val="1"/>
                <c:pt idx="0">
                  <c:v>Project 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ProjectTaskList!$A$5:$B$14</c:f>
              <c:multiLvlStrCache>
                <c:ptCount val="7"/>
                <c:lvl>
                  <c:pt idx="0">
                    <c:v>Task 1 Description</c:v>
                  </c:pt>
                  <c:pt idx="1">
                    <c:v>Task 2 Description</c:v>
                  </c:pt>
                  <c:pt idx="2">
                    <c:v>Task 1 Title</c:v>
                  </c:pt>
                  <c:pt idx="3">
                    <c:v>Task 2 Title</c:v>
                  </c:pt>
                  <c:pt idx="4">
                    <c:v>Task A</c:v>
                  </c:pt>
                  <c:pt idx="5">
                    <c:v>Task B</c:v>
                  </c:pt>
                  <c:pt idx="6">
                    <c:v>Task C</c:v>
                  </c:pt>
                </c:lvl>
                <c:lvl>
                  <c:pt idx="0">
                    <c:v>Project 1</c:v>
                  </c:pt>
                  <c:pt idx="2">
                    <c:v>Project 2</c:v>
                  </c:pt>
                  <c:pt idx="4">
                    <c:v>Project 3</c:v>
                  </c:pt>
                </c:lvl>
              </c:multiLvlStrCache>
            </c:multiLvlStrRef>
          </c:cat>
          <c:val>
            <c:numRef>
              <c:f>ProjectTaskList!$H$5:$H$14</c:f>
              <c:numCache>
                <c:formatCode>m/d/yyyy</c:formatCode>
                <c:ptCount val="10"/>
                <c:pt idx="0">
                  <c:v>42736</c:v>
                </c:pt>
                <c:pt idx="1">
                  <c:v>42736</c:v>
                </c:pt>
                <c:pt idx="2">
                  <c:v>42736</c:v>
                </c:pt>
                <c:pt idx="3">
                  <c:v>42736</c:v>
                </c:pt>
                <c:pt idx="4">
                  <c:v>42736</c:v>
                </c:pt>
                <c:pt idx="5">
                  <c:v>42736</c:v>
                </c:pt>
                <c:pt idx="6">
                  <c:v>42736</c:v>
                </c:pt>
                <c:pt idx="7">
                  <c:v>42736</c:v>
                </c:pt>
                <c:pt idx="8">
                  <c:v>42736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46-45F7-AE0A-DF408E829EF2}"/>
            </c:ext>
          </c:extLst>
        </c:ser>
        <c:ser>
          <c:idx val="1"/>
          <c:order val="1"/>
          <c:tx>
            <c:strRef>
              <c:f>ProjectTaskList!$I$4</c:f>
              <c:strCache>
                <c:ptCount val="1"/>
                <c:pt idx="0">
                  <c:v>Days to Start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ProjectTaskList!$A$5:$B$14</c:f>
              <c:multiLvlStrCache>
                <c:ptCount val="7"/>
                <c:lvl>
                  <c:pt idx="0">
                    <c:v>Task 1 Description</c:v>
                  </c:pt>
                  <c:pt idx="1">
                    <c:v>Task 2 Description</c:v>
                  </c:pt>
                  <c:pt idx="2">
                    <c:v>Task 1 Title</c:v>
                  </c:pt>
                  <c:pt idx="3">
                    <c:v>Task 2 Title</c:v>
                  </c:pt>
                  <c:pt idx="4">
                    <c:v>Task A</c:v>
                  </c:pt>
                  <c:pt idx="5">
                    <c:v>Task B</c:v>
                  </c:pt>
                  <c:pt idx="6">
                    <c:v>Task C</c:v>
                  </c:pt>
                </c:lvl>
                <c:lvl>
                  <c:pt idx="0">
                    <c:v>Project 1</c:v>
                  </c:pt>
                  <c:pt idx="2">
                    <c:v>Project 2</c:v>
                  </c:pt>
                  <c:pt idx="4">
                    <c:v>Project 3</c:v>
                  </c:pt>
                </c:lvl>
              </c:multiLvlStrCache>
            </c:multiLvlStrRef>
          </c:cat>
          <c:val>
            <c:numRef>
              <c:f>ProjectTaskList!$I$5:$I$14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45</c:v>
                </c:pt>
                <c:pt idx="3">
                  <c:v>6</c:v>
                </c:pt>
                <c:pt idx="4">
                  <c:v>45</c:v>
                </c:pt>
                <c:pt idx="5">
                  <c:v>55</c:v>
                </c:pt>
                <c:pt idx="6">
                  <c:v>68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46-45F7-AE0A-DF408E829EF2}"/>
            </c:ext>
          </c:extLst>
        </c:ser>
        <c:ser>
          <c:idx val="2"/>
          <c:order val="2"/>
          <c:tx>
            <c:strRef>
              <c:f>ProjectTaskList!$J$4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ProjectTaskList!$A$5:$B$14</c:f>
              <c:multiLvlStrCache>
                <c:ptCount val="7"/>
                <c:lvl>
                  <c:pt idx="0">
                    <c:v>Task 1 Description</c:v>
                  </c:pt>
                  <c:pt idx="1">
                    <c:v>Task 2 Description</c:v>
                  </c:pt>
                  <c:pt idx="2">
                    <c:v>Task 1 Title</c:v>
                  </c:pt>
                  <c:pt idx="3">
                    <c:v>Task 2 Title</c:v>
                  </c:pt>
                  <c:pt idx="4">
                    <c:v>Task A</c:v>
                  </c:pt>
                  <c:pt idx="5">
                    <c:v>Task B</c:v>
                  </c:pt>
                  <c:pt idx="6">
                    <c:v>Task C</c:v>
                  </c:pt>
                </c:lvl>
                <c:lvl>
                  <c:pt idx="0">
                    <c:v>Project 1</c:v>
                  </c:pt>
                  <c:pt idx="2">
                    <c:v>Project 2</c:v>
                  </c:pt>
                  <c:pt idx="4">
                    <c:v>Project 3</c:v>
                  </c:pt>
                </c:lvl>
              </c:multiLvlStrCache>
            </c:multiLvlStrRef>
          </c:cat>
          <c:val>
            <c:numRef>
              <c:f>ProjectTaskList!$J$5:$J$14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3.9</c:v>
                </c:pt>
                <c:pt idx="3">
                  <c:v>12.5</c:v>
                </c:pt>
                <c:pt idx="4">
                  <c:v>0.89999999999999991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46-45F7-AE0A-DF408E829EF2}"/>
            </c:ext>
          </c:extLst>
        </c:ser>
        <c:ser>
          <c:idx val="3"/>
          <c:order val="3"/>
          <c:tx>
            <c:strRef>
              <c:f>ProjectTaskList!$K$4</c:f>
              <c:strCache>
                <c:ptCount val="1"/>
                <c:pt idx="0">
                  <c:v>Incomplete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ProjectTaskList!$A$5:$B$14</c:f>
              <c:multiLvlStrCache>
                <c:ptCount val="7"/>
                <c:lvl>
                  <c:pt idx="0">
                    <c:v>Task 1 Description</c:v>
                  </c:pt>
                  <c:pt idx="1">
                    <c:v>Task 2 Description</c:v>
                  </c:pt>
                  <c:pt idx="2">
                    <c:v>Task 1 Title</c:v>
                  </c:pt>
                  <c:pt idx="3">
                    <c:v>Task 2 Title</c:v>
                  </c:pt>
                  <c:pt idx="4">
                    <c:v>Task A</c:v>
                  </c:pt>
                  <c:pt idx="5">
                    <c:v>Task B</c:v>
                  </c:pt>
                  <c:pt idx="6">
                    <c:v>Task C</c:v>
                  </c:pt>
                </c:lvl>
                <c:lvl>
                  <c:pt idx="0">
                    <c:v>Project 1</c:v>
                  </c:pt>
                  <c:pt idx="2">
                    <c:v>Project 2</c:v>
                  </c:pt>
                  <c:pt idx="4">
                    <c:v>Project 3</c:v>
                  </c:pt>
                </c:lvl>
              </c:multiLvlStrCache>
            </c:multiLvlStrRef>
          </c:cat>
          <c:val>
            <c:numRef>
              <c:f>ProjectTaskList!$K$5:$K$14</c:f>
              <c:numCache>
                <c:formatCode>General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9.1</c:v>
                </c:pt>
                <c:pt idx="3">
                  <c:v>12.5</c:v>
                </c:pt>
                <c:pt idx="4">
                  <c:v>2.1</c:v>
                </c:pt>
                <c:pt idx="5">
                  <c:v>10</c:v>
                </c:pt>
                <c:pt idx="6">
                  <c:v>12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46-45F7-AE0A-DF408E829EF2}"/>
            </c:ext>
          </c:extLst>
        </c:ser>
        <c:ser>
          <c:idx val="4"/>
          <c:order val="4"/>
          <c:tx>
            <c:strRef>
              <c:f>ProjectTaskList!$L$4</c:f>
              <c:strCache>
                <c:ptCount val="1"/>
                <c:pt idx="0">
                  <c:v>Slippage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ProjectTaskList!$A$5:$B$14</c:f>
              <c:multiLvlStrCache>
                <c:ptCount val="7"/>
                <c:lvl>
                  <c:pt idx="0">
                    <c:v>Task 1 Description</c:v>
                  </c:pt>
                  <c:pt idx="1">
                    <c:v>Task 2 Description</c:v>
                  </c:pt>
                  <c:pt idx="2">
                    <c:v>Task 1 Title</c:v>
                  </c:pt>
                  <c:pt idx="3">
                    <c:v>Task 2 Title</c:v>
                  </c:pt>
                  <c:pt idx="4">
                    <c:v>Task A</c:v>
                  </c:pt>
                  <c:pt idx="5">
                    <c:v>Task B</c:v>
                  </c:pt>
                  <c:pt idx="6">
                    <c:v>Task C</c:v>
                  </c:pt>
                </c:lvl>
                <c:lvl>
                  <c:pt idx="0">
                    <c:v>Project 1</c:v>
                  </c:pt>
                  <c:pt idx="2">
                    <c:v>Project 2</c:v>
                  </c:pt>
                  <c:pt idx="4">
                    <c:v>Project 3</c:v>
                  </c:pt>
                </c:lvl>
              </c:multiLvlStrCache>
            </c:multiLvlStrRef>
          </c:cat>
          <c:val>
            <c:numRef>
              <c:f>ProjectTaskList!$L$5:$L$14</c:f>
              <c:numCache>
                <c:formatCode>General</c:formatCode>
                <c:ptCount val="10"/>
                <c:pt idx="0">
                  <c:v>0</c:v>
                </c:pt>
                <c:pt idx="1">
                  <c:v>6</c:v>
                </c:pt>
                <c:pt idx="2">
                  <c:v>10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46-45F7-AE0A-DF408E829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0243952"/>
        <c:axId val="500240344"/>
      </c:barChart>
      <c:catAx>
        <c:axId val="5002439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40344"/>
        <c:crosses val="autoZero"/>
        <c:auto val="1"/>
        <c:lblAlgn val="ctr"/>
        <c:lblOffset val="100"/>
        <c:tickLblSkip val="1"/>
        <c:noMultiLvlLbl val="0"/>
      </c:catAx>
      <c:valAx>
        <c:axId val="500240344"/>
        <c:scaling>
          <c:orientation val="minMax"/>
          <c:min val="4273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 d\,\ yyyy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43952"/>
        <c:crosses val="autoZero"/>
        <c:crossBetween val="between"/>
        <c:majorUnit val="28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71851732017099401"/>
          <c:y val="1.8085106382978729E-2"/>
          <c:w val="0.27470906541980128"/>
          <c:h val="5.9356137064853043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15</xdr:row>
      <xdr:rowOff>95250</xdr:rowOff>
    </xdr:from>
    <xdr:to>
      <xdr:col>12</xdr:col>
      <xdr:colOff>419100</xdr:colOff>
      <xdr:row>38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273588-A5A1-4D9D-B78C-304064444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CalendarBold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8"/>
  <sheetViews>
    <sheetView showGridLines="0" topLeftCell="A16" workbookViewId="0">
      <selection activeCell="O4" sqref="O1:Q4"/>
    </sheetView>
  </sheetViews>
  <sheetFormatPr defaultRowHeight="14" x14ac:dyDescent="0.3"/>
  <cols>
    <col min="1" max="1" width="14.08203125" customWidth="1"/>
    <col min="2" max="2" width="22.08203125" customWidth="1"/>
    <col min="3" max="3" width="10.08203125" customWidth="1"/>
    <col min="4" max="4" width="11.08203125" style="13" customWidth="1"/>
    <col min="5" max="6" width="11.08203125" customWidth="1"/>
    <col min="7" max="7" width="9.25" customWidth="1"/>
    <col min="8" max="8" width="11.08203125" customWidth="1"/>
    <col min="9" max="12" width="9" customWidth="1"/>
    <col min="13" max="13" width="6.5" customWidth="1"/>
  </cols>
  <sheetData>
    <row r="1" spans="1:15" ht="25" x14ac:dyDescent="0.5">
      <c r="A1" s="1" t="s">
        <v>12</v>
      </c>
      <c r="B1" s="1"/>
      <c r="C1" s="1"/>
      <c r="D1" s="12"/>
      <c r="E1" s="2"/>
      <c r="F1" s="2"/>
      <c r="G1" s="2"/>
      <c r="H1" s="2"/>
      <c r="I1" s="2"/>
      <c r="J1" s="2"/>
      <c r="K1" s="2"/>
      <c r="L1" s="2"/>
      <c r="M1" s="2"/>
    </row>
    <row r="2" spans="1:15" ht="19.5" customHeight="1" x14ac:dyDescent="0.3">
      <c r="K2" s="41" t="s">
        <v>39</v>
      </c>
      <c r="O2" s="14"/>
    </row>
    <row r="3" spans="1:15" ht="19.5" customHeight="1" x14ac:dyDescent="0.3">
      <c r="C3" s="16" t="s">
        <v>10</v>
      </c>
      <c r="D3" s="17">
        <v>42736</v>
      </c>
      <c r="O3" s="15"/>
    </row>
    <row r="4" spans="1:15" ht="33" customHeight="1" x14ac:dyDescent="0.3">
      <c r="A4" s="22" t="s">
        <v>14</v>
      </c>
      <c r="B4" s="23" t="s">
        <v>6</v>
      </c>
      <c r="C4" s="24" t="s">
        <v>0</v>
      </c>
      <c r="D4" s="25" t="s">
        <v>11</v>
      </c>
      <c r="E4" s="25" t="s">
        <v>26</v>
      </c>
      <c r="F4" s="25" t="s">
        <v>25</v>
      </c>
      <c r="G4" s="37" t="s">
        <v>5</v>
      </c>
      <c r="H4" s="36" t="s">
        <v>10</v>
      </c>
      <c r="I4" s="36" t="s">
        <v>30</v>
      </c>
      <c r="J4" s="36" t="s">
        <v>27</v>
      </c>
      <c r="K4" s="36" t="s">
        <v>28</v>
      </c>
      <c r="L4" s="36" t="s">
        <v>29</v>
      </c>
      <c r="M4" s="40" t="s">
        <v>37</v>
      </c>
    </row>
    <row r="5" spans="1:15" s="11" customFormat="1" ht="22.5" customHeight="1" x14ac:dyDescent="0.3">
      <c r="A5" s="35" t="s">
        <v>15</v>
      </c>
      <c r="B5" s="34" t="s">
        <v>18</v>
      </c>
      <c r="C5" s="18" t="s">
        <v>7</v>
      </c>
      <c r="D5" s="19">
        <v>42740</v>
      </c>
      <c r="E5" s="20">
        <f>D5+10</f>
        <v>42750</v>
      </c>
      <c r="F5" s="20">
        <f>E5</f>
        <v>42750</v>
      </c>
      <c r="G5" s="21">
        <v>0.5</v>
      </c>
      <c r="H5" s="26">
        <f t="shared" ref="H5:H13" si="0">$D$3</f>
        <v>42736</v>
      </c>
      <c r="I5" s="27">
        <f t="shared" ref="I5:I13" si="1">IF(ISBLANK(D5),0,D5-H5)</f>
        <v>4</v>
      </c>
      <c r="J5" s="27">
        <f>$G5*$M5</f>
        <v>5</v>
      </c>
      <c r="K5" s="27">
        <f>M5-J5</f>
        <v>5</v>
      </c>
      <c r="L5" s="27">
        <f>IF(ISBLANK(F5),0,(F5-D5)-M5)</f>
        <v>0</v>
      </c>
      <c r="M5" s="38">
        <f t="shared" ref="M5:M13" si="2">IF(ISBLANK(E5),0,E5-D5)</f>
        <v>10</v>
      </c>
    </row>
    <row r="6" spans="1:15" s="11" customFormat="1" ht="22.5" customHeight="1" x14ac:dyDescent="0.3">
      <c r="A6" s="35"/>
      <c r="B6" s="34" t="s">
        <v>19</v>
      </c>
      <c r="C6" s="18" t="s">
        <v>8</v>
      </c>
      <c r="D6" s="19">
        <v>42745</v>
      </c>
      <c r="E6" s="20">
        <f>D6+7</f>
        <v>42752</v>
      </c>
      <c r="F6" s="20">
        <v>42758</v>
      </c>
      <c r="G6" s="21">
        <v>1</v>
      </c>
      <c r="H6" s="26">
        <f t="shared" si="0"/>
        <v>42736</v>
      </c>
      <c r="I6" s="27">
        <f t="shared" si="1"/>
        <v>9</v>
      </c>
      <c r="J6" s="27">
        <f t="shared" ref="J6:J13" si="3">$G6*$M6</f>
        <v>7</v>
      </c>
      <c r="K6" s="27">
        <f t="shared" ref="K6:K11" si="4">M6-J6</f>
        <v>0</v>
      </c>
      <c r="L6" s="27">
        <f t="shared" ref="L6:L11" si="5">IF(ISBLANK(F6),0,(F6-D6)-M6)</f>
        <v>6</v>
      </c>
      <c r="M6" s="38">
        <f t="shared" si="2"/>
        <v>7</v>
      </c>
    </row>
    <row r="7" spans="1:15" s="11" customFormat="1" ht="22.5" customHeight="1" x14ac:dyDescent="0.3">
      <c r="A7" s="35" t="s">
        <v>16</v>
      </c>
      <c r="B7" s="34" t="s">
        <v>23</v>
      </c>
      <c r="C7" s="18" t="s">
        <v>9</v>
      </c>
      <c r="D7" s="19">
        <v>42781</v>
      </c>
      <c r="E7" s="20">
        <f>D7+13</f>
        <v>42794</v>
      </c>
      <c r="F7" s="20">
        <v>42804</v>
      </c>
      <c r="G7" s="21">
        <v>0.3</v>
      </c>
      <c r="H7" s="26">
        <f t="shared" si="0"/>
        <v>42736</v>
      </c>
      <c r="I7" s="27">
        <f t="shared" si="1"/>
        <v>45</v>
      </c>
      <c r="J7" s="27">
        <f t="shared" si="3"/>
        <v>3.9</v>
      </c>
      <c r="K7" s="27">
        <f t="shared" si="4"/>
        <v>9.1</v>
      </c>
      <c r="L7" s="27">
        <f t="shared" si="5"/>
        <v>10</v>
      </c>
      <c r="M7" s="38">
        <f t="shared" si="2"/>
        <v>13</v>
      </c>
    </row>
    <row r="8" spans="1:15" s="11" customFormat="1" ht="22.5" customHeight="1" x14ac:dyDescent="0.3">
      <c r="A8" s="35"/>
      <c r="B8" s="34" t="s">
        <v>24</v>
      </c>
      <c r="C8" s="18" t="s">
        <v>7</v>
      </c>
      <c r="D8" s="19">
        <v>42742</v>
      </c>
      <c r="E8" s="20">
        <v>42767</v>
      </c>
      <c r="F8" s="20">
        <v>42771</v>
      </c>
      <c r="G8" s="21">
        <v>0.5</v>
      </c>
      <c r="H8" s="26">
        <f t="shared" si="0"/>
        <v>42736</v>
      </c>
      <c r="I8" s="27">
        <f t="shared" si="1"/>
        <v>6</v>
      </c>
      <c r="J8" s="27">
        <f t="shared" si="3"/>
        <v>12.5</v>
      </c>
      <c r="K8" s="27">
        <f t="shared" si="4"/>
        <v>12.5</v>
      </c>
      <c r="L8" s="27">
        <f t="shared" si="5"/>
        <v>4</v>
      </c>
      <c r="M8" s="38">
        <f t="shared" si="2"/>
        <v>25</v>
      </c>
    </row>
    <row r="9" spans="1:15" s="11" customFormat="1" ht="22.5" customHeight="1" x14ac:dyDescent="0.3">
      <c r="A9" s="35" t="s">
        <v>17</v>
      </c>
      <c r="B9" s="34" t="s">
        <v>20</v>
      </c>
      <c r="C9" s="18" t="s">
        <v>9</v>
      </c>
      <c r="D9" s="19">
        <v>42781</v>
      </c>
      <c r="E9" s="20">
        <f>D9+3</f>
        <v>42784</v>
      </c>
      <c r="F9" s="20"/>
      <c r="G9" s="21">
        <v>0.3</v>
      </c>
      <c r="H9" s="26">
        <f t="shared" si="0"/>
        <v>42736</v>
      </c>
      <c r="I9" s="27">
        <f t="shared" si="1"/>
        <v>45</v>
      </c>
      <c r="J9" s="27">
        <f t="shared" si="3"/>
        <v>0.89999999999999991</v>
      </c>
      <c r="K9" s="27">
        <f t="shared" si="4"/>
        <v>2.1</v>
      </c>
      <c r="L9" s="27">
        <f t="shared" si="5"/>
        <v>0</v>
      </c>
      <c r="M9" s="38">
        <f t="shared" si="2"/>
        <v>3</v>
      </c>
    </row>
    <row r="10" spans="1:15" s="11" customFormat="1" ht="22.5" customHeight="1" x14ac:dyDescent="0.3">
      <c r="A10" s="35"/>
      <c r="B10" s="34" t="s">
        <v>21</v>
      </c>
      <c r="C10" s="18" t="s">
        <v>9</v>
      </c>
      <c r="D10" s="19">
        <v>42791</v>
      </c>
      <c r="E10" s="20">
        <f>D10+10</f>
        <v>42801</v>
      </c>
      <c r="F10" s="20"/>
      <c r="G10" s="21"/>
      <c r="H10" s="26">
        <f t="shared" si="0"/>
        <v>42736</v>
      </c>
      <c r="I10" s="27">
        <f t="shared" si="1"/>
        <v>55</v>
      </c>
      <c r="J10" s="27">
        <f t="shared" si="3"/>
        <v>0</v>
      </c>
      <c r="K10" s="27">
        <f t="shared" si="4"/>
        <v>10</v>
      </c>
      <c r="L10" s="27">
        <f t="shared" si="5"/>
        <v>0</v>
      </c>
      <c r="M10" s="38">
        <f t="shared" si="2"/>
        <v>10</v>
      </c>
    </row>
    <row r="11" spans="1:15" s="11" customFormat="1" ht="22.5" customHeight="1" x14ac:dyDescent="0.3">
      <c r="A11" s="35"/>
      <c r="B11" s="34" t="s">
        <v>22</v>
      </c>
      <c r="C11" s="18" t="s">
        <v>9</v>
      </c>
      <c r="D11" s="19">
        <v>42804</v>
      </c>
      <c r="E11" s="20">
        <f>D11+12</f>
        <v>42816</v>
      </c>
      <c r="F11" s="20"/>
      <c r="G11" s="21"/>
      <c r="H11" s="26">
        <f t="shared" si="0"/>
        <v>42736</v>
      </c>
      <c r="I11" s="27">
        <f t="shared" si="1"/>
        <v>68</v>
      </c>
      <c r="J11" s="27">
        <f t="shared" si="3"/>
        <v>0</v>
      </c>
      <c r="K11" s="27">
        <f t="shared" si="4"/>
        <v>12</v>
      </c>
      <c r="L11" s="27">
        <f t="shared" si="5"/>
        <v>0</v>
      </c>
      <c r="M11" s="38">
        <f t="shared" si="2"/>
        <v>12</v>
      </c>
    </row>
    <row r="12" spans="1:15" s="11" customFormat="1" ht="22.5" customHeight="1" x14ac:dyDescent="0.3">
      <c r="A12" s="35"/>
      <c r="B12" s="34"/>
      <c r="C12" s="18"/>
      <c r="D12" s="19"/>
      <c r="E12" s="20"/>
      <c r="F12" s="20"/>
      <c r="G12" s="21"/>
      <c r="H12" s="26">
        <f t="shared" si="0"/>
        <v>42736</v>
      </c>
      <c r="I12" s="27">
        <f t="shared" si="1"/>
        <v>0</v>
      </c>
      <c r="J12" s="27">
        <f t="shared" si="3"/>
        <v>0</v>
      </c>
      <c r="K12" s="27">
        <f t="shared" ref="K12" si="6">M12-J12</f>
        <v>0</v>
      </c>
      <c r="L12" s="27">
        <f t="shared" ref="L12" si="7">IF(ISBLANK(F12),0,(F12-D12)-M12)</f>
        <v>0</v>
      </c>
      <c r="M12" s="38">
        <f t="shared" si="2"/>
        <v>0</v>
      </c>
    </row>
    <row r="13" spans="1:15" s="11" customFormat="1" ht="22.5" customHeight="1" x14ac:dyDescent="0.3">
      <c r="A13" s="35"/>
      <c r="B13" s="34"/>
      <c r="C13" s="18"/>
      <c r="D13" s="19"/>
      <c r="E13" s="20"/>
      <c r="F13" s="20"/>
      <c r="G13" s="21"/>
      <c r="H13" s="26">
        <f t="shared" si="0"/>
        <v>42736</v>
      </c>
      <c r="I13" s="27">
        <f t="shared" si="1"/>
        <v>0</v>
      </c>
      <c r="J13" s="27">
        <f t="shared" si="3"/>
        <v>0</v>
      </c>
      <c r="K13" s="27">
        <f t="shared" ref="K13" si="8">M13-J13</f>
        <v>0</v>
      </c>
      <c r="L13" s="27">
        <f t="shared" ref="L13" si="9">IF(ISBLANK(F13),0,(F13-D13)-M13)</f>
        <v>0</v>
      </c>
      <c r="M13" s="38">
        <f t="shared" si="2"/>
        <v>0</v>
      </c>
    </row>
    <row r="14" spans="1:15" s="11" customFormat="1" ht="22.5" customHeight="1" x14ac:dyDescent="0.3">
      <c r="A14" s="28"/>
      <c r="B14" s="33"/>
      <c r="C14" s="33" t="s">
        <v>13</v>
      </c>
      <c r="D14" s="29"/>
      <c r="E14" s="30"/>
      <c r="F14" s="30"/>
      <c r="G14" s="32"/>
      <c r="H14" s="30"/>
      <c r="I14" s="31"/>
      <c r="J14" s="31"/>
      <c r="K14" s="31"/>
      <c r="L14" s="31"/>
      <c r="M14" s="39"/>
    </row>
    <row r="18" spans="12:12" x14ac:dyDescent="0.3">
      <c r="L18" s="41" t="s">
        <v>38</v>
      </c>
    </row>
  </sheetData>
  <conditionalFormatting sqref="G5:G14">
    <cfRule type="dataBar" priority="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{C418AF5D-1E15-4890-9C99-E5C9D08F1B88}</x14:id>
        </ext>
      </extLst>
    </cfRule>
  </conditionalFormatting>
  <conditionalFormatting sqref="C5:C13">
    <cfRule type="containsText" dxfId="2" priority="1" operator="containsText" text="LOW">
      <formula>NOT(ISERROR(SEARCH("LOW",C5)))</formula>
    </cfRule>
    <cfRule type="containsText" dxfId="1" priority="2" operator="containsText" text="MEDIUM">
      <formula>NOT(ISERROR(SEARCH("MEDIUM",C5)))</formula>
    </cfRule>
    <cfRule type="containsText" dxfId="0" priority="3" operator="containsText" text="HIGH">
      <formula>NOT(ISERROR(SEARCH("HIGH",C5)))</formula>
    </cfRule>
  </conditionalFormatting>
  <dataValidations count="1">
    <dataValidation type="list" allowBlank="1" showInputMessage="1" showErrorMessage="1" sqref="C5:C13" xr:uid="{00000000-0002-0000-0000-000000000000}">
      <formula1>"HIGH,MEDIUM,LOW"</formula1>
    </dataValidation>
  </dataValidations>
  <pageMargins left="0.5" right="0.5" top="0.5" bottom="0.5" header="0.3" footer="0.3"/>
  <pageSetup scale="82" fitToHeight="0" orientation="landscape" r:id="rId1"/>
  <headerFooter scaleWithDoc="0">
    <oddFooter>&amp;L&amp;"Arial,Regular"&amp;9&amp;K01+045https://www.vertex42.com/ExcelTemplates/task-list-template.html&amp;R&amp;"Arial,Regular"&amp;9&amp;K01+045Project Task List Template © 2017 by Vertex42.com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18AF5D-1E15-4890-9C99-E5C9D08F1B8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G5:G14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6"/>
  <sheetViews>
    <sheetView showGridLines="0" tabSelected="1" topLeftCell="A16" workbookViewId="0">
      <selection activeCell="A17" sqref="A17:XFD26"/>
    </sheetView>
  </sheetViews>
  <sheetFormatPr defaultRowHeight="14" x14ac:dyDescent="0.3"/>
  <cols>
    <col min="1" max="1" width="9" customWidth="1"/>
    <col min="2" max="2" width="68.5" customWidth="1"/>
    <col min="3" max="3" width="6" customWidth="1"/>
  </cols>
  <sheetData>
    <row r="1" spans="1:4" ht="33" customHeight="1" x14ac:dyDescent="0.3">
      <c r="A1" s="3" t="s">
        <v>1</v>
      </c>
      <c r="B1" s="3"/>
      <c r="C1" s="4"/>
    </row>
    <row r="2" spans="1:4" x14ac:dyDescent="0.3">
      <c r="C2" s="5"/>
    </row>
    <row r="4" spans="1:4" x14ac:dyDescent="0.3">
      <c r="A4" s="7" t="s">
        <v>2</v>
      </c>
      <c r="B4" s="6"/>
      <c r="D4" s="6"/>
    </row>
    <row r="5" spans="1:4" ht="56" x14ac:dyDescent="0.3">
      <c r="B5" s="8" t="s">
        <v>33</v>
      </c>
      <c r="D5" s="6"/>
    </row>
    <row r="6" spans="1:4" x14ac:dyDescent="0.3">
      <c r="B6" s="8"/>
      <c r="D6" s="6"/>
    </row>
    <row r="7" spans="1:4" x14ac:dyDescent="0.3">
      <c r="A7" s="7" t="s">
        <v>32</v>
      </c>
      <c r="B7" s="8"/>
      <c r="D7" s="6"/>
    </row>
    <row r="8" spans="1:4" ht="42" x14ac:dyDescent="0.3">
      <c r="B8" s="8" t="s">
        <v>31</v>
      </c>
      <c r="D8" s="6"/>
    </row>
    <row r="9" spans="1:4" x14ac:dyDescent="0.3">
      <c r="B9" s="8"/>
      <c r="D9" s="6"/>
    </row>
    <row r="10" spans="1:4" x14ac:dyDescent="0.3">
      <c r="A10" s="7" t="s">
        <v>34</v>
      </c>
      <c r="B10" s="8"/>
      <c r="D10" s="6"/>
    </row>
    <row r="11" spans="1:4" ht="28" x14ac:dyDescent="0.3">
      <c r="B11" s="8" t="s">
        <v>35</v>
      </c>
      <c r="D11" s="6"/>
    </row>
    <row r="12" spans="1:4" x14ac:dyDescent="0.3">
      <c r="B12" s="8"/>
      <c r="D12" s="6"/>
    </row>
    <row r="13" spans="1:4" x14ac:dyDescent="0.3">
      <c r="A13" s="7" t="s">
        <v>3</v>
      </c>
      <c r="B13" s="8"/>
      <c r="D13" s="6"/>
    </row>
    <row r="14" spans="1:4" ht="42" x14ac:dyDescent="0.3">
      <c r="B14" s="8" t="s">
        <v>36</v>
      </c>
    </row>
    <row r="15" spans="1:4" x14ac:dyDescent="0.3">
      <c r="B15" s="8"/>
    </row>
    <row r="16" spans="1:4" ht="28" x14ac:dyDescent="0.3">
      <c r="B16" s="8" t="s">
        <v>4</v>
      </c>
    </row>
    <row r="18" spans="1:2" x14ac:dyDescent="0.3">
      <c r="A18" s="7"/>
      <c r="B18" s="6"/>
    </row>
    <row r="19" spans="1:2" x14ac:dyDescent="0.3">
      <c r="B19" s="8"/>
    </row>
    <row r="20" spans="1:2" x14ac:dyDescent="0.3">
      <c r="B20" s="6"/>
    </row>
    <row r="21" spans="1:2" x14ac:dyDescent="0.3">
      <c r="B21" s="9"/>
    </row>
    <row r="22" spans="1:2" x14ac:dyDescent="0.3">
      <c r="B22" s="6"/>
    </row>
    <row r="23" spans="1:2" x14ac:dyDescent="0.3">
      <c r="B23" s="10"/>
    </row>
    <row r="24" spans="1:2" x14ac:dyDescent="0.3">
      <c r="B24" s="6"/>
    </row>
    <row r="25" spans="1:2" x14ac:dyDescent="0.3">
      <c r="A25" s="7"/>
      <c r="B25" s="8"/>
    </row>
    <row r="26" spans="1:2" x14ac:dyDescent="0.3">
      <c r="B2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ProjectTaskList</vt:lpstr>
      <vt:lpstr>Help</vt:lpstr>
      <vt:lpstr>ProjectTaskList!Print_Area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Task List with Gantt Chart</dc:title>
  <dc:creator>Vertex42.com</dc:creator>
  <dc:description>(c) 2017 Vertex42 LLC. All Rights Reserved.</dc:description>
  <cp:lastModifiedBy>SnoopyYam</cp:lastModifiedBy>
  <cp:lastPrinted>2017-01-10T22:42:33Z</cp:lastPrinted>
  <dcterms:created xsi:type="dcterms:W3CDTF">2017-01-09T18:01:51Z</dcterms:created>
  <dcterms:modified xsi:type="dcterms:W3CDTF">2022-04-15T04:28:12Z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 Vertex42 LLC</vt:lpwstr>
  </property>
  <property fmtid="{D5CDD505-2E9C-101B-9397-08002B2CF9AE}" pid="3" name="Version">
    <vt:lpwstr>1.0.1</vt:lpwstr>
  </property>
</Properties>
</file>