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79425254-76E6-4312-9786-07985C150B30}" xr6:coauthVersionLast="47" xr6:coauthVersionMax="47" xr10:uidLastSave="{00000000-0000-0000-0000-000000000000}"/>
  <bookViews>
    <workbookView xWindow="-110" yWindow="-110" windowWidth="25820" windowHeight="13900" activeTab="1" xr2:uid="{00000000-000D-0000-FFFF-FFFF00000000}"/>
  </bookViews>
  <sheets>
    <sheet name="ProjectTimeline" sheetId="8" r:id="rId1"/>
    <sheet name="Help" sheetId="2" r:id="rId2"/>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8" l="1"/>
  <c r="F35" i="8"/>
  <c r="F36" i="8"/>
  <c r="F37" i="8"/>
  <c r="F38" i="8"/>
  <c r="F39" i="8"/>
  <c r="F40" i="8"/>
  <c r="F41" i="8"/>
  <c r="F42" i="8"/>
  <c r="F43" i="8"/>
  <c r="F44" i="8"/>
  <c r="F45" i="8"/>
  <c r="F46" i="8"/>
  <c r="F47" i="8"/>
  <c r="F48" i="8"/>
  <c r="F49" i="8"/>
  <c r="F50" i="8"/>
  <c r="F51" i="8"/>
  <c r="F52" i="8"/>
  <c r="F53" i="8"/>
  <c r="F33" i="8"/>
  <c r="G33" i="8" l="1"/>
  <c r="H33" i="8"/>
  <c r="I33" i="8"/>
  <c r="J33" i="8"/>
  <c r="K33" i="8"/>
  <c r="L33" i="8"/>
  <c r="G45" i="8" l="1"/>
  <c r="G36" i="8"/>
  <c r="H36" i="8"/>
  <c r="I36" i="8"/>
  <c r="J36" i="8"/>
  <c r="K36" i="8"/>
  <c r="L36" i="8"/>
  <c r="G35" i="8"/>
  <c r="L38" i="8"/>
  <c r="L37" i="8"/>
  <c r="L34" i="8"/>
  <c r="H34" i="8"/>
  <c r="I34" i="8"/>
  <c r="J34" i="8"/>
  <c r="K34" i="8"/>
  <c r="H37" i="8"/>
  <c r="I37" i="8"/>
  <c r="J37" i="8"/>
  <c r="K37" i="8"/>
  <c r="H38" i="8"/>
  <c r="I38" i="8"/>
  <c r="J38" i="8"/>
  <c r="K38" i="8"/>
  <c r="G34" i="8"/>
  <c r="G37" i="8"/>
  <c r="G38" i="8"/>
  <c r="H45" i="8" l="1"/>
  <c r="L46" i="8"/>
  <c r="I46" i="8"/>
  <c r="J46" i="8"/>
  <c r="H46" i="8"/>
  <c r="K46" i="8"/>
  <c r="G46" i="8"/>
  <c r="L45" i="8"/>
  <c r="K45" i="8"/>
  <c r="J45" i="8"/>
  <c r="I45" i="8"/>
  <c r="L35" i="8"/>
  <c r="K35" i="8"/>
  <c r="J35" i="8"/>
  <c r="I35" i="8"/>
  <c r="H35" i="8"/>
  <c r="J40" i="8"/>
  <c r="G47" i="8"/>
  <c r="H39" i="8"/>
  <c r="J39" i="8"/>
  <c r="I39" i="8"/>
  <c r="K39" i="8"/>
  <c r="L39" i="8"/>
  <c r="G39" i="8"/>
  <c r="K51" i="8"/>
  <c r="G51" i="8"/>
  <c r="I51" i="8"/>
  <c r="L51" i="8"/>
  <c r="H51" i="8"/>
  <c r="J51" i="8"/>
  <c r="J47" i="8" l="1"/>
  <c r="I47" i="8"/>
  <c r="H40" i="8"/>
  <c r="H47" i="8"/>
  <c r="L47" i="8"/>
  <c r="K47" i="8"/>
  <c r="G40" i="8"/>
  <c r="L40" i="8"/>
  <c r="I40" i="8"/>
  <c r="K40" i="8"/>
  <c r="K44" i="8" l="1"/>
  <c r="H44" i="8"/>
  <c r="J44" i="8"/>
  <c r="L44" i="8"/>
  <c r="G44" i="8"/>
  <c r="I44" i="8"/>
  <c r="G43" i="8"/>
  <c r="H43" i="8"/>
  <c r="I43" i="8"/>
  <c r="K43" i="8"/>
  <c r="J43" i="8"/>
  <c r="L43" i="8"/>
  <c r="K52" i="8"/>
  <c r="L52" i="8"/>
  <c r="G52" i="8"/>
  <c r="H52" i="8"/>
  <c r="J52" i="8"/>
  <c r="I52" i="8"/>
  <c r="L48" i="8" l="1"/>
  <c r="K48" i="8"/>
  <c r="I48" i="8"/>
  <c r="J48" i="8"/>
  <c r="H48" i="8"/>
  <c r="G48" i="8"/>
  <c r="I41" i="8"/>
  <c r="J41" i="8"/>
  <c r="H41" i="8"/>
  <c r="G41" i="8"/>
  <c r="K41" i="8"/>
  <c r="L41" i="8"/>
  <c r="G49" i="8" l="1"/>
  <c r="H49" i="8"/>
  <c r="I49" i="8"/>
  <c r="J49" i="8"/>
  <c r="L49" i="8"/>
  <c r="K49" i="8"/>
  <c r="L42" i="8"/>
  <c r="H42" i="8"/>
  <c r="K42" i="8"/>
  <c r="J42" i="8"/>
  <c r="I42" i="8"/>
  <c r="G42" i="8"/>
  <c r="G50" i="8" l="1"/>
  <c r="H50" i="8"/>
  <c r="I50" i="8"/>
  <c r="J50" i="8"/>
  <c r="K50" i="8"/>
  <c r="L50" i="8"/>
  <c r="L53" i="8" l="1"/>
  <c r="G53" i="8"/>
  <c r="K53" i="8"/>
  <c r="H53" i="8"/>
  <c r="I53" i="8"/>
  <c r="J53" i="8"/>
</calcChain>
</file>

<file path=xl/sharedStrings.xml><?xml version="1.0" encoding="utf-8"?>
<sst xmlns="http://schemas.openxmlformats.org/spreadsheetml/2006/main" count="91" uniqueCount="70">
  <si>
    <t>HELP</t>
  </si>
  <si>
    <t>About</t>
  </si>
  <si>
    <t>TASK</t>
  </si>
  <si>
    <t>Project Start</t>
  </si>
  <si>
    <t>START</t>
  </si>
  <si>
    <t>Insert new rows above this one</t>
  </si>
  <si>
    <t>Adding More Rows</t>
  </si>
  <si>
    <t>When you insert new rows, you should insert a blank row, then copy formulas down in the columns with the gray background.</t>
  </si>
  <si>
    <t>{42}</t>
  </si>
  <si>
    <t>END</t>
  </si>
  <si>
    <t>COLOR</t>
  </si>
  <si>
    <t>Red</t>
  </si>
  <si>
    <t>Green</t>
  </si>
  <si>
    <t>Blue</t>
  </si>
  <si>
    <t>Purple</t>
  </si>
  <si>
    <t>Orange</t>
  </si>
  <si>
    <t>Brown</t>
  </si>
  <si>
    <t>PROJECT TIMELINE</t>
  </si>
  <si>
    <t>columns used to create the chart</t>
  </si>
  <si>
    <t>CATEGORY</t>
  </si>
  <si>
    <t>Produce</t>
  </si>
  <si>
    <t>System Design</t>
  </si>
  <si>
    <t>Market Analysis</t>
  </si>
  <si>
    <t>Feasibility</t>
  </si>
  <si>
    <t>Rough Prototypes</t>
  </si>
  <si>
    <t>Cost Estimates</t>
  </si>
  <si>
    <t>Architectures</t>
  </si>
  <si>
    <t>Sub-systems</t>
  </si>
  <si>
    <t>Make-buy analysis</t>
  </si>
  <si>
    <t>Refine Design</t>
  </si>
  <si>
    <t>Complete Definition</t>
  </si>
  <si>
    <t>Materials</t>
  </si>
  <si>
    <t>Tooling</t>
  </si>
  <si>
    <t>Quality Control Def.</t>
  </si>
  <si>
    <t>Test &amp; Refine</t>
  </si>
  <si>
    <t>Field Testing</t>
  </si>
  <si>
    <t>Regulations</t>
  </si>
  <si>
    <t>Refine Processes</t>
  </si>
  <si>
    <t>Key Customers</t>
  </si>
  <si>
    <t>Evaluate</t>
  </si>
  <si>
    <t>Other</t>
  </si>
  <si>
    <t>Economic Analysis</t>
  </si>
  <si>
    <t>Begin Full Production</t>
  </si>
  <si>
    <t>Legal / Regulatory</t>
  </si>
  <si>
    <t>Sales Plan / Train</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</si>
  <si>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</si>
  <si>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</si>
  <si>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</si>
  <si>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</si>
  <si>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</si>
  <si>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</si>
  <si>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</si>
  <si>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</si>
  <si>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Milestone 1</t>
  </si>
  <si>
    <t>Milestone 2</t>
  </si>
  <si>
    <t>Milestone 3</t>
  </si>
  <si>
    <t>Milestone 4</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</si>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</sst>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0"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39997558519241921"/>
        <bgColor theme="4"/>
      </patternFill>
    </fill>
  </fills>
  <borders count="14">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6" fillId="0" borderId="0" applyNumberFormat="0" applyFill="0" applyBorder="0" applyAlignment="0" applyProtection="0">
      <alignment vertical="top"/>
      <protection locked="0"/>
    </xf>
    <xf numFmtId="9" fontId="18" fillId="0" borderId="0" applyFont="0" applyFill="0" applyBorder="0" applyAlignment="0" applyProtection="0"/>
  </cellStyleXfs>
  <cellXfs count="50">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6"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0" borderId="0" xfId="1" applyAlignment="1" applyProtection="1">
      <alignment vertical="center"/>
    </xf>
    <xf numFmtId="0" fontId="7" fillId="0" borderId="0" xfId="0" applyFont="1" applyAlignment="1">
      <alignment vertical="top"/>
    </xf>
    <xf numFmtId="14"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8" fillId="2" borderId="2" xfId="0" applyNumberFormat="1" applyFont="1" applyFill="1" applyBorder="1" applyAlignment="1">
      <alignment horizontal="center" vertical="center"/>
    </xf>
    <xf numFmtId="0" fontId="12" fillId="0" borderId="0" xfId="0" applyFont="1"/>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3" fillId="3" borderId="9" xfId="0" applyNumberFormat="1" applyFont="1" applyFill="1" applyBorder="1" applyAlignment="1">
      <alignment horizontal="center" vertical="center"/>
    </xf>
    <xf numFmtId="14" fontId="8" fillId="3" borderId="9" xfId="0" applyNumberFormat="1" applyFont="1" applyFill="1" applyBorder="1" applyAlignment="1">
      <alignment horizontal="center" vertical="center"/>
    </xf>
    <xf numFmtId="0" fontId="8" fillId="3" borderId="9" xfId="0" applyNumberFormat="1" applyFont="1" applyFill="1" applyBorder="1" applyAlignment="1">
      <alignment horizontal="center" vertical="center"/>
    </xf>
    <xf numFmtId="0" fontId="8" fillId="3" borderId="10" xfId="0" applyNumberFormat="1" applyFont="1" applyFill="1" applyBorder="1" applyAlignment="1">
      <alignment horizontal="center" vertical="center"/>
    </xf>
    <xf numFmtId="0" fontId="9"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6" fillId="0" borderId="0" xfId="1" applyAlignment="1" applyProtection="1">
      <alignment horizontal="left" vertical="top"/>
    </xf>
    <xf numFmtId="0" fontId="16" fillId="0" borderId="0" xfId="0" applyFont="1" applyFill="1" applyBorder="1" applyAlignment="1">
      <alignment horizontal="right" vertical="center" indent="1"/>
    </xf>
    <xf numFmtId="0" fontId="0" fillId="0" borderId="0" xfId="0" applyBorder="1"/>
    <xf numFmtId="0" fontId="15" fillId="0" borderId="0" xfId="0" applyFont="1" applyFill="1" applyBorder="1" applyAlignment="1">
      <alignment vertical="center"/>
    </xf>
    <xf numFmtId="0" fontId="3" fillId="0" borderId="0" xfId="0" applyFont="1" applyFill="1" applyBorder="1" applyAlignment="1">
      <alignment vertical="center"/>
    </xf>
    <xf numFmtId="0" fontId="17" fillId="0" borderId="11" xfId="0" applyFont="1" applyBorder="1"/>
    <xf numFmtId="0" fontId="5" fillId="0" borderId="11" xfId="0" applyFont="1" applyBorder="1" applyAlignment="1">
      <alignment vertical="top"/>
    </xf>
    <xf numFmtId="0" fontId="0" fillId="0" borderId="12" xfId="0" applyFont="1" applyBorder="1" applyAlignment="1">
      <alignment vertical="top"/>
    </xf>
    <xf numFmtId="164" fontId="0" fillId="0" borderId="13" xfId="0" applyNumberFormat="1" applyFont="1" applyFill="1" applyBorder="1" applyAlignment="1">
      <alignment horizontal="center" vertical="center"/>
    </xf>
    <xf numFmtId="9" fontId="0" fillId="2" borderId="13" xfId="2" applyNumberFormat="1" applyFont="1" applyFill="1" applyBorder="1" applyAlignment="1">
      <alignment horizontal="center" vertical="center"/>
    </xf>
    <xf numFmtId="0" fontId="0" fillId="0" borderId="0" xfId="0" applyFont="1" applyAlignment="1">
      <alignment horizontal="right" vertical="center" indent="1"/>
    </xf>
    <xf numFmtId="0" fontId="11" fillId="5" borderId="4" xfId="0" applyFont="1" applyFill="1" applyBorder="1" applyAlignment="1">
      <alignment horizontal="center" vertical="center" wrapText="1"/>
    </xf>
    <xf numFmtId="0" fontId="14" fillId="0" borderId="0" xfId="0" applyFont="1" applyAlignment="1">
      <alignment horizontal="left"/>
    </xf>
    <xf numFmtId="0" fontId="0" fillId="0" borderId="0" xfId="0" applyAlignment="1">
      <alignment horizontal="left"/>
    </xf>
    <xf numFmtId="0" fontId="19"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ProjectTimeline!$F$32:$F$54</c:f>
              <c:numCache>
                <c:formatCode>m/d/yy;@</c:formatCode>
                <c:ptCount val="23"/>
                <c:pt idx="1">
                  <c:v>42736</c:v>
                </c:pt>
                <c:pt idx="2">
                  <c:v>42750</c:v>
                </c:pt>
                <c:pt idx="3">
                  <c:v>42772</c:v>
                </c:pt>
                <c:pt idx="4">
                  <c:v>42755</c:v>
                </c:pt>
                <c:pt idx="5">
                  <c:v>42767</c:v>
                </c:pt>
                <c:pt idx="6">
                  <c:v>42771</c:v>
                </c:pt>
                <c:pt idx="7">
                  <c:v>42789</c:v>
                </c:pt>
                <c:pt idx="8">
                  <c:v>42800</c:v>
                </c:pt>
                <c:pt idx="9">
                  <c:v>42804</c:v>
                </c:pt>
                <c:pt idx="10">
                  <c:v>42804</c:v>
                </c:pt>
                <c:pt idx="11">
                  <c:v>42814</c:v>
                </c:pt>
                <c:pt idx="12">
                  <c:v>42835</c:v>
                </c:pt>
                <c:pt idx="13">
                  <c:v>42814</c:v>
                </c:pt>
                <c:pt idx="14">
                  <c:v>42814</c:v>
                </c:pt>
                <c:pt idx="15">
                  <c:v>42830</c:v>
                </c:pt>
                <c:pt idx="16">
                  <c:v>42846</c:v>
                </c:pt>
                <c:pt idx="17">
                  <c:v>42846</c:v>
                </c:pt>
                <c:pt idx="18">
                  <c:v>42858</c:v>
                </c:pt>
                <c:pt idx="19">
                  <c:v>42736</c:v>
                </c:pt>
                <c:pt idx="20">
                  <c:v>42736</c:v>
                </c:pt>
                <c:pt idx="21">
                  <c:v>42795</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ProjectTimeline!$G$32:$G$54</c:f>
              <c:numCache>
                <c:formatCode>General</c:formatCode>
                <c:ptCount val="23"/>
                <c:pt idx="1">
                  <c:v>15</c:v>
                </c:pt>
                <c:pt idx="2">
                  <c:v>22</c:v>
                </c:pt>
                <c:pt idx="3">
                  <c:v>21</c:v>
                </c:pt>
                <c:pt idx="4">
                  <c:v>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ProjectTimeline!$H$32:$H$54</c:f>
              <c:numCache>
                <c:formatCode>General</c:formatCode>
                <c:ptCount val="23"/>
                <c:pt idx="1">
                  <c:v>0</c:v>
                </c:pt>
                <c:pt idx="2">
                  <c:v>0</c:v>
                </c:pt>
                <c:pt idx="3">
                  <c:v>0</c:v>
                </c:pt>
                <c:pt idx="4">
                  <c:v>0</c:v>
                </c:pt>
                <c:pt idx="5">
                  <c:v>15</c:v>
                </c:pt>
                <c:pt idx="6">
                  <c:v>18</c:v>
                </c:pt>
                <c:pt idx="7">
                  <c:v>11</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ProjectTimeline!$I$32:$I$54</c:f>
              <c:numCache>
                <c:formatCode>General</c:formatCode>
                <c:ptCount val="23"/>
                <c:pt idx="1">
                  <c:v>0</c:v>
                </c:pt>
                <c:pt idx="2">
                  <c:v>0</c:v>
                </c:pt>
                <c:pt idx="3">
                  <c:v>0</c:v>
                </c:pt>
                <c:pt idx="4">
                  <c:v>0</c:v>
                </c:pt>
                <c:pt idx="5">
                  <c:v>0</c:v>
                </c:pt>
                <c:pt idx="6">
                  <c:v>0</c:v>
                </c:pt>
                <c:pt idx="7">
                  <c:v>0</c:v>
                </c:pt>
                <c:pt idx="8">
                  <c:v>0</c:v>
                </c:pt>
                <c:pt idx="9">
                  <c:v>31</c:v>
                </c:pt>
                <c:pt idx="10">
                  <c:v>11</c:v>
                </c:pt>
                <c:pt idx="11">
                  <c:v>21</c:v>
                </c:pt>
                <c:pt idx="12">
                  <c:v>6</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ProjectTimeline!$J$32:$J$54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16</c:v>
                </c:pt>
                <c:pt idx="14">
                  <c:v>31</c:v>
                </c:pt>
                <c:pt idx="15">
                  <c:v>16</c:v>
                </c:pt>
                <c:pt idx="16">
                  <c:v>0</c:v>
                </c:pt>
                <c:pt idx="17">
                  <c:v>0</c:v>
                </c:pt>
                <c:pt idx="18">
                  <c:v>0</c:v>
                </c:pt>
                <c:pt idx="19">
                  <c:v>0</c:v>
                </c:pt>
                <c:pt idx="20">
                  <c:v>0</c:v>
                </c:pt>
                <c:pt idx="2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ProjectTimeline!$K$32:$K$54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c:v>
                </c:pt>
                <c:pt idx="17">
                  <c:v>12</c:v>
                </c:pt>
                <c:pt idx="18">
                  <c:v>1</c:v>
                </c:pt>
                <c:pt idx="19">
                  <c:v>0</c:v>
                </c:pt>
                <c:pt idx="20">
                  <c:v>0</c:v>
                </c:pt>
                <c:pt idx="2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ProjectTimeline!$L$32:$L$54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59</c:v>
                </c:pt>
                <c:pt idx="20">
                  <c:v>109</c:v>
                </c:pt>
                <c:pt idx="21">
                  <c:v>60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ProjectTimeline!$B$59</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(ProjectTimeline!$C$59,ProjectTimeline!$C$59)</c:f>
              <c:numCache>
                <c:formatCode>m/d/yy;@</c:formatCode>
                <c:ptCount val="2"/>
                <c:pt idx="0">
                  <c:v>42796</c:v>
                </c:pt>
                <c:pt idx="1">
                  <c:v>42796</c:v>
                </c:pt>
              </c:numCache>
            </c:numRef>
          </c:xVal>
          <c:yVal>
            <c:numRef>
              <c:f>ProjectTimeline!$D$59:$E$59</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ProjectTimeline!$B$60</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(ProjectTimeline!$C$60,ProjectTimeline!$C$60)</c:f>
              <c:numCache>
                <c:formatCode>m/d/yy;@</c:formatCode>
                <c:ptCount val="2"/>
                <c:pt idx="0">
                  <c:v>42826</c:v>
                </c:pt>
                <c:pt idx="1">
                  <c:v>42826</c:v>
                </c:pt>
              </c:numCache>
            </c:numRef>
          </c:xVal>
          <c:yVal>
            <c:numRef>
              <c:f>ProjectTimeline!$D$60:$E$60</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ProjectTimeline!$B$61</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(ProjectTimeline!$C$61,ProjectTimeline!$C$61)</c:f>
              <c:numCache>
                <c:formatCode>m/d/yy;@</c:formatCode>
                <c:ptCount val="2"/>
                <c:pt idx="0">
                  <c:v>42859</c:v>
                </c:pt>
                <c:pt idx="1">
                  <c:v>42859</c:v>
                </c:pt>
              </c:numCache>
            </c:numRef>
          </c:xVal>
          <c:yVal>
            <c:numRef>
              <c:f>ProjectTimeline!$D$61:$E$61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ProjectTimeline!$B$62</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(ProjectTimeline!$C$62,ProjectTimeline!$C$62)</c:f>
              <c:numCache>
                <c:formatCode>m/d/yy;@</c:formatCode>
                <c:ptCount val="2"/>
              </c:numCache>
            </c:numRef>
          </c:xVal>
          <c:yVal>
            <c:numRef>
              <c:f>ProjectTimeline!$D$62:$E$62</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2860"/>
          <c:min val="42736"/>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showRuler="0" topLeftCell="A41" zoomScaleNormal="100" zoomScalePageLayoutView="85" workbookViewId="0">
      <selection activeCell="O5" sqref="O1:O5"/>
    </sheetView>
  </sheetViews>
  <sheetFormatPr defaultRowHeight="14" x14ac:dyDescent="0.3"/>
  <cols>
    <col min="1" max="1" width="15" customWidth="1"/>
    <col min="2" max="2" width="25.75" customWidth="1"/>
    <col min="3" max="3" width="9.75" style="9" customWidth="1"/>
    <col min="4" max="4" width="9.75" customWidth="1"/>
    <col min="5" max="5" width="11.33203125" customWidth="1"/>
    <col min="6" max="6" width="8" customWidth="1"/>
    <col min="7" max="7" width="6.83203125" customWidth="1"/>
    <col min="8" max="13" width="6" customWidth="1"/>
    <col min="15" max="15" width="22.5" customWidth="1"/>
  </cols>
  <sheetData>
    <row r="1" spans="1:15" ht="25" x14ac:dyDescent="0.5">
      <c r="A1" s="1" t="s">
        <v>17</v>
      </c>
      <c r="B1" s="1"/>
      <c r="C1" s="8"/>
      <c r="D1" s="2"/>
      <c r="E1" s="2"/>
      <c r="F1" s="2"/>
      <c r="G1" s="2"/>
      <c r="H1" s="2"/>
      <c r="I1" s="2"/>
      <c r="J1" s="2"/>
      <c r="K1" s="2"/>
      <c r="L1" s="2"/>
      <c r="M1" s="2"/>
    </row>
    <row r="2" spans="1:15" ht="19.5" customHeight="1" x14ac:dyDescent="0.3">
      <c r="H2" s="15" t="s">
        <v>8</v>
      </c>
      <c r="O2" s="10"/>
    </row>
    <row r="3" spans="1:15" x14ac:dyDescent="0.3">
      <c r="O3" s="11"/>
    </row>
    <row r="30" spans="1:12" ht="14.5" x14ac:dyDescent="0.35">
      <c r="B30" s="42" t="s">
        <v>3</v>
      </c>
      <c r="C30" s="31">
        <v>42736</v>
      </c>
      <c r="F30" s="44" t="s">
        <v>18</v>
      </c>
      <c r="G30" s="45"/>
      <c r="H30" s="45"/>
      <c r="I30" s="45"/>
      <c r="J30" s="45"/>
      <c r="K30" s="45"/>
      <c r="L30" s="46"/>
    </row>
    <row r="31" spans="1:12" ht="27" customHeight="1" x14ac:dyDescent="0.3">
      <c r="A31" s="16" t="s">
        <v>19</v>
      </c>
      <c r="B31" s="17" t="s">
        <v>2</v>
      </c>
      <c r="C31" s="18" t="s">
        <v>4</v>
      </c>
      <c r="D31" s="18" t="s">
        <v>9</v>
      </c>
      <c r="E31" s="18" t="s">
        <v>10</v>
      </c>
      <c r="F31" s="19" t="s">
        <v>69</v>
      </c>
      <c r="G31" s="19" t="s">
        <v>13</v>
      </c>
      <c r="H31" s="19" t="s">
        <v>11</v>
      </c>
      <c r="I31" s="19" t="s">
        <v>12</v>
      </c>
      <c r="J31" s="19" t="s">
        <v>16</v>
      </c>
      <c r="K31" s="19" t="s">
        <v>15</v>
      </c>
      <c r="L31" s="20" t="s">
        <v>14</v>
      </c>
    </row>
    <row r="32" spans="1:12" s="7" customFormat="1" hidden="1" x14ac:dyDescent="0.3">
      <c r="A32" s="27"/>
      <c r="B32" s="28"/>
      <c r="C32" s="29"/>
      <c r="D32" s="30"/>
      <c r="E32" s="12"/>
      <c r="F32" s="13"/>
      <c r="G32" s="13"/>
      <c r="H32" s="13"/>
      <c r="I32" s="13"/>
      <c r="J32" s="13"/>
      <c r="K32" s="13"/>
      <c r="L32" s="14"/>
    </row>
    <row r="33" spans="1:12" s="7" customFormat="1" x14ac:dyDescent="0.3">
      <c r="A33" s="27" t="s">
        <v>61</v>
      </c>
      <c r="B33" s="28" t="s">
        <v>22</v>
      </c>
      <c r="C33" s="29">
        <v>42736</v>
      </c>
      <c r="D33" s="30">
        <v>42750</v>
      </c>
      <c r="E33" s="12" t="s">
        <v>13</v>
      </c>
      <c r="F33" s="47">
        <f>IF(ISBLANK(C33),0,C33)</f>
        <v>42736</v>
      </c>
      <c r="G33" s="48">
        <f>IF(ISBLANK($D33),0,IF($E33=G$31,$D33-$C33+1,0))</f>
        <v>15</v>
      </c>
      <c r="H33" s="48">
        <f t="shared" ref="H33:L33" si="0">IF(ISBLANK($D33),0,IF($E33=H$31,$D33-$C33+1,0))</f>
        <v>0</v>
      </c>
      <c r="I33" s="48">
        <f t="shared" si="0"/>
        <v>0</v>
      </c>
      <c r="J33" s="48">
        <f t="shared" si="0"/>
        <v>0</v>
      </c>
      <c r="K33" s="48">
        <f t="shared" si="0"/>
        <v>0</v>
      </c>
      <c r="L33" s="49">
        <f t="shared" si="0"/>
        <v>0</v>
      </c>
    </row>
    <row r="34" spans="1:12" s="7" customFormat="1" x14ac:dyDescent="0.3">
      <c r="A34" s="27"/>
      <c r="B34" s="28" t="s">
        <v>23</v>
      </c>
      <c r="C34" s="29">
        <v>42750</v>
      </c>
      <c r="D34" s="30">
        <v>42771</v>
      </c>
      <c r="E34" s="12" t="s">
        <v>13</v>
      </c>
      <c r="F34" s="47">
        <f t="shared" ref="F34:F53" si="1">IF(ISBLANK(C34),0,C34)</f>
        <v>42750</v>
      </c>
      <c r="G34" s="48">
        <f t="shared" ref="G34:L53" si="2">IF(ISBLANK($D34),0,IF($E34=G$31,$D34-$C34+1,0))</f>
        <v>22</v>
      </c>
      <c r="H34" s="48">
        <f t="shared" si="2"/>
        <v>0</v>
      </c>
      <c r="I34" s="48">
        <f t="shared" si="2"/>
        <v>0</v>
      </c>
      <c r="J34" s="48">
        <f t="shared" si="2"/>
        <v>0</v>
      </c>
      <c r="K34" s="48">
        <f t="shared" si="2"/>
        <v>0</v>
      </c>
      <c r="L34" s="49">
        <f t="shared" si="2"/>
        <v>0</v>
      </c>
    </row>
    <row r="35" spans="1:12" s="7" customFormat="1" x14ac:dyDescent="0.3">
      <c r="A35" s="27"/>
      <c r="B35" s="28" t="s">
        <v>24</v>
      </c>
      <c r="C35" s="29">
        <v>42772</v>
      </c>
      <c r="D35" s="30">
        <v>42792</v>
      </c>
      <c r="E35" s="12" t="s">
        <v>13</v>
      </c>
      <c r="F35" s="47">
        <f t="shared" si="1"/>
        <v>42772</v>
      </c>
      <c r="G35" s="48">
        <f t="shared" si="2"/>
        <v>21</v>
      </c>
      <c r="H35" s="48">
        <f t="shared" si="2"/>
        <v>0</v>
      </c>
      <c r="I35" s="48">
        <f t="shared" si="2"/>
        <v>0</v>
      </c>
      <c r="J35" s="48">
        <f t="shared" si="2"/>
        <v>0</v>
      </c>
      <c r="K35" s="48">
        <f t="shared" si="2"/>
        <v>0</v>
      </c>
      <c r="L35" s="49">
        <f t="shared" si="2"/>
        <v>0</v>
      </c>
    </row>
    <row r="36" spans="1:12" s="7" customFormat="1" x14ac:dyDescent="0.3">
      <c r="A36" s="27"/>
      <c r="B36" s="28" t="s">
        <v>25</v>
      </c>
      <c r="C36" s="29">
        <v>42755</v>
      </c>
      <c r="D36" s="30">
        <v>42795</v>
      </c>
      <c r="E36" s="12" t="s">
        <v>13</v>
      </c>
      <c r="F36" s="47">
        <f t="shared" si="1"/>
        <v>42755</v>
      </c>
      <c r="G36" s="48">
        <f t="shared" si="2"/>
        <v>41</v>
      </c>
      <c r="H36" s="48">
        <f t="shared" si="2"/>
        <v>0</v>
      </c>
      <c r="I36" s="48">
        <f t="shared" si="2"/>
        <v>0</v>
      </c>
      <c r="J36" s="48">
        <f t="shared" si="2"/>
        <v>0</v>
      </c>
      <c r="K36" s="48">
        <f t="shared" si="2"/>
        <v>0</v>
      </c>
      <c r="L36" s="49">
        <f t="shared" si="2"/>
        <v>0</v>
      </c>
    </row>
    <row r="37" spans="1:12" s="7" customFormat="1" x14ac:dyDescent="0.3">
      <c r="A37" s="27" t="s">
        <v>21</v>
      </c>
      <c r="B37" s="28" t="s">
        <v>26</v>
      </c>
      <c r="C37" s="29">
        <v>42767</v>
      </c>
      <c r="D37" s="30">
        <v>42781</v>
      </c>
      <c r="E37" s="12" t="s">
        <v>11</v>
      </c>
      <c r="F37" s="47">
        <f t="shared" si="1"/>
        <v>42767</v>
      </c>
      <c r="G37" s="48">
        <f t="shared" si="2"/>
        <v>0</v>
      </c>
      <c r="H37" s="48">
        <f t="shared" si="2"/>
        <v>15</v>
      </c>
      <c r="I37" s="48">
        <f t="shared" si="2"/>
        <v>0</v>
      </c>
      <c r="J37" s="48">
        <f t="shared" si="2"/>
        <v>0</v>
      </c>
      <c r="K37" s="48">
        <f t="shared" si="2"/>
        <v>0</v>
      </c>
      <c r="L37" s="49">
        <f t="shared" si="2"/>
        <v>0</v>
      </c>
    </row>
    <row r="38" spans="1:12" s="7" customFormat="1" x14ac:dyDescent="0.3">
      <c r="A38" s="27"/>
      <c r="B38" s="28" t="s">
        <v>27</v>
      </c>
      <c r="C38" s="29">
        <v>42771</v>
      </c>
      <c r="D38" s="30">
        <v>42788</v>
      </c>
      <c r="E38" s="12" t="s">
        <v>11</v>
      </c>
      <c r="F38" s="47">
        <f t="shared" si="1"/>
        <v>42771</v>
      </c>
      <c r="G38" s="48">
        <f t="shared" si="2"/>
        <v>0</v>
      </c>
      <c r="H38" s="48">
        <f t="shared" si="2"/>
        <v>18</v>
      </c>
      <c r="I38" s="48">
        <f t="shared" si="2"/>
        <v>0</v>
      </c>
      <c r="J38" s="48">
        <f t="shared" si="2"/>
        <v>0</v>
      </c>
      <c r="K38" s="48">
        <f t="shared" si="2"/>
        <v>0</v>
      </c>
      <c r="L38" s="49">
        <f t="shared" si="2"/>
        <v>0</v>
      </c>
    </row>
    <row r="39" spans="1:12" s="7" customFormat="1" x14ac:dyDescent="0.3">
      <c r="A39" s="27"/>
      <c r="B39" s="28" t="s">
        <v>29</v>
      </c>
      <c r="C39" s="29">
        <v>42789</v>
      </c>
      <c r="D39" s="30">
        <v>42799</v>
      </c>
      <c r="E39" s="12" t="s">
        <v>11</v>
      </c>
      <c r="F39" s="47">
        <f t="shared" si="1"/>
        <v>42789</v>
      </c>
      <c r="G39" s="48">
        <f t="shared" si="2"/>
        <v>0</v>
      </c>
      <c r="H39" s="48">
        <f t="shared" si="2"/>
        <v>11</v>
      </c>
      <c r="I39" s="48">
        <f t="shared" si="2"/>
        <v>0</v>
      </c>
      <c r="J39" s="48">
        <f t="shared" si="2"/>
        <v>0</v>
      </c>
      <c r="K39" s="48">
        <f t="shared" si="2"/>
        <v>0</v>
      </c>
      <c r="L39" s="49">
        <f t="shared" si="2"/>
        <v>0</v>
      </c>
    </row>
    <row r="40" spans="1:12" s="7" customFormat="1" x14ac:dyDescent="0.3">
      <c r="A40" s="27"/>
      <c r="B40" s="28" t="s">
        <v>28</v>
      </c>
      <c r="C40" s="29">
        <v>42800</v>
      </c>
      <c r="D40" s="30">
        <v>42803</v>
      </c>
      <c r="E40" s="12" t="s">
        <v>11</v>
      </c>
      <c r="F40" s="47">
        <f t="shared" si="1"/>
        <v>42800</v>
      </c>
      <c r="G40" s="48">
        <f t="shared" si="2"/>
        <v>0</v>
      </c>
      <c r="H40" s="48">
        <f t="shared" si="2"/>
        <v>4</v>
      </c>
      <c r="I40" s="48">
        <f t="shared" si="2"/>
        <v>0</v>
      </c>
      <c r="J40" s="48">
        <f t="shared" si="2"/>
        <v>0</v>
      </c>
      <c r="K40" s="48">
        <f t="shared" si="2"/>
        <v>0</v>
      </c>
      <c r="L40" s="49">
        <f t="shared" si="2"/>
        <v>0</v>
      </c>
    </row>
    <row r="41" spans="1:12" s="7" customFormat="1" x14ac:dyDescent="0.3">
      <c r="A41" s="27" t="s">
        <v>45</v>
      </c>
      <c r="B41" s="28" t="s">
        <v>30</v>
      </c>
      <c r="C41" s="29">
        <v>42804</v>
      </c>
      <c r="D41" s="30">
        <v>42834</v>
      </c>
      <c r="E41" s="12" t="s">
        <v>12</v>
      </c>
      <c r="F41" s="47">
        <f t="shared" si="1"/>
        <v>42804</v>
      </c>
      <c r="G41" s="48">
        <f t="shared" si="2"/>
        <v>0</v>
      </c>
      <c r="H41" s="48">
        <f t="shared" si="2"/>
        <v>0</v>
      </c>
      <c r="I41" s="48">
        <f t="shared" si="2"/>
        <v>31</v>
      </c>
      <c r="J41" s="48">
        <f t="shared" si="2"/>
        <v>0</v>
      </c>
      <c r="K41" s="48">
        <f t="shared" si="2"/>
        <v>0</v>
      </c>
      <c r="L41" s="49">
        <f t="shared" si="2"/>
        <v>0</v>
      </c>
    </row>
    <row r="42" spans="1:12" s="7" customFormat="1" x14ac:dyDescent="0.3">
      <c r="A42" s="27"/>
      <c r="B42" s="28" t="s">
        <v>31</v>
      </c>
      <c r="C42" s="29">
        <v>42804</v>
      </c>
      <c r="D42" s="30">
        <v>42814</v>
      </c>
      <c r="E42" s="12" t="s">
        <v>12</v>
      </c>
      <c r="F42" s="47">
        <f t="shared" si="1"/>
        <v>42804</v>
      </c>
      <c r="G42" s="48">
        <f t="shared" si="2"/>
        <v>0</v>
      </c>
      <c r="H42" s="48">
        <f t="shared" si="2"/>
        <v>0</v>
      </c>
      <c r="I42" s="48">
        <f t="shared" si="2"/>
        <v>11</v>
      </c>
      <c r="J42" s="48">
        <f t="shared" si="2"/>
        <v>0</v>
      </c>
      <c r="K42" s="48">
        <f t="shared" si="2"/>
        <v>0</v>
      </c>
      <c r="L42" s="49">
        <f t="shared" si="2"/>
        <v>0</v>
      </c>
    </row>
    <row r="43" spans="1:12" s="7" customFormat="1" x14ac:dyDescent="0.3">
      <c r="A43" s="27"/>
      <c r="B43" s="28" t="s">
        <v>32</v>
      </c>
      <c r="C43" s="29">
        <v>42814</v>
      </c>
      <c r="D43" s="30">
        <v>42834</v>
      </c>
      <c r="E43" s="12" t="s">
        <v>12</v>
      </c>
      <c r="F43" s="47">
        <f t="shared" si="1"/>
        <v>42814</v>
      </c>
      <c r="G43" s="48">
        <f t="shared" si="2"/>
        <v>0</v>
      </c>
      <c r="H43" s="48">
        <f t="shared" si="2"/>
        <v>0</v>
      </c>
      <c r="I43" s="48">
        <f t="shared" si="2"/>
        <v>21</v>
      </c>
      <c r="J43" s="48">
        <f t="shared" si="2"/>
        <v>0</v>
      </c>
      <c r="K43" s="48">
        <f t="shared" si="2"/>
        <v>0</v>
      </c>
      <c r="L43" s="49">
        <f t="shared" si="2"/>
        <v>0</v>
      </c>
    </row>
    <row r="44" spans="1:12" s="7" customFormat="1" x14ac:dyDescent="0.3">
      <c r="A44" s="27"/>
      <c r="B44" s="28" t="s">
        <v>33</v>
      </c>
      <c r="C44" s="29">
        <v>42835</v>
      </c>
      <c r="D44" s="30">
        <v>42840</v>
      </c>
      <c r="E44" s="12" t="s">
        <v>12</v>
      </c>
      <c r="F44" s="47">
        <f t="shared" si="1"/>
        <v>42835</v>
      </c>
      <c r="G44" s="48">
        <f t="shared" si="2"/>
        <v>0</v>
      </c>
      <c r="H44" s="48">
        <f t="shared" si="2"/>
        <v>0</v>
      </c>
      <c r="I44" s="48">
        <f t="shared" si="2"/>
        <v>6</v>
      </c>
      <c r="J44" s="48">
        <f t="shared" si="2"/>
        <v>0</v>
      </c>
      <c r="K44" s="48">
        <f t="shared" si="2"/>
        <v>0</v>
      </c>
      <c r="L44" s="49">
        <f t="shared" si="2"/>
        <v>0</v>
      </c>
    </row>
    <row r="45" spans="1:12" s="7" customFormat="1" x14ac:dyDescent="0.3">
      <c r="A45" s="27" t="s">
        <v>34</v>
      </c>
      <c r="B45" s="28" t="s">
        <v>35</v>
      </c>
      <c r="C45" s="29">
        <v>42814</v>
      </c>
      <c r="D45" s="30">
        <v>42829</v>
      </c>
      <c r="E45" s="12" t="s">
        <v>16</v>
      </c>
      <c r="F45" s="47">
        <f t="shared" si="1"/>
        <v>42814</v>
      </c>
      <c r="G45" s="48">
        <f t="shared" si="2"/>
        <v>0</v>
      </c>
      <c r="H45" s="48">
        <f t="shared" si="2"/>
        <v>0</v>
      </c>
      <c r="I45" s="48">
        <f t="shared" si="2"/>
        <v>0</v>
      </c>
      <c r="J45" s="48">
        <f t="shared" si="2"/>
        <v>16</v>
      </c>
      <c r="K45" s="48">
        <f t="shared" si="2"/>
        <v>0</v>
      </c>
      <c r="L45" s="49">
        <f t="shared" si="2"/>
        <v>0</v>
      </c>
    </row>
    <row r="46" spans="1:12" s="7" customFormat="1" x14ac:dyDescent="0.3">
      <c r="A46" s="27"/>
      <c r="B46" s="28" t="s">
        <v>36</v>
      </c>
      <c r="C46" s="29">
        <v>42814</v>
      </c>
      <c r="D46" s="30">
        <v>42844</v>
      </c>
      <c r="E46" s="12" t="s">
        <v>16</v>
      </c>
      <c r="F46" s="47">
        <f t="shared" si="1"/>
        <v>42814</v>
      </c>
      <c r="G46" s="48">
        <f t="shared" si="2"/>
        <v>0</v>
      </c>
      <c r="H46" s="48">
        <f t="shared" si="2"/>
        <v>0</v>
      </c>
      <c r="I46" s="48">
        <f t="shared" si="2"/>
        <v>0</v>
      </c>
      <c r="J46" s="48">
        <f t="shared" si="2"/>
        <v>31</v>
      </c>
      <c r="K46" s="48">
        <f t="shared" si="2"/>
        <v>0</v>
      </c>
      <c r="L46" s="49">
        <f t="shared" si="2"/>
        <v>0</v>
      </c>
    </row>
    <row r="47" spans="1:12" s="7" customFormat="1" x14ac:dyDescent="0.3">
      <c r="A47" s="27"/>
      <c r="B47" s="28" t="s">
        <v>37</v>
      </c>
      <c r="C47" s="29">
        <v>42830</v>
      </c>
      <c r="D47" s="30">
        <v>42845</v>
      </c>
      <c r="E47" s="12" t="s">
        <v>16</v>
      </c>
      <c r="F47" s="47">
        <f t="shared" si="1"/>
        <v>42830</v>
      </c>
      <c r="G47" s="48">
        <f t="shared" si="2"/>
        <v>0</v>
      </c>
      <c r="H47" s="48">
        <f t="shared" si="2"/>
        <v>0</v>
      </c>
      <c r="I47" s="48">
        <f t="shared" si="2"/>
        <v>0</v>
      </c>
      <c r="J47" s="48">
        <f t="shared" si="2"/>
        <v>16</v>
      </c>
      <c r="K47" s="48">
        <f t="shared" si="2"/>
        <v>0</v>
      </c>
      <c r="L47" s="49">
        <f t="shared" si="2"/>
        <v>0</v>
      </c>
    </row>
    <row r="48" spans="1:12" s="7" customFormat="1" x14ac:dyDescent="0.3">
      <c r="A48" s="27" t="s">
        <v>20</v>
      </c>
      <c r="B48" s="28" t="s">
        <v>38</v>
      </c>
      <c r="C48" s="29">
        <v>42846</v>
      </c>
      <c r="D48" s="30">
        <v>42851</v>
      </c>
      <c r="E48" s="12" t="s">
        <v>15</v>
      </c>
      <c r="F48" s="47">
        <f t="shared" si="1"/>
        <v>42846</v>
      </c>
      <c r="G48" s="48">
        <f t="shared" si="2"/>
        <v>0</v>
      </c>
      <c r="H48" s="48">
        <f t="shared" si="2"/>
        <v>0</v>
      </c>
      <c r="I48" s="48">
        <f t="shared" si="2"/>
        <v>0</v>
      </c>
      <c r="J48" s="48">
        <f t="shared" si="2"/>
        <v>0</v>
      </c>
      <c r="K48" s="48">
        <f t="shared" si="2"/>
        <v>6</v>
      </c>
      <c r="L48" s="49">
        <f t="shared" si="2"/>
        <v>0</v>
      </c>
    </row>
    <row r="49" spans="1:12" s="7" customFormat="1" x14ac:dyDescent="0.3">
      <c r="A49" s="27"/>
      <c r="B49" s="28" t="s">
        <v>39</v>
      </c>
      <c r="C49" s="29">
        <v>42846</v>
      </c>
      <c r="D49" s="30">
        <v>42857</v>
      </c>
      <c r="E49" s="12" t="s">
        <v>15</v>
      </c>
      <c r="F49" s="47">
        <f t="shared" si="1"/>
        <v>42846</v>
      </c>
      <c r="G49" s="48">
        <f t="shared" si="2"/>
        <v>0</v>
      </c>
      <c r="H49" s="48">
        <f t="shared" si="2"/>
        <v>0</v>
      </c>
      <c r="I49" s="48">
        <f t="shared" si="2"/>
        <v>0</v>
      </c>
      <c r="J49" s="48">
        <f t="shared" si="2"/>
        <v>0</v>
      </c>
      <c r="K49" s="48">
        <f t="shared" si="2"/>
        <v>12</v>
      </c>
      <c r="L49" s="49">
        <f t="shared" si="2"/>
        <v>0</v>
      </c>
    </row>
    <row r="50" spans="1:12" s="7" customFormat="1" x14ac:dyDescent="0.3">
      <c r="A50" s="27"/>
      <c r="B50" s="28" t="s">
        <v>42</v>
      </c>
      <c r="C50" s="29">
        <v>42858</v>
      </c>
      <c r="D50" s="30">
        <v>42858</v>
      </c>
      <c r="E50" s="12" t="s">
        <v>15</v>
      </c>
      <c r="F50" s="47">
        <f t="shared" si="1"/>
        <v>42858</v>
      </c>
      <c r="G50" s="48">
        <f t="shared" si="2"/>
        <v>0</v>
      </c>
      <c r="H50" s="48">
        <f t="shared" si="2"/>
        <v>0</v>
      </c>
      <c r="I50" s="48">
        <f t="shared" si="2"/>
        <v>0</v>
      </c>
      <c r="J50" s="48">
        <f t="shared" si="2"/>
        <v>0</v>
      </c>
      <c r="K50" s="48">
        <f t="shared" si="2"/>
        <v>1</v>
      </c>
      <c r="L50" s="49">
        <f t="shared" si="2"/>
        <v>0</v>
      </c>
    </row>
    <row r="51" spans="1:12" s="7" customFormat="1" x14ac:dyDescent="0.3">
      <c r="A51" s="27" t="s">
        <v>40</v>
      </c>
      <c r="B51" s="28" t="s">
        <v>41</v>
      </c>
      <c r="C51" s="29">
        <v>42736</v>
      </c>
      <c r="D51" s="30">
        <v>42794</v>
      </c>
      <c r="E51" s="12" t="s">
        <v>14</v>
      </c>
      <c r="F51" s="47">
        <f t="shared" si="1"/>
        <v>42736</v>
      </c>
      <c r="G51" s="48">
        <f t="shared" si="2"/>
        <v>0</v>
      </c>
      <c r="H51" s="48">
        <f t="shared" si="2"/>
        <v>0</v>
      </c>
      <c r="I51" s="48">
        <f t="shared" si="2"/>
        <v>0</v>
      </c>
      <c r="J51" s="48">
        <f t="shared" si="2"/>
        <v>0</v>
      </c>
      <c r="K51" s="48">
        <f t="shared" si="2"/>
        <v>0</v>
      </c>
      <c r="L51" s="49">
        <f t="shared" si="2"/>
        <v>59</v>
      </c>
    </row>
    <row r="52" spans="1:12" s="7" customFormat="1" x14ac:dyDescent="0.3">
      <c r="A52" s="27"/>
      <c r="B52" s="28" t="s">
        <v>43</v>
      </c>
      <c r="C52" s="29">
        <v>42736</v>
      </c>
      <c r="D52" s="30">
        <v>42844</v>
      </c>
      <c r="E52" s="12" t="s">
        <v>14</v>
      </c>
      <c r="F52" s="47">
        <f t="shared" si="1"/>
        <v>42736</v>
      </c>
      <c r="G52" s="48">
        <f t="shared" si="2"/>
        <v>0</v>
      </c>
      <c r="H52" s="48">
        <f t="shared" si="2"/>
        <v>0</v>
      </c>
      <c r="I52" s="48">
        <f t="shared" si="2"/>
        <v>0</v>
      </c>
      <c r="J52" s="48">
        <f t="shared" si="2"/>
        <v>0</v>
      </c>
      <c r="K52" s="48">
        <f t="shared" si="2"/>
        <v>0</v>
      </c>
      <c r="L52" s="49">
        <f t="shared" si="2"/>
        <v>109</v>
      </c>
    </row>
    <row r="53" spans="1:12" s="7" customFormat="1" x14ac:dyDescent="0.3">
      <c r="A53" s="27"/>
      <c r="B53" s="28" t="s">
        <v>44</v>
      </c>
      <c r="C53" s="29">
        <v>42795</v>
      </c>
      <c r="D53" s="30">
        <v>42854</v>
      </c>
      <c r="E53" s="12" t="s">
        <v>14</v>
      </c>
      <c r="F53" s="47">
        <f t="shared" si="1"/>
        <v>42795</v>
      </c>
      <c r="G53" s="48">
        <f t="shared" si="2"/>
        <v>0</v>
      </c>
      <c r="H53" s="48">
        <f t="shared" si="2"/>
        <v>0</v>
      </c>
      <c r="I53" s="48">
        <f t="shared" si="2"/>
        <v>0</v>
      </c>
      <c r="J53" s="48">
        <f t="shared" si="2"/>
        <v>0</v>
      </c>
      <c r="K53" s="48">
        <f t="shared" si="2"/>
        <v>0</v>
      </c>
      <c r="L53" s="49">
        <f t="shared" si="2"/>
        <v>60</v>
      </c>
    </row>
    <row r="54" spans="1:12" s="7" customFormat="1" ht="14.5" x14ac:dyDescent="0.3">
      <c r="A54" s="21"/>
      <c r="B54" s="22"/>
      <c r="C54" s="23" t="s">
        <v>5</v>
      </c>
      <c r="D54" s="24"/>
      <c r="E54" s="24"/>
      <c r="F54" s="25"/>
      <c r="G54" s="25"/>
      <c r="H54" s="25"/>
      <c r="I54" s="25"/>
      <c r="J54" s="25"/>
      <c r="K54" s="25"/>
      <c r="L54" s="26"/>
    </row>
    <row r="58" spans="1:12" ht="23" x14ac:dyDescent="0.3">
      <c r="B58" s="16" t="s">
        <v>57</v>
      </c>
      <c r="C58" s="16" t="s">
        <v>58</v>
      </c>
      <c r="D58" s="43" t="s">
        <v>59</v>
      </c>
      <c r="E58" s="43" t="s">
        <v>60</v>
      </c>
    </row>
    <row r="59" spans="1:12" x14ac:dyDescent="0.3">
      <c r="B59" s="28" t="s">
        <v>53</v>
      </c>
      <c r="C59" s="40">
        <v>42796</v>
      </c>
      <c r="D59" s="41">
        <v>0.5</v>
      </c>
      <c r="E59" s="41">
        <v>0.95</v>
      </c>
    </row>
    <row r="60" spans="1:12" x14ac:dyDescent="0.3">
      <c r="B60" s="28" t="s">
        <v>54</v>
      </c>
      <c r="C60" s="40">
        <v>42826</v>
      </c>
      <c r="D60" s="41">
        <v>0.25</v>
      </c>
      <c r="E60" s="41">
        <v>0.95</v>
      </c>
    </row>
    <row r="61" spans="1:12" x14ac:dyDescent="0.3">
      <c r="B61" s="28" t="s">
        <v>55</v>
      </c>
      <c r="C61" s="40">
        <v>42859</v>
      </c>
      <c r="D61" s="41">
        <v>0.1</v>
      </c>
      <c r="E61" s="41">
        <v>0.95</v>
      </c>
    </row>
    <row r="62" spans="1:12" x14ac:dyDescent="0.3">
      <c r="B62" s="28" t="s">
        <v>56</v>
      </c>
      <c r="C62" s="40"/>
      <c r="D62" s="41">
        <v>0.3</v>
      </c>
      <c r="E62" s="41">
        <v>0.95</v>
      </c>
    </row>
  </sheetData>
  <dataValidations count="1">
    <dataValidation type="list" allowBlank="1" sqref="E32:E53" xr:uid="{00000000-0002-0000-0000-000000000000}">
      <formula1>$G$31:$L$31</formula1>
    </dataValidation>
  </dataValidations>
  <pageMargins left="0.5" right="0.35" top="0.5" bottom="0.5" header="0.3" footer="0.3"/>
  <pageSetup scale="97" fitToHeight="0" orientation="landscape"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
  <sheetViews>
    <sheetView showGridLines="0" tabSelected="1" topLeftCell="A26" workbookViewId="0">
      <selection activeCell="A31" sqref="A31:XFD37"/>
    </sheetView>
  </sheetViews>
  <sheetFormatPr defaultRowHeight="14" x14ac:dyDescent="0.3"/>
  <cols>
    <col min="1" max="1" width="9" customWidth="1"/>
    <col min="2" max="2" width="68.5" customWidth="1"/>
    <col min="3" max="3" width="6" customWidth="1"/>
  </cols>
  <sheetData>
    <row r="1" spans="1:4" ht="33" customHeight="1" x14ac:dyDescent="0.3">
      <c r="A1" s="35" t="s">
        <v>0</v>
      </c>
      <c r="B1" s="36"/>
      <c r="C1" s="36"/>
    </row>
    <row r="2" spans="1:4" x14ac:dyDescent="0.3">
      <c r="A2" s="32"/>
      <c r="C2" s="33"/>
    </row>
    <row r="3" spans="1:4" x14ac:dyDescent="0.3">
      <c r="C3" s="34"/>
    </row>
    <row r="4" spans="1:4" x14ac:dyDescent="0.3">
      <c r="A4" s="37" t="s">
        <v>1</v>
      </c>
      <c r="B4" s="38"/>
      <c r="C4" s="39"/>
      <c r="D4" s="3"/>
    </row>
    <row r="5" spans="1:4" ht="42" x14ac:dyDescent="0.3">
      <c r="B5" s="5" t="s">
        <v>65</v>
      </c>
      <c r="D5" s="3"/>
    </row>
    <row r="6" spans="1:4" x14ac:dyDescent="0.3">
      <c r="B6" s="5"/>
      <c r="D6" s="3"/>
    </row>
    <row r="7" spans="1:4" ht="56" x14ac:dyDescent="0.3">
      <c r="B7" s="5" t="s">
        <v>52</v>
      </c>
      <c r="D7" s="3"/>
    </row>
    <row r="8" spans="1:4" x14ac:dyDescent="0.3">
      <c r="B8" s="5"/>
      <c r="D8" s="3"/>
    </row>
    <row r="9" spans="1:4" x14ac:dyDescent="0.3">
      <c r="A9" s="37" t="s">
        <v>51</v>
      </c>
      <c r="B9" s="38"/>
      <c r="C9" s="39"/>
    </row>
    <row r="10" spans="1:4" x14ac:dyDescent="0.3">
      <c r="B10" s="5"/>
      <c r="D10" s="3"/>
    </row>
    <row r="11" spans="1:4" x14ac:dyDescent="0.3">
      <c r="A11" s="4" t="s">
        <v>67</v>
      </c>
      <c r="B11" s="5"/>
      <c r="D11" s="3"/>
    </row>
    <row r="12" spans="1:4" ht="56" x14ac:dyDescent="0.3">
      <c r="B12" s="5" t="s">
        <v>68</v>
      </c>
      <c r="D12" s="3"/>
    </row>
    <row r="13" spans="1:4" x14ac:dyDescent="0.3">
      <c r="B13" s="5"/>
      <c r="D13" s="3"/>
    </row>
    <row r="14" spans="1:4" x14ac:dyDescent="0.3">
      <c r="A14" s="4" t="s">
        <v>6</v>
      </c>
      <c r="B14" s="5"/>
      <c r="D14" s="3"/>
    </row>
    <row r="15" spans="1:4" ht="28" x14ac:dyDescent="0.3">
      <c r="B15" s="5" t="s">
        <v>7</v>
      </c>
      <c r="D15" s="3"/>
    </row>
    <row r="16" spans="1:4" x14ac:dyDescent="0.3">
      <c r="B16" s="5"/>
      <c r="D16" s="3"/>
    </row>
    <row r="17" spans="1:4" x14ac:dyDescent="0.3">
      <c r="A17" s="4" t="s">
        <v>46</v>
      </c>
      <c r="B17" s="5"/>
      <c r="D17" s="3"/>
    </row>
    <row r="18" spans="1:4" ht="42" x14ac:dyDescent="0.3">
      <c r="B18" s="5" t="s">
        <v>47</v>
      </c>
      <c r="D18" s="3"/>
    </row>
    <row r="19" spans="1:4" x14ac:dyDescent="0.3">
      <c r="B19" s="5"/>
      <c r="D19" s="3"/>
    </row>
    <row r="20" spans="1:4" x14ac:dyDescent="0.3">
      <c r="A20" s="4" t="s">
        <v>62</v>
      </c>
      <c r="B20" s="5"/>
      <c r="D20" s="3"/>
    </row>
    <row r="21" spans="1:4" ht="56" x14ac:dyDescent="0.3">
      <c r="B21" s="5" t="s">
        <v>63</v>
      </c>
      <c r="D21" s="3"/>
    </row>
    <row r="22" spans="1:4" x14ac:dyDescent="0.3">
      <c r="B22" s="5"/>
      <c r="D22" s="3"/>
    </row>
    <row r="23" spans="1:4" x14ac:dyDescent="0.3">
      <c r="B23" s="5" t="s">
        <v>66</v>
      </c>
      <c r="D23" s="3"/>
    </row>
    <row r="24" spans="1:4" x14ac:dyDescent="0.3">
      <c r="B24" s="5"/>
      <c r="D24" s="3"/>
    </row>
    <row r="25" spans="1:4" ht="28" x14ac:dyDescent="0.3">
      <c r="B25" s="5" t="s">
        <v>64</v>
      </c>
      <c r="D25" s="3"/>
    </row>
    <row r="26" spans="1:4" x14ac:dyDescent="0.3">
      <c r="B26" s="5"/>
      <c r="D26" s="3"/>
    </row>
    <row r="27" spans="1:4" x14ac:dyDescent="0.3">
      <c r="A27" s="4" t="s">
        <v>48</v>
      </c>
      <c r="B27" s="5"/>
      <c r="D27" s="3"/>
    </row>
    <row r="28" spans="1:4" ht="56" x14ac:dyDescent="0.3">
      <c r="B28" s="5" t="s">
        <v>49</v>
      </c>
      <c r="D28" s="3"/>
    </row>
    <row r="29" spans="1:4" x14ac:dyDescent="0.3">
      <c r="B29" s="5"/>
      <c r="D29" s="3"/>
    </row>
    <row r="30" spans="1:4" ht="56" x14ac:dyDescent="0.3">
      <c r="B30" s="5" t="s">
        <v>50</v>
      </c>
      <c r="D30" s="3"/>
    </row>
    <row r="31" spans="1:4" x14ac:dyDescent="0.3">
      <c r="B31" s="5"/>
      <c r="D31" s="3"/>
    </row>
    <row r="32" spans="1:4" x14ac:dyDescent="0.3">
      <c r="A32" s="4"/>
      <c r="B32" s="3"/>
    </row>
    <row r="33" spans="1:2" x14ac:dyDescent="0.3">
      <c r="B33" s="5"/>
    </row>
    <row r="34" spans="1:2" x14ac:dyDescent="0.3">
      <c r="B34" s="6"/>
    </row>
    <row r="35" spans="1:2" x14ac:dyDescent="0.3">
      <c r="B35" s="3"/>
    </row>
    <row r="36" spans="1:2" x14ac:dyDescent="0.3">
      <c r="A36" s="4"/>
      <c r="B36" s="5"/>
    </row>
    <row r="37" spans="1:2" x14ac:dyDescent="0.3">
      <c r="B37" s="5"/>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ProjectTimeline</vt:lpstr>
      <vt:lpstr>Help</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SnoopyYam</cp:lastModifiedBy>
  <cp:lastPrinted>2018-04-05T18:14:50Z</cp:lastPrinted>
  <dcterms:created xsi:type="dcterms:W3CDTF">2017-01-09T18:01:51Z</dcterms:created>
  <dcterms:modified xsi:type="dcterms:W3CDTF">2022-04-15T04:29:30Z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