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248BA882-8C74-46D1-9350-66E403245F13}" xr6:coauthVersionLast="47" xr6:coauthVersionMax="47" xr10:uidLastSave="{00000000-0000-0000-0000-000000000000}"/>
  <bookViews>
    <workbookView xWindow="-110" yWindow="-110" windowWidth="25820" windowHeight="13900" xr2:uid="{00000000-000D-0000-FFFF-FFFF00000000}"/>
  </bookViews>
  <sheets>
    <sheet name="Timeline" sheetId="2" r:id="rId1"/>
  </sheets>
  <definedNames>
    <definedName name="_xlnm.Print_Area" localSheetId="0">Timeline!$A:$H</definedName>
    <definedName name="_xlnm.Print_Titles" localSheetId="0">Timeline!$43:$43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2" l="1"/>
  <c r="G32" i="2" s="1"/>
  <c r="C31" i="2"/>
  <c r="E31" i="2" s="1"/>
  <c r="G31" i="2"/>
  <c r="G37" i="2"/>
  <c r="G35" i="2"/>
  <c r="G34" i="2"/>
  <c r="B32" i="2" l="1"/>
  <c r="F38" i="2"/>
  <c r="F36" i="2"/>
  <c r="G36" i="2" s="1"/>
  <c r="F39" i="2" l="1"/>
  <c r="G39" i="2" s="1"/>
  <c r="G38" i="2"/>
  <c r="F33" i="2"/>
  <c r="G33" i="2" s="1"/>
  <c r="C37" i="2"/>
  <c r="B38" i="2" l="1"/>
  <c r="C38" i="2" s="1"/>
  <c r="C32" i="2"/>
  <c r="E32" i="2" s="1"/>
  <c r="C34" i="2"/>
  <c r="C35" i="2"/>
  <c r="B33" i="2" l="1"/>
  <c r="B39" i="2"/>
  <c r="C39" i="2" s="1"/>
  <c r="B36" i="2"/>
  <c r="C36" i="2" s="1"/>
  <c r="C33" i="2" l="1"/>
  <c r="E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xr:uid="{947C9CF5-0BC9-4402-BF65-BE126C2DF467}">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<sst xmlns="http://schemas.openxmlformats.org/spreadsheetml/2006/main" count="34" uniqueCount="32">
  <si>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</si>
  <si>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</si>
  <si>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</si>
  <si>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</si>
  <si>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</si>
  <si>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</si>
  <si>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</si>
  <si>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</si>
  <si>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</si>
  <si>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</si>
  <si>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</si>
  <si>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</si>
  <si>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</si>
  <si>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</si>
  <si>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</si>
  <si>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</si>
  <si>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</si>
  <si>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</si>
  <si>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</si>
  <si>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Start, Feb 15</t>
  </si>
  <si>
    <t>Deliver, Oct 1</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</si>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</sst>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u/>
      <sz val="11"/>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7" fillId="0" borderId="0" applyNumberFormat="0" applyFill="0" applyBorder="0" applyAlignment="0" applyProtection="0"/>
  </cellStyleXfs>
  <cellXfs count="24">
    <xf numFmtId="0" fontId="0" fillId="0" borderId="0" xfId="0"/>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8" fillId="0" borderId="0" xfId="1" applyFont="1" applyAlignment="1">
      <alignment vertical="center"/>
    </xf>
    <xf numFmtId="0" fontId="19" fillId="0" borderId="0" xfId="0" applyFont="1" applyAlignment="1">
      <alignment horizontal="left" vertical="top"/>
    </xf>
    <xf numFmtId="0" fontId="20" fillId="0" borderId="0" xfId="0" applyFont="1" applyAlignment="1"/>
    <xf numFmtId="0" fontId="1" fillId="0" borderId="0" xfId="0" applyFont="1" applyAlignment="1">
      <alignment vertical="center"/>
    </xf>
    <xf numFmtId="0" fontId="19"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9ECC9BEF-7C25-4464-A00B-3B44914C323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0354B6D6-54CE-42BC-8B1E-611C4AF5F7B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D488CB68-04D8-4275-9E5C-803F13FFBB2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2189B5F4-7D97-47B0-B6BA-A6A856F31C9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19F62C11-F40E-4957-A21C-F2E93B3D3AE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A313AC72-A688-4997-8FE8-7D24A709B29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5E886BF6-9AD8-40D9-9524-6877718C418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604E5552-E009-476D-98BE-67032C0A774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116419C8-104D-4659-BCC4-1E1953DA860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20</c:v>
                  </c:pt>
                  <c:pt idx="2">
                    <c:v>30</c:v>
                  </c:pt>
                  <c:pt idx="3">
                    <c:v>24</c:v>
                  </c:pt>
                  <c:pt idx="4">
                    <c:v>76</c:v>
                  </c:pt>
                  <c:pt idx="5">
                    <c:v>35</c:v>
                  </c:pt>
                  <c:pt idx="6">
                    <c:v>15</c:v>
                  </c:pt>
                  <c:pt idx="7">
                    <c:v>32</c:v>
                  </c:pt>
                  <c:pt idx="8">
                    <c:v>5</c:v>
                  </c:pt>
                  <c:pt idx="9">
                    <c:v>21</c:v>
                  </c:pt>
                </c:numCache>
              </c:numRef>
            </c:plus>
            <c:minus>
              <c:numLit>
                <c:formatCode>General</c:formatCode>
                <c:ptCount val="1"/>
                <c:pt idx="0">
                  <c:v>1</c:v>
                </c:pt>
              </c:numLit>
            </c:minus>
            <c:spPr>
              <a:noFill/>
              <a:ln w="152400" cap="flat" cmpd="sng" algn="ctr">
                <a:solidFill>
                  <a:schemeClr val="accent1">
                    <a:lumMod val="60000"/>
                    <a:lumOff val="40000"/>
                  </a:schemeClr>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-50</c:v>
                  </c:pt>
                  <c:pt idx="2">
                    <c:v>-15</c:v>
                  </c:pt>
                  <c:pt idx="3">
                    <c:v>-15</c:v>
                  </c:pt>
                  <c:pt idx="4">
                    <c:v>-30</c:v>
                  </c:pt>
                  <c:pt idx="5">
                    <c:v>-60</c:v>
                  </c:pt>
                  <c:pt idx="6">
                    <c:v>-15</c:v>
                  </c:pt>
                  <c:pt idx="7">
                    <c:v>-40</c:v>
                  </c:pt>
                  <c:pt idx="8">
                    <c:v>-15</c:v>
                  </c:pt>
                  <c:pt idx="9">
                    <c:v>-15</c:v>
                  </c:pt>
                </c:numCache>
              </c:numRef>
            </c:minus>
            <c:spPr>
              <a:noFill/>
              <a:ln w="12700" cap="flat" cmpd="sng" algn="ctr">
                <a:solidFill>
                  <a:schemeClr val="accent1">
                    <a:alpha val="70000"/>
                  </a:schemeClr>
                </a:solidFill>
                <a:prstDash val="solid"/>
                <a:round/>
              </a:ln>
              <a:effectLst/>
            </c:spPr>
          </c:errBars>
          <c:xVal>
            <c:numRef>
              <c:f>Timeline!$B$30:$B$40</c:f>
              <c:numCache>
                <c:formatCode>m/d/yyyy</c:formatCode>
                <c:ptCount val="11"/>
                <c:pt idx="1">
                  <c:v>43149</c:v>
                </c:pt>
                <c:pt idx="2">
                  <c:v>43169</c:v>
                </c:pt>
                <c:pt idx="3">
                  <c:v>43199</c:v>
                </c:pt>
                <c:pt idx="4">
                  <c:v>43191</c:v>
                </c:pt>
                <c:pt idx="5">
                  <c:v>43252</c:v>
                </c:pt>
                <c:pt idx="6">
                  <c:v>43287</c:v>
                </c:pt>
                <c:pt idx="7">
                  <c:v>43313</c:v>
                </c:pt>
                <c:pt idx="8">
                  <c:v>43345</c:v>
                </c:pt>
                <c:pt idx="9">
                  <c:v>43350</c:v>
                </c:pt>
              </c:numCache>
            </c:numRef>
          </c:xVal>
          <c:yVal>
            <c:numRef>
              <c:f>Timeline!$F$30:$F$40</c:f>
              <c:numCache>
                <c:formatCode>General</c:formatCode>
                <c:ptCount val="11"/>
                <c:pt idx="1">
                  <c:v>-50</c:v>
                </c:pt>
                <c:pt idx="2">
                  <c:v>-65</c:v>
                </c:pt>
                <c:pt idx="3">
                  <c:v>-80</c:v>
                </c:pt>
                <c:pt idx="4">
                  <c:v>-30</c:v>
                </c:pt>
                <c:pt idx="5">
                  <c:v>-60</c:v>
                </c:pt>
                <c:pt idx="6">
                  <c:v>-75</c:v>
                </c:pt>
                <c:pt idx="7">
                  <c:v>-40</c:v>
                </c:pt>
                <c:pt idx="8">
                  <c:v>-55</c:v>
                </c:pt>
                <c:pt idx="9">
                  <c:v>-70</c:v>
                </c:pt>
              </c:numCache>
            </c:numRef>
          </c:yVal>
          <c:smooth val="0"/>
          <c:extLst>
            <c:ext xmlns:c15="http://schemas.microsoft.com/office/drawing/2012/chart" uri="{02D57815-91ED-43cb-92C2-25804820EDAC}">
              <c15:datalabelsRange>
                <c15:f>Timeline!$E$30:$E$40</c15:f>
                <c15:dlblRangeCache>
                  <c:ptCount val="11"/>
                  <c:pt idx="1">
                    <c:v>Task 1
Feb 18 - Mar 9</c:v>
                  </c:pt>
                  <c:pt idx="2">
                    <c:v>Task 2
Mar 10 - Apr 8</c:v>
                  </c:pt>
                  <c:pt idx="3">
                    <c:v>Task 3
Apr 9 - May 2</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2"/>
            <c:spPr>
              <a:solidFill>
                <a:schemeClr val="tx1"/>
              </a:solidFill>
              <a:ln w="9525">
                <a:noFill/>
              </a:ln>
              <a:effectLst/>
            </c:spPr>
          </c:marker>
          <c:dPt>
            <c:idx val="0"/>
            <c:marker>
              <c:symbol val="diamond"/>
              <c:size val="12"/>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diamond"/>
              <c:size val="12"/>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diamond"/>
              <c:size val="12"/>
              <c:spPr>
                <a:solidFill>
                  <a:srgbClr val="C00000"/>
                </a:solid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BE27D2FC-C113-4B48-9EEC-460D7CC7593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BD00A6CE-0663-4957-B331-7AE534F248D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31CC011D-2351-4816-A7D7-B91633737A9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DA2EB60A-D0F4-4FA7-BD86-B1485690E7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43146</c:v>
                </c:pt>
                <c:pt idx="2">
                  <c:v>43221</c:v>
                </c:pt>
                <c:pt idx="3">
                  <c:v>43282</c:v>
                </c:pt>
                <c:pt idx="4">
                  <c:v>43374</c:v>
                </c:pt>
              </c:numCache>
            </c:numRef>
          </c:xVal>
          <c:yVal>
            <c:numRef>
              <c:f>Timeline!$F$44:$F$49</c:f>
              <c:numCache>
                <c:formatCode>General</c:formatCode>
                <c:ptCount val="6"/>
                <c:pt idx="1">
                  <c:v>30</c:v>
                </c:pt>
                <c:pt idx="2">
                  <c:v>20</c:v>
                </c:pt>
                <c:pt idx="3">
                  <c:v>20</c:v>
                </c:pt>
                <c:pt idx="4">
                  <c:v>30</c:v>
                </c:pt>
              </c:numCache>
            </c:numRef>
          </c:yVal>
          <c:smooth val="0"/>
          <c:extLst>
            <c:ext xmlns:c15="http://schemas.microsoft.com/office/drawing/2012/chart" uri="{02D57815-91ED-43cb-92C2-25804820EDAC}">
              <c15:datalabelsRange>
                <c15:f>Timeline!$E$44:$E$49</c15:f>
                <c15:dlblRangeCache>
                  <c:ptCount val="6"/>
                  <c:pt idx="1">
                    <c:v>Start, Feb 15</c:v>
                  </c:pt>
                  <c:pt idx="2">
                    <c:v>Milestone #1</c:v>
                  </c:pt>
                  <c:pt idx="3">
                    <c:v>Milestone #2</c:v>
                  </c:pt>
                  <c:pt idx="4">
                    <c:v>Deliver, Oct 1</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utm_source=v42&amp;utm_medium=file&amp;utm_campaign=templates&amp;utm_term=project-timeline_ms&amp;utm_content=logo"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1085850</xdr:colOff>
      <xdr:row>24</xdr:row>
      <xdr:rowOff>2857</xdr:rowOff>
    </xdr:from>
    <xdr:to>
      <xdr:col>6</xdr:col>
      <xdr:colOff>1095375</xdr:colOff>
      <xdr:row>25</xdr:row>
      <xdr:rowOff>95250</xdr:rowOff>
    </xdr:to>
    <xdr:pic>
      <xdr:nvPicPr>
        <xdr:cNvPr id="5" name="Picture 4">
          <a:hlinkClick xmlns:r="http://schemas.openxmlformats.org/officeDocument/2006/relationships" r:id="rId2"/>
          <a:extLst>
            <a:ext uri="{FF2B5EF4-FFF2-40B4-BE49-F238E27FC236}">
              <a16:creationId xmlns:a16="http://schemas.microsoft.com/office/drawing/2014/main" id="{5CA745CF-9FA1-4020-932F-78631949B1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67550" y="4574857"/>
          <a:ext cx="1257300" cy="2828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topLeftCell="A41" workbookViewId="0">
      <selection activeCell="J7" sqref="J1:L7"/>
    </sheetView>
  </sheetViews>
  <sheetFormatPr defaultRowHeight="14.5" x14ac:dyDescent="0.35"/>
  <cols>
    <col min="1" max="1" width="3.7265625" customWidth="1"/>
    <col min="2" max="3" width="17.26953125" customWidth="1"/>
    <col min="4" max="4" width="14.54296875" customWidth="1"/>
    <col min="5" max="5" width="36.81640625" customWidth="1"/>
    <col min="6" max="7" width="18.7265625" customWidth="1"/>
    <col min="8" max="8" width="3.7265625" customWidth="1"/>
    <col min="9" max="9" width="5.54296875" customWidth="1"/>
    <col min="10" max="10" width="33.81640625" customWidth="1"/>
  </cols>
  <sheetData>
    <row r="4" spans="10:11" x14ac:dyDescent="0.35">
      <c r="J4" s="19"/>
      <c r="K4" s="19"/>
    </row>
    <row r="5" spans="10:11" x14ac:dyDescent="0.35">
      <c r="J5" s="20"/>
      <c r="K5" s="20"/>
    </row>
    <row r="6" spans="10:11" x14ac:dyDescent="0.35">
      <c r="J6" s="23"/>
    </row>
    <row r="8" spans="10:11" x14ac:dyDescent="0.35">
      <c r="J8" s="21" t="s">
        <v>24</v>
      </c>
    </row>
    <row r="9" spans="10:11" x14ac:dyDescent="0.35">
      <c r="J9" s="22" t="s">
        <v>26</v>
      </c>
    </row>
    <row r="10" spans="10:11" x14ac:dyDescent="0.35">
      <c r="J10" s="22" t="s">
        <v>28</v>
      </c>
    </row>
    <row r="11" spans="10:11" x14ac:dyDescent="0.35">
      <c r="J11" s="22" t="s">
        <v>25</v>
      </c>
    </row>
    <row r="12" spans="10:11" x14ac:dyDescent="0.35">
      <c r="J12" s="22" t="s">
        <v>21</v>
      </c>
    </row>
    <row r="13" spans="10:11" x14ac:dyDescent="0.35">
      <c r="J13" s="22" t="s">
        <v>31</v>
      </c>
    </row>
    <row r="14" spans="10:11" x14ac:dyDescent="0.35">
      <c r="J14" s="22" t="s">
        <v>27</v>
      </c>
    </row>
    <row r="16" spans="10:11" x14ac:dyDescent="0.35">
      <c r="J16" s="21" t="s">
        <v>29</v>
      </c>
    </row>
    <row r="17" spans="2:10" x14ac:dyDescent="0.35">
      <c r="J17" s="22" t="s">
        <v>22</v>
      </c>
    </row>
    <row r="18" spans="2:10" x14ac:dyDescent="0.35">
      <c r="J18" s="22" t="s">
        <v>23</v>
      </c>
    </row>
    <row r="19" spans="2:10" x14ac:dyDescent="0.35">
      <c r="J19" s="22" t="s">
        <v>30</v>
      </c>
    </row>
    <row r="21" spans="2:10" x14ac:dyDescent="0.35">
      <c r="J21" s="22"/>
    </row>
    <row r="28" spans="2:10" ht="21" x14ac:dyDescent="0.5">
      <c r="B28" s="2" t="s">
        <v>9</v>
      </c>
      <c r="C28" s="2"/>
      <c r="D28" s="2"/>
    </row>
    <row r="29" spans="2:10" ht="21.75" customHeight="1" x14ac:dyDescent="0.35">
      <c r="B29" s="1" t="s">
        <v>10</v>
      </c>
      <c r="C29" s="1" t="s">
        <v>7</v>
      </c>
      <c r="D29" s="1" t="s">
        <v>4</v>
      </c>
      <c r="E29" s="1" t="s">
        <v>2</v>
      </c>
      <c r="F29" s="1" t="s">
        <v>17</v>
      </c>
      <c r="G29" s="1" t="s">
        <v>18</v>
      </c>
    </row>
    <row r="30" spans="2:10" s="17" customFormat="1" ht="10.5" x14ac:dyDescent="0.25">
      <c r="B30" s="14"/>
      <c r="C30" s="14"/>
      <c r="D30" s="15"/>
      <c r="E30" s="16"/>
      <c r="F30" s="15"/>
      <c r="G30" s="15"/>
      <c r="J30" s="18"/>
    </row>
    <row r="31" spans="2:10" ht="18" customHeight="1" x14ac:dyDescent="0.35">
      <c r="B31" s="11">
        <v>43149</v>
      </c>
      <c r="C31" s="8">
        <f t="shared" ref="C31:C39" si="0">B31+D31-1</f>
        <v>43168</v>
      </c>
      <c r="D31" s="9">
        <v>20</v>
      </c>
      <c r="E31" s="5" t="str">
        <f>"Task 1"&amp;CHAR(10)&amp;TEXT(B31,"mmm d")&amp;" - "&amp;TEXT(C31,"mmm d")</f>
        <v>Task 1
Feb 18 - Mar 9</v>
      </c>
      <c r="F31" s="10">
        <v>-50</v>
      </c>
      <c r="G31" s="9">
        <f>F31</f>
        <v>-50</v>
      </c>
    </row>
    <row r="32" spans="2:10" ht="18" customHeight="1" x14ac:dyDescent="0.35">
      <c r="B32" s="11">
        <f>C31+1</f>
        <v>43169</v>
      </c>
      <c r="C32" s="8">
        <f t="shared" si="0"/>
        <v>43198</v>
      </c>
      <c r="D32" s="9">
        <v>30</v>
      </c>
      <c r="E32" s="5" t="str">
        <f>"Task 2"&amp;CHAR(10)&amp;TEXT(B32,"mmm d")&amp;" - "&amp;TEXT(C32,"mmm d")</f>
        <v>Task 2
Mar 10 - Apr 8</v>
      </c>
      <c r="F32" s="9">
        <f>F31-15</f>
        <v>-65</v>
      </c>
      <c r="G32" s="9">
        <f>F32-F31</f>
        <v>-15</v>
      </c>
    </row>
    <row r="33" spans="2:10" ht="18" customHeight="1" x14ac:dyDescent="0.35">
      <c r="B33" s="11">
        <f>C32+1</f>
        <v>43199</v>
      </c>
      <c r="C33" s="8">
        <f t="shared" si="0"/>
        <v>43222</v>
      </c>
      <c r="D33" s="9">
        <v>24</v>
      </c>
      <c r="E33" s="5" t="str">
        <f>"Task 3"&amp;CHAR(10)&amp;TEXT(B33,"mmm d")&amp;" - "&amp;TEXT(C33,"mmm d")</f>
        <v>Task 3
Apr 9 - May 2</v>
      </c>
      <c r="F33" s="9">
        <f>F32-15</f>
        <v>-80</v>
      </c>
      <c r="G33" s="9">
        <f>F33-F32</f>
        <v>-15</v>
      </c>
    </row>
    <row r="34" spans="2:10" ht="18" customHeight="1" x14ac:dyDescent="0.35">
      <c r="B34" s="11">
        <v>43191</v>
      </c>
      <c r="C34" s="8">
        <f t="shared" si="0"/>
        <v>43266</v>
      </c>
      <c r="D34" s="9">
        <v>76</v>
      </c>
      <c r="E34" s="5" t="s">
        <v>11</v>
      </c>
      <c r="F34" s="10">
        <v>-30</v>
      </c>
      <c r="G34" s="9">
        <f>F34</f>
        <v>-30</v>
      </c>
    </row>
    <row r="35" spans="2:10" ht="18" customHeight="1" x14ac:dyDescent="0.35">
      <c r="B35" s="11">
        <v>43252</v>
      </c>
      <c r="C35" s="8">
        <f t="shared" si="0"/>
        <v>43286</v>
      </c>
      <c r="D35" s="9">
        <v>35</v>
      </c>
      <c r="E35" s="5" t="s">
        <v>12</v>
      </c>
      <c r="F35" s="10">
        <v>-60</v>
      </c>
      <c r="G35" s="9">
        <f>F35</f>
        <v>-60</v>
      </c>
    </row>
    <row r="36" spans="2:10" ht="18" customHeight="1" x14ac:dyDescent="0.35">
      <c r="B36" s="11">
        <f>C35+1</f>
        <v>43287</v>
      </c>
      <c r="C36" s="8">
        <f t="shared" si="0"/>
        <v>43301</v>
      </c>
      <c r="D36" s="9">
        <v>15</v>
      </c>
      <c r="E36" s="5" t="s">
        <v>13</v>
      </c>
      <c r="F36" s="9">
        <f>F35-15</f>
        <v>-75</v>
      </c>
      <c r="G36" s="9">
        <f>F36-F35</f>
        <v>-15</v>
      </c>
    </row>
    <row r="37" spans="2:10" ht="18" customHeight="1" x14ac:dyDescent="0.35">
      <c r="B37" s="11">
        <v>43313</v>
      </c>
      <c r="C37" s="8">
        <f t="shared" si="0"/>
        <v>43344</v>
      </c>
      <c r="D37" s="9">
        <v>32</v>
      </c>
      <c r="E37" s="5" t="s">
        <v>14</v>
      </c>
      <c r="F37" s="10">
        <v>-40</v>
      </c>
      <c r="G37" s="9">
        <f>F37</f>
        <v>-40</v>
      </c>
    </row>
    <row r="38" spans="2:10" ht="18" customHeight="1" x14ac:dyDescent="0.35">
      <c r="B38" s="11">
        <f>C37+1</f>
        <v>43345</v>
      </c>
      <c r="C38" s="8">
        <f t="shared" si="0"/>
        <v>43349</v>
      </c>
      <c r="D38" s="9">
        <v>5</v>
      </c>
      <c r="E38" s="5" t="s">
        <v>15</v>
      </c>
      <c r="F38" s="9">
        <f>F37-15</f>
        <v>-55</v>
      </c>
      <c r="G38" s="9">
        <f>F38-F37</f>
        <v>-15</v>
      </c>
    </row>
    <row r="39" spans="2:10" ht="18" customHeight="1" x14ac:dyDescent="0.35">
      <c r="B39" s="11">
        <f>C38+1</f>
        <v>43350</v>
      </c>
      <c r="C39" s="8">
        <f t="shared" si="0"/>
        <v>43370</v>
      </c>
      <c r="D39" s="9">
        <v>21</v>
      </c>
      <c r="E39" s="5" t="s">
        <v>16</v>
      </c>
      <c r="F39" s="9">
        <f>F38-15</f>
        <v>-70</v>
      </c>
      <c r="G39" s="9">
        <f>F39-F38</f>
        <v>-15</v>
      </c>
    </row>
    <row r="40" spans="2:10" x14ac:dyDescent="0.35">
      <c r="B40" s="6"/>
      <c r="C40" s="6"/>
      <c r="D40" s="7"/>
      <c r="E40" s="13" t="s">
        <v>3</v>
      </c>
      <c r="F40" s="7"/>
      <c r="G40" s="7"/>
      <c r="J40" s="4"/>
    </row>
    <row r="42" spans="2:10" ht="21" x14ac:dyDescent="0.5">
      <c r="B42" s="2" t="s">
        <v>8</v>
      </c>
      <c r="C42" s="2"/>
      <c r="D42" s="2"/>
    </row>
    <row r="43" spans="2:10" ht="18.5" x14ac:dyDescent="0.35">
      <c r="B43" s="1" t="s">
        <v>0</v>
      </c>
      <c r="C43" s="1"/>
      <c r="D43" s="1"/>
      <c r="E43" s="1" t="s">
        <v>2</v>
      </c>
      <c r="F43" s="1" t="s">
        <v>1</v>
      </c>
    </row>
    <row r="44" spans="2:10" s="17" customFormat="1" ht="10.5" x14ac:dyDescent="0.25">
      <c r="B44" s="14"/>
      <c r="C44" s="14"/>
      <c r="D44" s="15"/>
      <c r="E44" s="16"/>
      <c r="F44" s="15"/>
    </row>
    <row r="45" spans="2:10" ht="18" customHeight="1" x14ac:dyDescent="0.35">
      <c r="B45" s="11">
        <v>43146</v>
      </c>
      <c r="C45" s="11"/>
      <c r="D45" s="9"/>
      <c r="E45" s="12" t="s">
        <v>19</v>
      </c>
      <c r="F45" s="10">
        <v>30</v>
      </c>
    </row>
    <row r="46" spans="2:10" ht="18" customHeight="1" x14ac:dyDescent="0.35">
      <c r="B46" s="11">
        <v>43221</v>
      </c>
      <c r="C46" s="11"/>
      <c r="D46" s="9"/>
      <c r="E46" s="12" t="s">
        <v>5</v>
      </c>
      <c r="F46" s="9">
        <v>20</v>
      </c>
    </row>
    <row r="47" spans="2:10" ht="18" customHeight="1" x14ac:dyDescent="0.35">
      <c r="B47" s="11">
        <v>43282</v>
      </c>
      <c r="C47" s="11"/>
      <c r="D47" s="9"/>
      <c r="E47" s="12" t="s">
        <v>6</v>
      </c>
      <c r="F47" s="9">
        <v>20</v>
      </c>
    </row>
    <row r="48" spans="2:10" ht="18" customHeight="1" x14ac:dyDescent="0.35">
      <c r="B48" s="11">
        <v>43374</v>
      </c>
      <c r="C48" s="11"/>
      <c r="D48" s="9"/>
      <c r="E48" s="12" t="s">
        <v>20</v>
      </c>
      <c r="F48" s="9">
        <v>30</v>
      </c>
      <c r="J48" s="3"/>
    </row>
    <row r="49" spans="2:10" x14ac:dyDescent="0.35">
      <c r="B49" s="6"/>
      <c r="C49" s="6"/>
      <c r="D49" s="7"/>
      <c r="E49" s="13" t="s">
        <v>3</v>
      </c>
      <c r="F49" s="7"/>
      <c r="J49" s="4"/>
    </row>
  </sheetData>
  <pageMargins left="0.35" right="0.35" top="0.5" bottom="0.5" header="0.25" footer="0.25"/>
  <pageSetup fitToHeight="0" orientation="landscape" r:id="rId1"/>
  <ignoredErrors>
    <ignoredError sqref="G36:G37"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Timeline</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Vertex42.com</dc:creator>
  <cp:lastModifiedBy>SnoopyYam</cp:lastModifiedBy>
  <cp:lastPrinted>2018-04-12T18:11:32Z</cp:lastPrinted>
  <dcterms:created xsi:type="dcterms:W3CDTF">2018-02-15T17:10:26Z</dcterms:created>
  <dcterms:modified xsi:type="dcterms:W3CDTF">2022-04-15T04:30:04Z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