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uly\05-04\Film Budget Templat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7" i="1" l="1"/>
  <c r="B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37" i="1" s="1"/>
  <c r="D13" i="1"/>
</calcChain>
</file>

<file path=xl/sharedStrings.xml><?xml version="1.0" encoding="utf-8"?>
<sst xmlns="http://schemas.openxmlformats.org/spreadsheetml/2006/main" count="38" uniqueCount="38">
  <si>
    <t>FILM BUDGET</t>
  </si>
  <si>
    <t>Title of Film :</t>
  </si>
  <si>
    <t>Production Name:</t>
  </si>
  <si>
    <t>Production Number :</t>
  </si>
  <si>
    <t>Budget Drafted Date:</t>
  </si>
  <si>
    <t>Scheduled No. Dates:</t>
  </si>
  <si>
    <t>INCOME</t>
  </si>
  <si>
    <t>Financiers Amount :</t>
  </si>
  <si>
    <t>Previous Film Profit:</t>
  </si>
  <si>
    <t>Loan Amount:</t>
  </si>
  <si>
    <t>Property Amount:</t>
  </si>
  <si>
    <t>TOTAL INCOME</t>
  </si>
  <si>
    <t>FILM EXPENSES</t>
  </si>
  <si>
    <t>CATEGORY</t>
  </si>
  <si>
    <t>BUDGET</t>
  </si>
  <si>
    <t>ACTUAL</t>
  </si>
  <si>
    <t>VARIANCE</t>
  </si>
  <si>
    <t xml:space="preserve">Pre-Production </t>
  </si>
  <si>
    <t>Story Writer</t>
  </si>
  <si>
    <t>Director</t>
  </si>
  <si>
    <t>Assistant Director</t>
  </si>
  <si>
    <t>Screen Play writer</t>
  </si>
  <si>
    <t>Cast &amp; Crew</t>
  </si>
  <si>
    <t>Music Director</t>
  </si>
  <si>
    <t xml:space="preserve">Art Department </t>
  </si>
  <si>
    <t>Choreographer</t>
  </si>
  <si>
    <t>Stunt Master</t>
  </si>
  <si>
    <t xml:space="preserve">Sound </t>
  </si>
  <si>
    <t>Light</t>
  </si>
  <si>
    <t xml:space="preserve">Camera Man </t>
  </si>
  <si>
    <t>Photo Grapey</t>
  </si>
  <si>
    <t>Food /Travel</t>
  </si>
  <si>
    <t xml:space="preserve">Office Expense </t>
  </si>
  <si>
    <t xml:space="preserve">Locations </t>
  </si>
  <si>
    <t xml:space="preserve">Marketing </t>
  </si>
  <si>
    <t>Graphics &amp; VFX Dept.</t>
  </si>
  <si>
    <t xml:space="preserve">Post- Production 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</si>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</sst>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"/>
  </numFmts>
  <fonts count="7">
    <font>
      <sz val="11"/>
      <color rgb="FF000000"/>
      <name val="Calibri"/>
    </font>
    <font>
      <b/>
      <sz val="28"/>
      <color rgb="FFFFFFFF"/>
      <name val="Calibri"/>
    </font>
    <font>
      <sz val="11"/>
      <name val="Calibri"/>
    </font>
    <font>
      <b/>
      <sz val="16"/>
      <color rgb="FF0099CC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99CC"/>
        <bgColor rgb="FF0099CC"/>
      </patternFill>
    </fill>
    <fill>
      <patternFill patternType="solid">
        <fgColor rgb="FFF2F2F2"/>
        <bgColor rgb="FFF2F2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164" fontId="0" fillId="0" borderId="6" xfId="0" applyNumberFormat="1" applyFont="1" applyBorder="1" applyAlignment="1">
      <alignment horizontal="left" vertical="center"/>
    </xf>
    <xf numFmtId="164" fontId="4" fillId="3" borderId="7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165" fontId="6" fillId="2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2" fillId="0" borderId="5" xfId="0" applyFont="1" applyBorder="1"/>
    <xf numFmtId="0" fontId="0" fillId="0" borderId="0" xfId="0" applyFont="1"/>
    <xf numFmtId="0" fontId="0" fillId="0" borderId="0" xfId="0" applyFont="1" applyAlignment="1"/>
    <xf numFmtId="0" fontId="0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4" xfId="0" applyFont="1" applyBorder="1" applyAlignment="1">
      <alignment horizontal="left" vertical="center"/>
    </xf>
    <xf numFmtId="0" fontId="2" fillId="0" borderId="4" xfId="0" applyFont="1" applyBorder="1"/>
    <xf numFmtId="0" fontId="4" fillId="3" borderId="1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topLeftCell="A29" zoomScale="70" zoomScaleNormal="70" zoomScalePageLayoutView="70" workbookViewId="0">
      <selection activeCell="D35" sqref="D35"/>
    </sheetView>
  </sheetViews>
  <sheetFormatPr defaultColWidth="14.42578125" defaultRowHeight="15" customHeight="1"/>
  <cols>
    <col min="1" max="1" width="25.28515625" customWidth="1"/>
    <col min="2" max="2" width="21" customWidth="1"/>
    <col min="3" max="3" width="20.7109375" customWidth="1"/>
    <col min="4" max="4" width="23.140625" customWidth="1"/>
    <col min="5" max="6" width="9.140625" customWidth="1"/>
    <col min="7" max="26" width="8.7109375" customWidth="1"/>
  </cols>
  <sheetData>
    <row r="1" spans="1:26" ht="45" customHeight="1">
      <c r="A1" s="16" t="s">
        <v>0</v>
      </c>
      <c r="B1" s="17"/>
      <c r="C1" s="17"/>
      <c r="D1" s="1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1"/>
      <c r="B2" s="1"/>
      <c r="C2" s="13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19"/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11"/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 t="s">
        <v>3</v>
      </c>
      <c r="B5" s="11"/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" t="s">
        <v>4</v>
      </c>
      <c r="B6" s="11"/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2" t="s">
        <v>5</v>
      </c>
      <c r="B7" s="15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1"/>
      <c r="B8" s="1"/>
      <c r="C8" s="13"/>
      <c r="D8" s="1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24" t="s">
        <v>6</v>
      </c>
      <c r="B9" s="14"/>
      <c r="C9" s="14"/>
      <c r="D9" s="1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3" t="s">
        <v>7</v>
      </c>
      <c r="B10" s="4">
        <v>800000</v>
      </c>
      <c r="C10" s="3" t="s">
        <v>8</v>
      </c>
      <c r="D10" s="4">
        <v>5000000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3" t="s">
        <v>9</v>
      </c>
      <c r="B11" s="4">
        <v>800000</v>
      </c>
      <c r="C11" s="3" t="s">
        <v>10</v>
      </c>
      <c r="D11" s="4">
        <v>800000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21" t="s">
        <v>11</v>
      </c>
      <c r="B13" s="17"/>
      <c r="C13" s="18"/>
      <c r="D13" s="5">
        <f>B10+B11+D10+D11</f>
        <v>7400000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1"/>
      <c r="B14" s="1"/>
      <c r="C14" s="13"/>
      <c r="D14" s="1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22" t="s">
        <v>12</v>
      </c>
      <c r="B15" s="12"/>
      <c r="C15" s="12"/>
      <c r="D15" s="2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6" t="s">
        <v>13</v>
      </c>
      <c r="B16" s="7" t="s">
        <v>14</v>
      </c>
      <c r="C16" s="7" t="s">
        <v>15</v>
      </c>
      <c r="D16" s="7" t="s">
        <v>16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3" t="s">
        <v>17</v>
      </c>
      <c r="B17" s="8">
        <v>50000</v>
      </c>
      <c r="C17" s="8">
        <v>55000</v>
      </c>
      <c r="D17" s="8">
        <f t="shared" ref="D17:D36" si="0">B17-C17</f>
        <v>-5000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3" t="s">
        <v>18</v>
      </c>
      <c r="B18" s="8">
        <v>45000</v>
      </c>
      <c r="C18" s="8">
        <v>40000</v>
      </c>
      <c r="D18" s="8">
        <f t="shared" si="0"/>
        <v>5000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3" t="s">
        <v>19</v>
      </c>
      <c r="B19" s="8">
        <v>700000</v>
      </c>
      <c r="C19" s="8">
        <v>680000</v>
      </c>
      <c r="D19" s="8">
        <f t="shared" si="0"/>
        <v>20000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3" t="s">
        <v>20</v>
      </c>
      <c r="B20" s="8">
        <v>350000</v>
      </c>
      <c r="C20" s="8">
        <v>330000</v>
      </c>
      <c r="D20" s="8">
        <f t="shared" si="0"/>
        <v>20000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3" t="s">
        <v>21</v>
      </c>
      <c r="B21" s="8">
        <v>100000</v>
      </c>
      <c r="C21" s="8">
        <v>98000</v>
      </c>
      <c r="D21" s="8">
        <f t="shared" si="0"/>
        <v>2000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3" t="s">
        <v>22</v>
      </c>
      <c r="B22" s="8">
        <v>3000000</v>
      </c>
      <c r="C22" s="8">
        <v>3200000</v>
      </c>
      <c r="D22" s="8">
        <f t="shared" si="0"/>
        <v>-200000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3" t="s">
        <v>23</v>
      </c>
      <c r="B23" s="8">
        <v>500000</v>
      </c>
      <c r="C23" s="8">
        <v>480000</v>
      </c>
      <c r="D23" s="8">
        <f t="shared" si="0"/>
        <v>20000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3" t="s">
        <v>24</v>
      </c>
      <c r="B24" s="8">
        <v>100000</v>
      </c>
      <c r="C24" s="8">
        <v>58612</v>
      </c>
      <c r="D24" s="8">
        <f t="shared" si="0"/>
        <v>41388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3" t="s">
        <v>25</v>
      </c>
      <c r="B25" s="8">
        <v>50000</v>
      </c>
      <c r="C25" s="8">
        <v>480000</v>
      </c>
      <c r="D25" s="8">
        <f t="shared" si="0"/>
        <v>-430000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3" t="s">
        <v>26</v>
      </c>
      <c r="B26" s="8">
        <v>380000</v>
      </c>
      <c r="C26" s="8">
        <v>300000</v>
      </c>
      <c r="D26" s="8">
        <f t="shared" si="0"/>
        <v>80000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3" t="s">
        <v>27</v>
      </c>
      <c r="B27" s="8">
        <v>78000</v>
      </c>
      <c r="C27" s="8">
        <v>79000</v>
      </c>
      <c r="D27" s="8">
        <f t="shared" si="0"/>
        <v>-1000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3" t="s">
        <v>28</v>
      </c>
      <c r="B28" s="8">
        <v>27000</v>
      </c>
      <c r="C28" s="8">
        <v>25000</v>
      </c>
      <c r="D28" s="8">
        <f t="shared" si="0"/>
        <v>2000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3" t="s">
        <v>29</v>
      </c>
      <c r="B29" s="8">
        <v>45000</v>
      </c>
      <c r="C29" s="8">
        <v>78000</v>
      </c>
      <c r="D29" s="8">
        <f t="shared" si="0"/>
        <v>-33000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3" t="s">
        <v>30</v>
      </c>
      <c r="B30" s="8">
        <v>45000</v>
      </c>
      <c r="C30" s="8">
        <v>45444</v>
      </c>
      <c r="D30" s="8">
        <f t="shared" si="0"/>
        <v>-444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3" t="s">
        <v>31</v>
      </c>
      <c r="B31" s="8">
        <v>360000</v>
      </c>
      <c r="C31" s="8">
        <v>320000</v>
      </c>
      <c r="D31" s="8">
        <f t="shared" si="0"/>
        <v>40000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3" t="s">
        <v>32</v>
      </c>
      <c r="B32" s="8">
        <v>30000</v>
      </c>
      <c r="C32" s="8">
        <v>29000</v>
      </c>
      <c r="D32" s="8">
        <f t="shared" si="0"/>
        <v>1000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3" t="s">
        <v>33</v>
      </c>
      <c r="B33" s="8">
        <v>600000</v>
      </c>
      <c r="C33" s="8">
        <v>580000</v>
      </c>
      <c r="D33" s="8">
        <f t="shared" si="0"/>
        <v>20000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3" t="s">
        <v>34</v>
      </c>
      <c r="B34" s="8">
        <v>100000</v>
      </c>
      <c r="C34" s="8">
        <v>68000</v>
      </c>
      <c r="D34" s="8">
        <f t="shared" si="0"/>
        <v>32000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3" t="s">
        <v>35</v>
      </c>
      <c r="B35" s="8">
        <v>200000</v>
      </c>
      <c r="C35" s="8">
        <v>180000</v>
      </c>
      <c r="D35" s="8">
        <f t="shared" si="0"/>
        <v>20000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3" t="s">
        <v>36</v>
      </c>
      <c r="B36" s="8">
        <v>45888</v>
      </c>
      <c r="C36" s="8">
        <v>49000</v>
      </c>
      <c r="D36" s="8">
        <f t="shared" si="0"/>
        <v>-3112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9" t="s">
        <v>37</v>
      </c>
      <c r="B37" s="10">
        <f t="shared" ref="B37:D37" si="1">SUM(B17:B36)</f>
        <v>6805888</v>
      </c>
      <c r="C37" s="10">
        <f t="shared" si="1"/>
        <v>7175056</v>
      </c>
      <c r="D37" s="10">
        <f t="shared" si="1"/>
        <v>-369168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A15:D15"/>
    <mergeCell ref="A9:D9"/>
    <mergeCell ref="A1:D1"/>
    <mergeCell ref="C2:D2"/>
    <mergeCell ref="B3:C3"/>
    <mergeCell ref="A13:C13"/>
    <mergeCell ref="C14:D14"/>
    <mergeCell ref="B5:C5"/>
    <mergeCell ref="C8:D8"/>
    <mergeCell ref="B6:C6"/>
    <mergeCell ref="B7:C7"/>
    <mergeCell ref="B4:C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Mounika</cp:lastModifiedBy>
  <dcterms:modified xsi:type="dcterms:W3CDTF">2022-04-06T05:19:26Z</dcterms:modified>
</cp:coreProperties>
</file>