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610BDFA0-2ADB-417B-B6E3-D72A4BE5C1DD}" xr6:coauthVersionLast="36" xr6:coauthVersionMax="36" xr10:uidLastSave="{00000000-0000-0000-0000-000000000000}"/>
  <bookViews>
    <workbookView xWindow="0" yWindow="0" windowWidth="28800" windowHeight="12225" xr2:uid="{88013B3B-86FE-4385-B896-9DCAAFDF4877}"/>
  </bookViews>
  <sheets>
    <sheet name="Cash Flow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N28" i="1"/>
  <c r="M28" i="1"/>
  <c r="L28" i="1"/>
  <c r="K28" i="1"/>
  <c r="J28" i="1"/>
  <c r="I28" i="1"/>
  <c r="H28" i="1"/>
  <c r="G28" i="1"/>
  <c r="F28" i="1"/>
  <c r="E28" i="1"/>
  <c r="C28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19" i="1"/>
  <c r="O18" i="1"/>
  <c r="N15" i="1"/>
  <c r="M15" i="1"/>
  <c r="L15" i="1"/>
  <c r="K15" i="1"/>
  <c r="J15" i="1"/>
  <c r="I15" i="1"/>
  <c r="H15" i="1"/>
  <c r="G15" i="1"/>
  <c r="F15" i="1"/>
  <c r="E15" i="1"/>
  <c r="D15" i="1"/>
  <c r="D28" i="1" s="1"/>
  <c r="D30" i="1" s="1"/>
  <c r="C15" i="1"/>
  <c r="O24" i="1"/>
  <c r="O23" i="1"/>
  <c r="O14" i="1"/>
  <c r="O13" i="1"/>
  <c r="O12" i="1"/>
  <c r="O11" i="1"/>
  <c r="O10" i="1"/>
  <c r="O15" i="1" s="1"/>
  <c r="C30" i="1" l="1"/>
  <c r="D29" i="1" s="1"/>
  <c r="O28" i="1"/>
  <c r="E29" i="1" l="1"/>
  <c r="E30" i="1" s="1"/>
  <c r="F29" i="1" l="1"/>
  <c r="F30" i="1" s="1"/>
  <c r="G30" i="1" l="1"/>
  <c r="H29" i="1" l="1"/>
  <c r="H30" i="1" l="1"/>
  <c r="I29" i="1" s="1"/>
  <c r="I30" i="1" s="1"/>
  <c r="J29" i="1" s="1"/>
  <c r="J30" i="1" s="1"/>
  <c r="K29" i="1" s="1"/>
  <c r="K30" i="1" s="1"/>
  <c r="L29" i="1" s="1"/>
  <c r="L30" i="1" s="1"/>
  <c r="M29" i="1" s="1"/>
  <c r="M30" i="1" s="1"/>
  <c r="N29" i="1" s="1"/>
  <c r="N30" i="1" s="1"/>
  <c r="O30" i="1" l="1"/>
  <c r="O29" i="1"/>
</calcChain>
</file>

<file path=xl/sharedStrings.xml><?xml version="1.0" encoding="utf-8"?>
<sst xmlns="http://schemas.openxmlformats.org/spreadsheetml/2006/main" count="47" uniqueCount="44">
  <si>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</si>
  <si>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</si>
  <si>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</si>
  <si>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</si>
  <si>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</si>
  <si>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</si>
  <si>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Should you need assistance, please contact our Customer Support Team using the chat box found on the website.</t>
  </si>
  <si>
    <t>For the Year 2050</t>
  </si>
  <si>
    <t>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</si>
  <si>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</si>
  <si>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</si>
  <si>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</si>
  <si>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</si>
  <si>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</si>
  <si>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</si>
  <si>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</si>
  <si>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</si>
  <si>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</si>
  <si>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</si>
  <si>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</si>
  <si>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</si>
  <si>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</si>
  <si>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Marketing</t>
  </si>
  <si>
    <t>Net Cash Flow from Operations</t>
  </si>
  <si>
    <t>FINANCES</t>
  </si>
  <si>
    <t>Net Cash Flow from Finances</t>
  </si>
  <si>
    <t>INVESTMENTS</t>
  </si>
  <si>
    <t>Net Cash Increase (Decrease)</t>
  </si>
  <si>
    <t>Opening Cash Balance</t>
  </si>
  <si>
    <t>Closing Cash Balance</t>
  </si>
  <si>
    <t>Client Sales</t>
  </si>
  <si>
    <t>Loan/Cash Injections</t>
  </si>
  <si>
    <t>Direct Salaries</t>
  </si>
  <si>
    <t>Other Project Expenses</t>
  </si>
  <si>
    <t>Loan Repayments</t>
  </si>
  <si>
    <t>Bank Fees</t>
  </si>
  <si>
    <t>Equipment Purchases</t>
  </si>
  <si>
    <t>Inventory Purchases</t>
  </si>
  <si>
    <t>Net Cash Flow from Investments</t>
  </si>
  <si>
    <t>MONTHLY ENDING</t>
  </si>
  <si>
    <t>Prepared by: Mr. Mina Thomas</t>
  </si>
  <si>
    <t>Project Cash Flow</t>
  </si>
  <si>
    <r>
      <rPr>
        <b/>
        <sz val="18"/>
        <color rgb="FFEB6E19"/>
        <rFont val="Roboto"/>
      </rPr>
      <t>Aiden Construction</t>
    </r>
    <r>
      <rPr>
        <b/>
        <sz val="18"/>
        <color theme="1"/>
        <rFont val="Roboto"/>
      </rPr>
      <t xml:space="preserve"> </t>
    </r>
    <r>
      <rPr>
        <b/>
        <sz val="18"/>
        <color rgb="FF800000"/>
        <rFont val="Roboto"/>
      </rPr>
      <t>Firm</t>
    </r>
  </si>
  <si>
    <t>5. Feel free to change any formula.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</si>
</sst>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8"/>
      <color theme="1"/>
      <name val="Roboto"/>
    </font>
    <font>
      <sz val="18"/>
      <color theme="1"/>
      <name val="Roboto"/>
    </font>
    <font>
      <b/>
      <sz val="11"/>
      <color theme="1"/>
      <name val="Roboto"/>
    </font>
    <font>
      <b/>
      <sz val="18"/>
      <color rgb="FFEB6E19"/>
      <name val="Roboto"/>
    </font>
    <font>
      <b/>
      <sz val="18"/>
      <color rgb="FF800000"/>
      <name val="Roboto"/>
    </font>
    <font>
      <b/>
      <sz val="11"/>
      <color theme="0"/>
      <name val="Roboto"/>
    </font>
    <font>
      <b/>
      <sz val="11"/>
      <color rgb="FF800000"/>
      <name val="Roboto"/>
    </font>
    <font>
      <b/>
      <i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8C3434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607D8B"/>
      </bottom>
      <diagonal/>
    </border>
    <border>
      <left/>
      <right style="thin">
        <color rgb="FF000000"/>
      </right>
      <top style="thick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thick">
        <color rgb="FFEB6E1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Font="1" applyAlignment="1"/>
    <xf numFmtId="44" fontId="7" fillId="3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40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4" fontId="2" fillId="0" borderId="4" xfId="1" applyFont="1" applyBorder="1" applyAlignment="1">
      <alignment vertical="center"/>
    </xf>
    <xf numFmtId="4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4" fontId="2" fillId="0" borderId="5" xfId="1" applyFont="1" applyBorder="1" applyAlignment="1">
      <alignment vertical="center"/>
    </xf>
    <xf numFmtId="44" fontId="2" fillId="0" borderId="5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40" fontId="2" fillId="0" borderId="0" xfId="0" applyNumberFormat="1" applyFont="1" applyAlignment="1">
      <alignment vertical="center"/>
    </xf>
    <xf numFmtId="40" fontId="7" fillId="0" borderId="1" xfId="0" applyNumberFormat="1" applyFont="1" applyBorder="1" applyAlignment="1">
      <alignment vertical="center"/>
    </xf>
    <xf numFmtId="44" fontId="2" fillId="0" borderId="6" xfId="0" applyNumberFormat="1" applyFont="1" applyBorder="1" applyAlignment="1">
      <alignment vertical="center"/>
    </xf>
    <xf numFmtId="44" fontId="2" fillId="0" borderId="7" xfId="0" applyNumberFormat="1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44" fontId="2" fillId="0" borderId="7" xfId="1" applyFont="1" applyBorder="1" applyAlignment="1">
      <alignment vertical="center"/>
    </xf>
    <xf numFmtId="0" fontId="7" fillId="0" borderId="0" xfId="0" applyFon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EB6E19"/>
      <color rgb="FF702A2A"/>
      <color rgb="FF8C3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2B822353-7636-4FBD-8707-D4E65144E5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FE86BBAF-3BBC-4C44-A6B1-0471D0C551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F947B892-75DE-4342-9D3D-52D11393D43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F7A05316-A224-4199-9CED-817201F32EB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80C15354-BBEA-4078-B04F-D67584FB88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B3E0730B-7521-449E-A593-D2843E1286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7FC7FA87-4F93-4FC1-83A5-9A787BBE07A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947DA861-AFFA-47B5-9292-BE2E6EB149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7889036A-BFE7-45DC-B323-527FEDF59F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E3F1C6B0-95FC-4779-8DAB-D622EB03A0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2CC73C62-F880-4976-BE57-C628DF5E52F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D53FE899-FA45-4039-BB48-AD4297EFD8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D2B7F7DB-20CC-4C25-9581-AFFE9B09ADA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97643FFC-93A4-4CBF-B897-7BE17FE73E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1A8B266B-EAA3-418C-B6EE-276CCC760B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815AA9DE-ECAB-4E2D-9599-C510E3EA91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712254D7-9DF6-4BD5-979A-596FA05CEFE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E663B020-DEF2-4038-84D3-0F15E2B016E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E25D-46C1-43FA-A662-046414684DC6}">
  <dimension ref="A1:O30"/>
  <sheetViews>
    <sheetView showGridLines="0" tabSelected="1" workbookViewId="0">
      <selection activeCell="A5" sqref="A5:XFD5"/>
    </sheetView>
  </sheetViews>
  <sheetFormatPr defaultColWidth="14.42578125" defaultRowHeight="15" x14ac:dyDescent="0.25"/>
  <cols>
    <col min="1" max="1" width="6.7109375" style="7" customWidth="1"/>
    <col min="2" max="2" width="51.42578125" style="7" customWidth="1"/>
    <col min="3" max="14" width="15.85546875" style="7" customWidth="1"/>
    <col min="15" max="15" width="18.5703125" style="7" customWidth="1"/>
    <col min="16" max="16384" width="14.42578125" style="7"/>
  </cols>
  <sheetData>
    <row r="1" spans="1:15" ht="23.25" x14ac:dyDescent="0.35">
      <c r="A1" s="5" t="s">
        <v>42</v>
      </c>
      <c r="B1" s="6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"/>
    </row>
    <row r="2" spans="1:15" x14ac:dyDescent="0.25">
      <c r="A2" s="10" t="s">
        <v>41</v>
      </c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"/>
    </row>
    <row r="3" spans="1:15" x14ac:dyDescent="0.25">
      <c r="A3" s="10" t="s">
        <v>40</v>
      </c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"/>
    </row>
    <row r="4" spans="1:15" x14ac:dyDescent="0.25">
      <c r="A4" s="1" t="s">
        <v>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thickBot="1" x14ac:dyDescent="0.3">
      <c r="A9" s="12" t="s">
        <v>8</v>
      </c>
      <c r="B9" s="12"/>
      <c r="C9" s="13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3" t="s">
        <v>16</v>
      </c>
      <c r="K9" s="13" t="s">
        <v>17</v>
      </c>
      <c r="L9" s="13" t="s">
        <v>18</v>
      </c>
      <c r="M9" s="13" t="s">
        <v>19</v>
      </c>
      <c r="N9" s="13" t="s">
        <v>20</v>
      </c>
      <c r="O9" s="14" t="s">
        <v>21</v>
      </c>
    </row>
    <row r="10" spans="1:15" ht="15.75" thickTop="1" x14ac:dyDescent="0.25">
      <c r="A10" s="10"/>
      <c r="B10" s="15" t="s">
        <v>30</v>
      </c>
      <c r="C10" s="16">
        <v>40000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9">
        <f t="shared" ref="O10:O12" si="0">SUM(C10:N10)</f>
        <v>40000</v>
      </c>
    </row>
    <row r="11" spans="1:15" x14ac:dyDescent="0.25">
      <c r="A11" s="10"/>
      <c r="B11" s="18" t="s">
        <v>31</v>
      </c>
      <c r="C11" s="19">
        <v>10300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9">
        <f t="shared" si="0"/>
        <v>10300</v>
      </c>
    </row>
    <row r="12" spans="1:15" x14ac:dyDescent="0.25">
      <c r="A12" s="10"/>
      <c r="B12" s="18" t="s">
        <v>32</v>
      </c>
      <c r="C12" s="19">
        <v>12000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9">
        <f t="shared" si="0"/>
        <v>12000</v>
      </c>
    </row>
    <row r="13" spans="1:15" x14ac:dyDescent="0.25">
      <c r="A13" s="10"/>
      <c r="B13" s="18" t="s">
        <v>22</v>
      </c>
      <c r="C13" s="19">
        <v>3500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9">
        <f t="shared" ref="O13:O14" si="1">SUM(C13:N13)</f>
        <v>3500</v>
      </c>
    </row>
    <row r="14" spans="1:15" x14ac:dyDescent="0.25">
      <c r="A14" s="10"/>
      <c r="B14" s="21" t="s">
        <v>33</v>
      </c>
      <c r="C14" s="22">
        <v>5400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9">
        <f t="shared" si="1"/>
        <v>5400</v>
      </c>
    </row>
    <row r="15" spans="1:15" x14ac:dyDescent="0.25">
      <c r="A15" s="1"/>
      <c r="B15" s="24" t="s">
        <v>23</v>
      </c>
      <c r="C15" s="8">
        <f>SUM(C10:C11)-SUM(C12:C14)</f>
        <v>29400</v>
      </c>
      <c r="D15" s="8">
        <f t="shared" ref="D15:N15" si="2">SUM(D10:D11)-SUM(D12:D14)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>SUM(O10:O11)-SUM(O12:O14)</f>
        <v>29400</v>
      </c>
    </row>
    <row r="16" spans="1:15" x14ac:dyDescent="0.25">
      <c r="A16" s="10"/>
      <c r="B16" s="10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1"/>
    </row>
    <row r="17" spans="1:15" ht="15.75" thickBot="1" x14ac:dyDescent="0.3">
      <c r="A17" s="12" t="s">
        <v>24</v>
      </c>
      <c r="B17" s="12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14" t="s">
        <v>21</v>
      </c>
    </row>
    <row r="18" spans="1:15" ht="15.75" customHeight="1" thickTop="1" x14ac:dyDescent="0.25">
      <c r="A18" s="10"/>
      <c r="B18" s="15" t="s">
        <v>34</v>
      </c>
      <c r="C18" s="29">
        <v>10000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9">
        <f t="shared" ref="O18:O19" si="3">SUM(C18:N18)</f>
        <v>10000</v>
      </c>
    </row>
    <row r="19" spans="1:15" ht="15.75" customHeight="1" x14ac:dyDescent="0.25">
      <c r="A19" s="10"/>
      <c r="B19" s="21" t="s">
        <v>35</v>
      </c>
      <c r="C19" s="30">
        <v>8500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9">
        <f t="shared" si="3"/>
        <v>8500</v>
      </c>
    </row>
    <row r="20" spans="1:15" ht="15.75" customHeight="1" x14ac:dyDescent="0.25">
      <c r="A20" s="1"/>
      <c r="B20" s="24" t="s">
        <v>25</v>
      </c>
      <c r="C20" s="8">
        <f>SUM(C18)-SUM(C19)</f>
        <v>1500</v>
      </c>
      <c r="D20" s="8">
        <f t="shared" ref="D20:O20" si="4">SUM(D18)-SUM(D19)</f>
        <v>0</v>
      </c>
      <c r="E20" s="8">
        <f t="shared" si="4"/>
        <v>0</v>
      </c>
      <c r="F20" s="8">
        <f t="shared" si="4"/>
        <v>0</v>
      </c>
      <c r="G20" s="8">
        <f t="shared" si="4"/>
        <v>0</v>
      </c>
      <c r="H20" s="8">
        <f t="shared" si="4"/>
        <v>0</v>
      </c>
      <c r="I20" s="8">
        <f t="shared" si="4"/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1500</v>
      </c>
    </row>
    <row r="21" spans="1:15" ht="15.75" customHeight="1" x14ac:dyDescent="0.25">
      <c r="A21" s="10"/>
      <c r="B21" s="1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1"/>
    </row>
    <row r="22" spans="1:15" ht="15.75" thickBot="1" x14ac:dyDescent="0.3">
      <c r="A22" s="12" t="s">
        <v>26</v>
      </c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4" t="s">
        <v>21</v>
      </c>
    </row>
    <row r="23" spans="1:15" ht="15.75" customHeight="1" thickTop="1" x14ac:dyDescent="0.25">
      <c r="A23" s="10"/>
      <c r="B23" s="15" t="s">
        <v>36</v>
      </c>
      <c r="C23" s="29">
        <v>12000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9">
        <f t="shared" ref="O23:O24" si="5">SUM(C23:N23)</f>
        <v>12000</v>
      </c>
    </row>
    <row r="24" spans="1:15" ht="15.75" customHeight="1" x14ac:dyDescent="0.25">
      <c r="A24" s="10"/>
      <c r="B24" s="21" t="s">
        <v>37</v>
      </c>
      <c r="C24" s="30">
        <v>15000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9">
        <f t="shared" si="5"/>
        <v>15000</v>
      </c>
    </row>
    <row r="25" spans="1:15" ht="15.75" customHeight="1" x14ac:dyDescent="0.25">
      <c r="A25" s="1"/>
      <c r="B25" s="24" t="s">
        <v>38</v>
      </c>
      <c r="C25" s="8">
        <f>SUM(C23:C24)</f>
        <v>27000</v>
      </c>
      <c r="D25" s="8">
        <f t="shared" ref="D25:O25" si="6">SUM(D23:D24)</f>
        <v>0</v>
      </c>
      <c r="E25" s="8">
        <f t="shared" si="6"/>
        <v>0</v>
      </c>
      <c r="F25" s="8">
        <f t="shared" si="6"/>
        <v>0</v>
      </c>
      <c r="G25" s="8">
        <f t="shared" si="6"/>
        <v>0</v>
      </c>
      <c r="H25" s="8">
        <f t="shared" si="6"/>
        <v>0</v>
      </c>
      <c r="I25" s="8">
        <f t="shared" si="6"/>
        <v>0</v>
      </c>
      <c r="J25" s="8">
        <f t="shared" si="6"/>
        <v>0</v>
      </c>
      <c r="K25" s="8">
        <f t="shared" si="6"/>
        <v>0</v>
      </c>
      <c r="L25" s="8">
        <f t="shared" si="6"/>
        <v>0</v>
      </c>
      <c r="M25" s="8">
        <f t="shared" si="6"/>
        <v>0</v>
      </c>
      <c r="N25" s="8">
        <f t="shared" si="6"/>
        <v>0</v>
      </c>
      <c r="O25" s="8">
        <f t="shared" si="6"/>
        <v>27000</v>
      </c>
    </row>
    <row r="26" spans="1:15" ht="15.75" customHeight="1" x14ac:dyDescent="0.25">
      <c r="A26" s="10"/>
      <c r="B26" s="10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1"/>
    </row>
    <row r="27" spans="1:15" ht="15.75" thickBot="1" x14ac:dyDescent="0.3">
      <c r="A27" s="12" t="s">
        <v>39</v>
      </c>
      <c r="B27" s="12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14" t="s">
        <v>21</v>
      </c>
    </row>
    <row r="28" spans="1:15" ht="15.75" customHeight="1" thickTop="1" x14ac:dyDescent="0.25">
      <c r="A28" s="10"/>
      <c r="B28" s="15" t="s">
        <v>27</v>
      </c>
      <c r="C28" s="27">
        <f>SUM(C15,C25)-C20</f>
        <v>54900</v>
      </c>
      <c r="D28" s="27">
        <f t="shared" ref="D28:N28" si="7">SUM(D15,D25)-D20</f>
        <v>0</v>
      </c>
      <c r="E28" s="27">
        <f t="shared" si="7"/>
        <v>0</v>
      </c>
      <c r="F28" s="27">
        <f t="shared" si="7"/>
        <v>0</v>
      </c>
      <c r="G28" s="27">
        <f t="shared" si="7"/>
        <v>0</v>
      </c>
      <c r="H28" s="27">
        <f t="shared" si="7"/>
        <v>0</v>
      </c>
      <c r="I28" s="27">
        <f t="shared" si="7"/>
        <v>0</v>
      </c>
      <c r="J28" s="27">
        <f t="shared" si="7"/>
        <v>0</v>
      </c>
      <c r="K28" s="27">
        <f t="shared" si="7"/>
        <v>0</v>
      </c>
      <c r="L28" s="27">
        <f t="shared" si="7"/>
        <v>0</v>
      </c>
      <c r="M28" s="27">
        <f t="shared" si="7"/>
        <v>0</v>
      </c>
      <c r="N28" s="27">
        <f t="shared" si="7"/>
        <v>0</v>
      </c>
      <c r="O28" s="9">
        <f t="shared" ref="O28" si="8">SUM(C28:N28)</f>
        <v>54900</v>
      </c>
    </row>
    <row r="29" spans="1:15" ht="15.75" customHeight="1" x14ac:dyDescent="0.25">
      <c r="A29" s="10"/>
      <c r="B29" s="21" t="s">
        <v>28</v>
      </c>
      <c r="C29" s="28">
        <v>0</v>
      </c>
      <c r="D29" s="28">
        <f t="shared" ref="D29:H29" si="9">C30</f>
        <v>54900</v>
      </c>
      <c r="E29" s="28">
        <f t="shared" si="9"/>
        <v>54900</v>
      </c>
      <c r="F29" s="28">
        <f t="shared" si="9"/>
        <v>54900</v>
      </c>
      <c r="G29" s="28">
        <f>F30</f>
        <v>54900</v>
      </c>
      <c r="H29" s="28">
        <f t="shared" si="9"/>
        <v>54900</v>
      </c>
      <c r="I29" s="28">
        <f t="shared" ref="I29" si="10">H30</f>
        <v>54900</v>
      </c>
      <c r="J29" s="28">
        <f t="shared" ref="J29" si="11">I30</f>
        <v>54900</v>
      </c>
      <c r="K29" s="28">
        <f t="shared" ref="K29" si="12">J30</f>
        <v>54900</v>
      </c>
      <c r="L29" s="28">
        <f t="shared" ref="L29" si="13">K30</f>
        <v>54900</v>
      </c>
      <c r="M29" s="28">
        <f t="shared" ref="M29" si="14">L30</f>
        <v>54900</v>
      </c>
      <c r="N29" s="28">
        <f t="shared" ref="N29" si="15">M30</f>
        <v>54900</v>
      </c>
      <c r="O29" s="9">
        <f t="shared" ref="O29" si="16">SUM(C29:N29)</f>
        <v>603900</v>
      </c>
    </row>
    <row r="30" spans="1:15" ht="15.75" customHeight="1" x14ac:dyDescent="0.25">
      <c r="A30" s="1"/>
      <c r="B30" s="24" t="s">
        <v>29</v>
      </c>
      <c r="C30" s="8">
        <f t="shared" ref="C30:N30" si="17">SUM(C28:C29)</f>
        <v>54900</v>
      </c>
      <c r="D30" s="8">
        <f t="shared" si="17"/>
        <v>54900</v>
      </c>
      <c r="E30" s="8">
        <f t="shared" si="17"/>
        <v>54900</v>
      </c>
      <c r="F30" s="8">
        <f t="shared" si="17"/>
        <v>54900</v>
      </c>
      <c r="G30" s="8">
        <f t="shared" si="17"/>
        <v>54900</v>
      </c>
      <c r="H30" s="8">
        <f t="shared" si="17"/>
        <v>54900</v>
      </c>
      <c r="I30" s="8">
        <f t="shared" si="17"/>
        <v>54900</v>
      </c>
      <c r="J30" s="8">
        <f t="shared" si="17"/>
        <v>54900</v>
      </c>
      <c r="K30" s="8">
        <f t="shared" si="17"/>
        <v>54900</v>
      </c>
      <c r="L30" s="8">
        <f t="shared" si="17"/>
        <v>54900</v>
      </c>
      <c r="M30" s="8">
        <f t="shared" si="17"/>
        <v>54900</v>
      </c>
      <c r="N30" s="8">
        <f t="shared" si="17"/>
        <v>54900</v>
      </c>
      <c r="O30" s="8">
        <f t="shared" ref="O30" si="18">SUM(C30:N30)</f>
        <v>658800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6B9F-91EA-4A0F-8A75-006234DE1BA1}">
  <dimension ref="A1:Z1000"/>
  <sheetViews>
    <sheetView showGridLines="0" workbookViewId="0">
      <selection activeCell="L30" sqref="A1:XFD1048576"/>
    </sheetView>
  </sheetViews>
  <sheetFormatPr defaultColWidth="14.42578125" defaultRowHeight="15" x14ac:dyDescent="0.25"/>
  <cols>
    <col min="1" max="4" width="9.140625" customWidth="1"/>
    <col min="5" max="5" width="4.5703125" customWidth="1"/>
    <col min="6" max="7" width="9.140625" customWidth="1"/>
    <col min="8" max="8" width="7.85546875" customWidth="1"/>
    <col min="9" max="9" width="9.140625" customWidth="1"/>
    <col min="10" max="10" width="6" customWidth="1"/>
    <col min="11" max="12" width="9.140625" customWidth="1"/>
    <col min="13" max="13" width="7.5703125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43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B2AFE020-FD88-4A80-B6EC-4C96223476A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2022-10-06T01:27:18Z</cp:lastPrinted>
  <dcterms:created xsi:type="dcterms:W3CDTF">2022-10-04T02:24:53Z</dcterms:created>
  <dcterms:modified xsi:type="dcterms:W3CDTF">2022-10-06T01:27:28Z</dcterms:modified>
</cp:coreProperties>
</file>