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Free Printable Wedding Budget Worksheet Template\Free Printable Wedding Budget Worksheet Template_Excel\"/>
    </mc:Choice>
  </mc:AlternateContent>
  <xr:revisionPtr revIDLastSave="0" documentId="13_ncr:1_{EF83FF25-9162-4F47-9A18-444E3CB2263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5" i="1" l="1"/>
  <c r="B95" i="1"/>
  <c r="D94" i="1"/>
  <c r="D93" i="1"/>
  <c r="D95" i="1" s="1"/>
  <c r="D92" i="1"/>
  <c r="D91" i="1"/>
  <c r="D90" i="1"/>
  <c r="C87" i="1"/>
  <c r="B87" i="1"/>
  <c r="D86" i="1"/>
  <c r="D85" i="1"/>
  <c r="D84" i="1"/>
  <c r="D83" i="1"/>
  <c r="D82" i="1"/>
  <c r="D81" i="1"/>
  <c r="D80" i="1"/>
  <c r="D79" i="1"/>
  <c r="D78" i="1"/>
  <c r="D77" i="1"/>
  <c r="D87" i="1" s="1"/>
  <c r="D76" i="1"/>
  <c r="D75" i="1"/>
  <c r="D74" i="1"/>
  <c r="C71" i="1"/>
  <c r="B71" i="1"/>
  <c r="D70" i="1"/>
  <c r="D69" i="1"/>
  <c r="D68" i="1"/>
  <c r="D67" i="1"/>
  <c r="D66" i="1"/>
  <c r="D65" i="1"/>
  <c r="D64" i="1"/>
  <c r="D63" i="1"/>
  <c r="D62" i="1"/>
  <c r="D61" i="1"/>
  <c r="D71" i="1" s="1"/>
  <c r="D60" i="1"/>
  <c r="C57" i="1"/>
  <c r="B57" i="1"/>
  <c r="D56" i="1"/>
  <c r="D55" i="1"/>
  <c r="D54" i="1"/>
  <c r="D53" i="1"/>
  <c r="D52" i="1"/>
  <c r="D57" i="1" s="1"/>
  <c r="C49" i="1"/>
  <c r="B49" i="1"/>
  <c r="D48" i="1"/>
  <c r="D47" i="1"/>
  <c r="D46" i="1"/>
  <c r="D45" i="1"/>
  <c r="D44" i="1"/>
  <c r="D43" i="1"/>
  <c r="D42" i="1"/>
  <c r="D41" i="1"/>
  <c r="D40" i="1"/>
  <c r="D49" i="1" s="1"/>
  <c r="C37" i="1"/>
  <c r="B37" i="1"/>
  <c r="D36" i="1"/>
  <c r="D35" i="1"/>
  <c r="D34" i="1"/>
  <c r="D33" i="1"/>
  <c r="D32" i="1"/>
  <c r="D31" i="1"/>
  <c r="D30" i="1"/>
  <c r="D37" i="1" s="1"/>
  <c r="C27" i="1"/>
  <c r="B27" i="1"/>
  <c r="D26" i="1"/>
  <c r="D25" i="1"/>
  <c r="D24" i="1"/>
  <c r="D23" i="1"/>
  <c r="D22" i="1"/>
  <c r="D21" i="1"/>
  <c r="D27" i="1" s="1"/>
  <c r="D20" i="1"/>
  <c r="C17" i="1"/>
  <c r="C99" i="1" s="1"/>
  <c r="B17" i="1"/>
  <c r="C98" i="1" s="1"/>
  <c r="D16" i="1"/>
  <c r="D15" i="1"/>
  <c r="D14" i="1"/>
  <c r="D13" i="1"/>
  <c r="D12" i="1"/>
  <c r="D11" i="1"/>
  <c r="D10" i="1"/>
  <c r="D9" i="1"/>
  <c r="D8" i="1"/>
  <c r="D17" i="1" s="1"/>
  <c r="C100" i="1" l="1"/>
  <c r="D3" i="1"/>
</calcChain>
</file>

<file path=xl/sharedStrings.xml><?xml version="1.0" encoding="utf-8"?>
<sst xmlns="http://schemas.openxmlformats.org/spreadsheetml/2006/main" count="114" uniqueCount="86">
  <si>
    <t>Wedding Budget Worksheet</t>
  </si>
  <si>
    <t>Wedding Date:</t>
  </si>
  <si>
    <t>OVER HEADED</t>
  </si>
  <si>
    <t>Budgeted Date:</t>
  </si>
  <si>
    <t>APPAREL EXPENSE</t>
  </si>
  <si>
    <t>ESTIMATED</t>
  </si>
  <si>
    <t xml:space="preserve">ACTUAL </t>
  </si>
  <si>
    <t>VARIANCE</t>
  </si>
  <si>
    <t>Sarees</t>
  </si>
  <si>
    <t>Bridal Shoes</t>
  </si>
  <si>
    <t>Jewellery</t>
  </si>
  <si>
    <t>Bridesmaid Dresses</t>
  </si>
  <si>
    <t>Bridesmaid Accessories</t>
  </si>
  <si>
    <t>Alterations</t>
  </si>
  <si>
    <t>Bridal Gloves</t>
  </si>
  <si>
    <t>Childrens Apparel</t>
  </si>
  <si>
    <t>Others</t>
  </si>
  <si>
    <t>TOTAL</t>
  </si>
  <si>
    <t>FLOWERS EXPENSE</t>
  </si>
  <si>
    <t>ACTUAL</t>
  </si>
  <si>
    <t>Decorated Flowers</t>
  </si>
  <si>
    <t>Bride bouquet</t>
  </si>
  <si>
    <t>Bridegroom Bouquets</t>
  </si>
  <si>
    <t>Corsages</t>
  </si>
  <si>
    <t>Flower Girls Flower</t>
  </si>
  <si>
    <t xml:space="preserve">Flowers </t>
  </si>
  <si>
    <t>STATIONARY</t>
  </si>
  <si>
    <t>Invitations</t>
  </si>
  <si>
    <t>Map/Direction Cards</t>
  </si>
  <si>
    <t>Ceremony Cards</t>
  </si>
  <si>
    <t>Newspaper Announcement</t>
  </si>
  <si>
    <t>Address Labels</t>
  </si>
  <si>
    <t>Postage</t>
  </si>
  <si>
    <t xml:space="preserve">Others </t>
  </si>
  <si>
    <t>PHOTOGRAPHY/VIDEOS</t>
  </si>
  <si>
    <t xml:space="preserve"> VARIANCE</t>
  </si>
  <si>
    <t>Bridal Potraits</t>
  </si>
  <si>
    <t>Reception</t>
  </si>
  <si>
    <t>Pre-Wedding Photo Shoot</t>
  </si>
  <si>
    <t>Engagement Potraits</t>
  </si>
  <si>
    <t xml:space="preserve">Ceremony </t>
  </si>
  <si>
    <t>Photo Albums</t>
  </si>
  <si>
    <t>Post Wedding Photo Shoot</t>
  </si>
  <si>
    <t xml:space="preserve">Pre-video Trailers </t>
  </si>
  <si>
    <t>GIFTS&amp; FAVORS</t>
  </si>
  <si>
    <t>Attendant Gifts</t>
  </si>
  <si>
    <t>Gift for fiance</t>
  </si>
  <si>
    <t>Return Gifts</t>
  </si>
  <si>
    <t>Sweets Pack</t>
  </si>
  <si>
    <t>CEREMONY</t>
  </si>
  <si>
    <t>Venue Fee</t>
  </si>
  <si>
    <t>Pew</t>
  </si>
  <si>
    <t>Chairs &amp; Tables</t>
  </si>
  <si>
    <t>Guest Rooms</t>
  </si>
  <si>
    <t>Child Care</t>
  </si>
  <si>
    <t>Workers</t>
  </si>
  <si>
    <t>Rental Cars</t>
  </si>
  <si>
    <t>Train Tickets</t>
  </si>
  <si>
    <t>Power Backup</t>
  </si>
  <si>
    <t>Transportation</t>
  </si>
  <si>
    <t>Other</t>
  </si>
  <si>
    <t>REHEARSAL DINNER</t>
  </si>
  <si>
    <t>BUDGET</t>
  </si>
  <si>
    <t>Caterer</t>
  </si>
  <si>
    <t>Liquor</t>
  </si>
  <si>
    <t>Tables/Chairs</t>
  </si>
  <si>
    <t>Decorations</t>
  </si>
  <si>
    <t>Sound System</t>
  </si>
  <si>
    <t>Dishes</t>
  </si>
  <si>
    <t>Food</t>
  </si>
  <si>
    <t>Servers</t>
  </si>
  <si>
    <t>Cleaning Staff</t>
  </si>
  <si>
    <t>Music Band</t>
  </si>
  <si>
    <t>Guest Parking</t>
  </si>
  <si>
    <t>Decorated Lights</t>
  </si>
  <si>
    <t>MISCELLANEOUS</t>
  </si>
  <si>
    <t>DIFFERENCE</t>
  </si>
  <si>
    <t>Hair Dresser</t>
  </si>
  <si>
    <t>Make-up</t>
  </si>
  <si>
    <t>Hotels for Guest</t>
  </si>
  <si>
    <t>Coordinator</t>
  </si>
  <si>
    <t>Wedding Planner</t>
  </si>
  <si>
    <t>Summary</t>
  </si>
  <si>
    <t xml:space="preserve">Estimated Amount </t>
  </si>
  <si>
    <t>Actual Amount</t>
  </si>
  <si>
    <t>Balance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</si>
</sst>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rgb="FF000000"/>
      <name val="Calibri"/>
    </font>
    <font>
      <sz val="48"/>
      <color rgb="FFFF9966"/>
      <name val="Lovers Quarrel"/>
    </font>
    <font>
      <sz val="11"/>
      <color rgb="FF111111"/>
      <name val="Calibri"/>
    </font>
    <font>
      <sz val="12"/>
      <color rgb="FF111111"/>
      <name val="Calibri"/>
    </font>
    <font>
      <b/>
      <sz val="12"/>
      <color rgb="FF111111"/>
      <name val="Calibri"/>
    </font>
    <font>
      <b/>
      <sz val="18"/>
      <color rgb="FFFF9966"/>
      <name val="Calibri"/>
    </font>
    <font>
      <sz val="11"/>
      <name val="Calibri"/>
    </font>
    <font>
      <b/>
      <sz val="14"/>
      <color rgb="FF111111"/>
      <name val="Calibri"/>
    </font>
    <font>
      <sz val="36"/>
      <color rgb="FF111111"/>
      <name val="Lovers Quarrel"/>
    </font>
    <font>
      <b/>
      <sz val="14"/>
      <color rgb="FFFF996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FFD8C5"/>
      </bottom>
      <diagonal/>
    </border>
    <border>
      <left/>
      <right/>
      <top style="medium">
        <color rgb="FFFFD8C5"/>
      </top>
      <bottom style="thin">
        <color rgb="FFFFD8C5"/>
      </bottom>
      <diagonal/>
    </border>
    <border>
      <left/>
      <right/>
      <top style="thin">
        <color rgb="FFFFD8C5"/>
      </top>
      <bottom style="thin">
        <color rgb="FFFFD8C5"/>
      </bottom>
      <diagonal/>
    </border>
    <border>
      <left/>
      <right/>
      <top/>
      <bottom style="thin">
        <color rgb="FFFFD8C5"/>
      </bottom>
      <diagonal/>
    </border>
    <border>
      <left/>
      <right/>
      <top style="thin">
        <color rgb="FFFFD8C5"/>
      </top>
      <bottom style="medium">
        <color rgb="FFFFD8C5"/>
      </bottom>
      <diagonal/>
    </border>
    <border>
      <left/>
      <right/>
      <top style="medium">
        <color rgb="FFFFD8C5"/>
      </top>
      <bottom style="medium">
        <color rgb="FFFFD8C5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/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center" vertical="center"/>
    </xf>
    <xf numFmtId="0" fontId="2" fillId="0" borderId="8" xfId="0" applyFont="1" applyBorder="1"/>
    <xf numFmtId="0" fontId="4" fillId="0" borderId="3" xfId="0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164" fontId="5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115" zoomScaleNormal="100" workbookViewId="0">
      <selection sqref="A1:D1"/>
    </sheetView>
  </sheetViews>
  <sheetFormatPr defaultColWidth="14.453125" defaultRowHeight="15" customHeight="1"/>
  <cols>
    <col min="1" max="1" width="26.1796875" customWidth="1"/>
    <col min="2" max="2" width="22.54296875" customWidth="1"/>
    <col min="3" max="3" width="19.6328125" customWidth="1"/>
    <col min="4" max="4" width="20.7265625" customWidth="1"/>
    <col min="5" max="9" width="9.08984375" customWidth="1"/>
    <col min="10" max="26" width="8.7265625" customWidth="1"/>
  </cols>
  <sheetData>
    <row r="1" spans="1:26" ht="99.75" customHeight="1">
      <c r="A1" s="26" t="s">
        <v>0</v>
      </c>
      <c r="B1" s="27"/>
      <c r="C1" s="27"/>
      <c r="D1" s="2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1</v>
      </c>
      <c r="B3" s="3"/>
      <c r="C3" s="28" t="s">
        <v>2</v>
      </c>
      <c r="D3" s="30">
        <f>C98-C99</f>
        <v>-5450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3</v>
      </c>
      <c r="B4" s="4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5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6"/>
      <c r="B6" s="6"/>
      <c r="C6" s="6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5" customHeight="1">
      <c r="A7" s="7" t="s">
        <v>4</v>
      </c>
      <c r="B7" s="8" t="s">
        <v>5</v>
      </c>
      <c r="C7" s="8" t="s">
        <v>6</v>
      </c>
      <c r="D7" s="8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9" t="s">
        <v>8</v>
      </c>
      <c r="B8" s="10">
        <v>15000</v>
      </c>
      <c r="C8" s="11">
        <v>15000</v>
      </c>
      <c r="D8" s="10">
        <f t="shared" ref="D8:D16" si="0">B8-C8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4.5" customHeight="1">
      <c r="A9" s="9" t="s">
        <v>9</v>
      </c>
      <c r="B9" s="10">
        <v>1000</v>
      </c>
      <c r="C9" s="12">
        <v>1000</v>
      </c>
      <c r="D9" s="10">
        <f t="shared" si="0"/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4.5" customHeight="1">
      <c r="A10" s="9" t="s">
        <v>10</v>
      </c>
      <c r="B10" s="10">
        <v>3000</v>
      </c>
      <c r="C10" s="12">
        <v>4200</v>
      </c>
      <c r="D10" s="10">
        <f t="shared" si="0"/>
        <v>-1200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4.5" customHeight="1">
      <c r="A11" s="9" t="s">
        <v>11</v>
      </c>
      <c r="B11" s="10">
        <v>2000</v>
      </c>
      <c r="C11" s="12">
        <v>2500</v>
      </c>
      <c r="D11" s="10">
        <f t="shared" si="0"/>
        <v>-500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.5" customHeight="1">
      <c r="A12" s="9" t="s">
        <v>12</v>
      </c>
      <c r="B12" s="10">
        <v>1450</v>
      </c>
      <c r="C12" s="12">
        <v>1500</v>
      </c>
      <c r="D12" s="10">
        <f t="shared" si="0"/>
        <v>-50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9" t="s">
        <v>13</v>
      </c>
      <c r="B13" s="10">
        <v>1350</v>
      </c>
      <c r="C13" s="12">
        <v>1300</v>
      </c>
      <c r="D13" s="10">
        <f t="shared" si="0"/>
        <v>50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4.5" customHeight="1">
      <c r="A14" s="9" t="s">
        <v>14</v>
      </c>
      <c r="B14" s="10">
        <v>1750</v>
      </c>
      <c r="C14" s="12">
        <v>1800</v>
      </c>
      <c r="D14" s="10">
        <f t="shared" si="0"/>
        <v>-50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4.5" customHeight="1">
      <c r="A15" s="9" t="s">
        <v>15</v>
      </c>
      <c r="B15" s="10">
        <v>3500</v>
      </c>
      <c r="C15" s="13">
        <v>3000</v>
      </c>
      <c r="D15" s="10">
        <f t="shared" si="0"/>
        <v>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5" customHeight="1">
      <c r="A16" s="14" t="s">
        <v>16</v>
      </c>
      <c r="B16" s="15">
        <v>4000</v>
      </c>
      <c r="C16" s="16">
        <v>4000</v>
      </c>
      <c r="D16" s="15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.5" customHeight="1">
      <c r="A17" s="17" t="s">
        <v>17</v>
      </c>
      <c r="B17" s="18">
        <f t="shared" ref="B17:D17" si="1">SUM(B8:B16)</f>
        <v>33050</v>
      </c>
      <c r="C17" s="18">
        <f t="shared" si="1"/>
        <v>34300</v>
      </c>
      <c r="D17" s="18">
        <f t="shared" si="1"/>
        <v>-1250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4.5" customHeight="1">
      <c r="A18" s="19"/>
      <c r="B18" s="19"/>
      <c r="C18" s="19"/>
      <c r="D18" s="1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4.5" customHeight="1">
      <c r="A19" s="20" t="s">
        <v>18</v>
      </c>
      <c r="B19" s="8" t="s">
        <v>5</v>
      </c>
      <c r="C19" s="8" t="s">
        <v>19</v>
      </c>
      <c r="D19" s="8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4.5" customHeight="1">
      <c r="A20" s="9" t="s">
        <v>20</v>
      </c>
      <c r="B20" s="10">
        <v>3000</v>
      </c>
      <c r="C20" s="11">
        <v>3500</v>
      </c>
      <c r="D20" s="10">
        <f t="shared" ref="D20:D26" si="2">B20-C20</f>
        <v>-500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4.5" customHeight="1">
      <c r="A21" s="9" t="s">
        <v>21</v>
      </c>
      <c r="B21" s="10">
        <v>4000</v>
      </c>
      <c r="C21" s="12">
        <v>3800</v>
      </c>
      <c r="D21" s="10">
        <f t="shared" si="2"/>
        <v>200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4.5" customHeight="1">
      <c r="A22" s="9" t="s">
        <v>22</v>
      </c>
      <c r="B22" s="10">
        <v>3000</v>
      </c>
      <c r="C22" s="12">
        <v>3600</v>
      </c>
      <c r="D22" s="10">
        <f t="shared" si="2"/>
        <v>-600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4.5" customHeight="1">
      <c r="A23" s="9" t="s">
        <v>23</v>
      </c>
      <c r="B23" s="10">
        <v>2000</v>
      </c>
      <c r="C23" s="12">
        <v>2000</v>
      </c>
      <c r="D23" s="10">
        <f t="shared" si="2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>
      <c r="A24" s="9" t="s">
        <v>24</v>
      </c>
      <c r="B24" s="10">
        <v>1500</v>
      </c>
      <c r="C24" s="12">
        <v>1450</v>
      </c>
      <c r="D24" s="10">
        <f t="shared" si="2"/>
        <v>50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4.5" customHeight="1">
      <c r="A25" s="9" t="s">
        <v>25</v>
      </c>
      <c r="B25" s="10">
        <v>1000</v>
      </c>
      <c r="C25" s="12">
        <v>1000</v>
      </c>
      <c r="D25" s="10">
        <f t="shared" si="2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4.5" customHeight="1">
      <c r="A26" s="14" t="s">
        <v>16</v>
      </c>
      <c r="B26" s="15">
        <v>650</v>
      </c>
      <c r="C26" s="15">
        <v>600</v>
      </c>
      <c r="D26" s="15">
        <f t="shared" si="2"/>
        <v>50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4.5" customHeight="1">
      <c r="A27" s="17" t="s">
        <v>17</v>
      </c>
      <c r="B27" s="18">
        <f t="shared" ref="B27:D27" si="3">SUM(B20:B26)</f>
        <v>15150</v>
      </c>
      <c r="C27" s="18">
        <f t="shared" si="3"/>
        <v>15950</v>
      </c>
      <c r="D27" s="18">
        <f t="shared" si="3"/>
        <v>-800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>
      <c r="A28" s="19"/>
      <c r="B28" s="19"/>
      <c r="C28" s="19"/>
      <c r="D28" s="1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4.5" customHeight="1">
      <c r="A29" s="20" t="s">
        <v>26</v>
      </c>
      <c r="B29" s="8" t="s">
        <v>5</v>
      </c>
      <c r="C29" s="8" t="s">
        <v>6</v>
      </c>
      <c r="D29" s="8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4.5" customHeight="1">
      <c r="A30" s="9" t="s">
        <v>27</v>
      </c>
      <c r="B30" s="10">
        <v>2000</v>
      </c>
      <c r="C30" s="11">
        <v>1500</v>
      </c>
      <c r="D30" s="10">
        <f t="shared" ref="D30:D36" si="4">B30-C30</f>
        <v>500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4.5" customHeight="1">
      <c r="A31" s="9" t="s">
        <v>28</v>
      </c>
      <c r="B31" s="10">
        <v>1500</v>
      </c>
      <c r="C31" s="12">
        <v>1000</v>
      </c>
      <c r="D31" s="10">
        <f t="shared" si="4"/>
        <v>500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4.5" customHeight="1">
      <c r="A32" s="9" t="s">
        <v>29</v>
      </c>
      <c r="B32" s="10">
        <v>1200</v>
      </c>
      <c r="C32" s="12">
        <v>1000</v>
      </c>
      <c r="D32" s="10">
        <f t="shared" si="4"/>
        <v>200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4.5" customHeight="1">
      <c r="A33" s="9" t="s">
        <v>30</v>
      </c>
      <c r="B33" s="10">
        <v>150</v>
      </c>
      <c r="C33" s="12">
        <v>250</v>
      </c>
      <c r="D33" s="10">
        <f t="shared" si="4"/>
        <v>-100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4.5" customHeight="1">
      <c r="A34" s="9" t="s">
        <v>31</v>
      </c>
      <c r="B34" s="10">
        <v>250</v>
      </c>
      <c r="C34" s="12">
        <v>200</v>
      </c>
      <c r="D34" s="10">
        <f t="shared" si="4"/>
        <v>50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4.5" customHeight="1">
      <c r="A35" s="9" t="s">
        <v>32</v>
      </c>
      <c r="B35" s="10">
        <v>150</v>
      </c>
      <c r="C35" s="12">
        <v>100</v>
      </c>
      <c r="D35" s="10">
        <f t="shared" si="4"/>
        <v>50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4.5" customHeight="1">
      <c r="A36" s="14" t="s">
        <v>33</v>
      </c>
      <c r="B36" s="15">
        <v>500</v>
      </c>
      <c r="C36" s="15">
        <v>500</v>
      </c>
      <c r="D36" s="15">
        <f t="shared" si="4"/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4.5" customHeight="1">
      <c r="A37" s="17" t="s">
        <v>17</v>
      </c>
      <c r="B37" s="18">
        <f t="shared" ref="B37:D37" si="5">SUM(B30:B36)</f>
        <v>5750</v>
      </c>
      <c r="C37" s="18">
        <f t="shared" si="5"/>
        <v>4550</v>
      </c>
      <c r="D37" s="18">
        <f t="shared" si="5"/>
        <v>1200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4.5" customHeight="1">
      <c r="A38" s="19"/>
      <c r="B38" s="19"/>
      <c r="C38" s="19"/>
      <c r="D38" s="1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4.5" customHeight="1">
      <c r="A39" s="20" t="s">
        <v>34</v>
      </c>
      <c r="B39" s="8" t="s">
        <v>5</v>
      </c>
      <c r="C39" s="8" t="s">
        <v>19</v>
      </c>
      <c r="D39" s="8" t="s">
        <v>35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4.5" customHeight="1">
      <c r="A40" s="9" t="s">
        <v>36</v>
      </c>
      <c r="B40" s="10">
        <v>350</v>
      </c>
      <c r="C40" s="11">
        <v>850</v>
      </c>
      <c r="D40" s="10">
        <f t="shared" ref="D40:D48" si="6">B40-C40</f>
        <v>-500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4.5" customHeight="1">
      <c r="A41" s="9" t="s">
        <v>37</v>
      </c>
      <c r="B41" s="10">
        <v>2500</v>
      </c>
      <c r="C41" s="12">
        <v>3000</v>
      </c>
      <c r="D41" s="10">
        <f t="shared" si="6"/>
        <v>-500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4.5" customHeight="1">
      <c r="A42" s="9" t="s">
        <v>38</v>
      </c>
      <c r="B42" s="10">
        <v>1000</v>
      </c>
      <c r="C42" s="12">
        <v>1050</v>
      </c>
      <c r="D42" s="10">
        <f t="shared" si="6"/>
        <v>-50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4.5" customHeight="1">
      <c r="A43" s="9" t="s">
        <v>39</v>
      </c>
      <c r="B43" s="10">
        <v>600</v>
      </c>
      <c r="C43" s="12">
        <v>650</v>
      </c>
      <c r="D43" s="10">
        <f t="shared" si="6"/>
        <v>-50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4.5" customHeight="1">
      <c r="A44" s="9" t="s">
        <v>40</v>
      </c>
      <c r="B44" s="10">
        <v>500</v>
      </c>
      <c r="C44" s="12">
        <v>450</v>
      </c>
      <c r="D44" s="10">
        <f t="shared" si="6"/>
        <v>50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4.5" customHeight="1">
      <c r="A45" s="9" t="s">
        <v>41</v>
      </c>
      <c r="B45" s="10">
        <v>2500</v>
      </c>
      <c r="C45" s="12">
        <v>2000</v>
      </c>
      <c r="D45" s="10">
        <f t="shared" si="6"/>
        <v>500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4.5" customHeight="1">
      <c r="A46" s="9" t="s">
        <v>42</v>
      </c>
      <c r="B46" s="10">
        <v>4000</v>
      </c>
      <c r="C46" s="12">
        <v>4000</v>
      </c>
      <c r="D46" s="10">
        <f t="shared" si="6"/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4.5" customHeight="1">
      <c r="A47" s="9" t="s">
        <v>43</v>
      </c>
      <c r="B47" s="10">
        <v>1250</v>
      </c>
      <c r="C47" s="12">
        <v>1200</v>
      </c>
      <c r="D47" s="10">
        <f t="shared" si="6"/>
        <v>50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4.5" customHeight="1">
      <c r="A48" s="14" t="s">
        <v>16</v>
      </c>
      <c r="B48" s="15">
        <v>3000</v>
      </c>
      <c r="C48" s="15">
        <v>3000</v>
      </c>
      <c r="D48" s="15">
        <f t="shared" si="6"/>
        <v>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4.5" customHeight="1">
      <c r="A49" s="17" t="s">
        <v>17</v>
      </c>
      <c r="B49" s="18">
        <f t="shared" ref="B49:D49" si="7">SUM(B40:B48)</f>
        <v>15700</v>
      </c>
      <c r="C49" s="18">
        <f t="shared" si="7"/>
        <v>16200</v>
      </c>
      <c r="D49" s="18">
        <f t="shared" si="7"/>
        <v>-500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4.5" customHeight="1">
      <c r="A50" s="19"/>
      <c r="B50" s="19"/>
      <c r="C50" s="19"/>
      <c r="D50" s="1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4.5" customHeight="1">
      <c r="A51" s="20" t="s">
        <v>44</v>
      </c>
      <c r="B51" s="8" t="s">
        <v>5</v>
      </c>
      <c r="C51" s="8" t="s">
        <v>19</v>
      </c>
      <c r="D51" s="8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4.5" customHeight="1">
      <c r="A52" s="9" t="s">
        <v>45</v>
      </c>
      <c r="B52" s="10">
        <v>4500</v>
      </c>
      <c r="C52" s="11">
        <v>4000</v>
      </c>
      <c r="D52" s="10">
        <f t="shared" ref="D52:D56" si="8">B52-C52</f>
        <v>500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4.5" customHeight="1">
      <c r="A53" s="9" t="s">
        <v>46</v>
      </c>
      <c r="B53" s="10">
        <v>3000</v>
      </c>
      <c r="C53" s="12">
        <v>2800</v>
      </c>
      <c r="D53" s="10">
        <f t="shared" si="8"/>
        <v>200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4.5" customHeight="1">
      <c r="A54" s="9" t="s">
        <v>47</v>
      </c>
      <c r="B54" s="10">
        <v>2000</v>
      </c>
      <c r="C54" s="12">
        <v>2200</v>
      </c>
      <c r="D54" s="10">
        <f t="shared" si="8"/>
        <v>-200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4.5" customHeight="1">
      <c r="A55" s="9" t="s">
        <v>48</v>
      </c>
      <c r="B55" s="10">
        <v>2600</v>
      </c>
      <c r="C55" s="12">
        <v>2500</v>
      </c>
      <c r="D55" s="10">
        <f t="shared" si="8"/>
        <v>100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4.5" customHeight="1">
      <c r="A56" s="14" t="s">
        <v>16</v>
      </c>
      <c r="B56" s="15">
        <v>3500</v>
      </c>
      <c r="C56" s="15">
        <v>3250</v>
      </c>
      <c r="D56" s="15">
        <f t="shared" si="8"/>
        <v>250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4.5" customHeight="1">
      <c r="A57" s="17" t="s">
        <v>17</v>
      </c>
      <c r="B57" s="18">
        <f t="shared" ref="B57:D57" si="9">SUM(B52:B56)</f>
        <v>15600</v>
      </c>
      <c r="C57" s="18">
        <f t="shared" si="9"/>
        <v>14750</v>
      </c>
      <c r="D57" s="18">
        <f t="shared" si="9"/>
        <v>850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4.5" customHeight="1">
      <c r="A58" s="19"/>
      <c r="B58" s="19"/>
      <c r="C58" s="19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4.5" customHeight="1">
      <c r="A59" s="20" t="s">
        <v>49</v>
      </c>
      <c r="B59" s="8" t="s">
        <v>5</v>
      </c>
      <c r="C59" s="8" t="s">
        <v>19</v>
      </c>
      <c r="D59" s="8" t="s">
        <v>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4.5" customHeight="1">
      <c r="A60" s="9" t="s">
        <v>50</v>
      </c>
      <c r="B60" s="10">
        <v>7500</v>
      </c>
      <c r="C60" s="11">
        <v>7000</v>
      </c>
      <c r="D60" s="10">
        <f t="shared" ref="D60:D70" si="10">B60-C60</f>
        <v>500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4.5" customHeight="1">
      <c r="A61" s="9" t="s">
        <v>51</v>
      </c>
      <c r="B61" s="10">
        <v>1500</v>
      </c>
      <c r="C61" s="12">
        <v>1500</v>
      </c>
      <c r="D61" s="10">
        <f t="shared" si="10"/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4.5" customHeight="1">
      <c r="A62" s="9" t="s">
        <v>52</v>
      </c>
      <c r="B62" s="10">
        <v>2000</v>
      </c>
      <c r="C62" s="12">
        <v>2050</v>
      </c>
      <c r="D62" s="10">
        <f t="shared" si="10"/>
        <v>-50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4.5" customHeight="1">
      <c r="A63" s="9" t="s">
        <v>53</v>
      </c>
      <c r="B63" s="10">
        <v>1500</v>
      </c>
      <c r="C63" s="12">
        <v>1500</v>
      </c>
      <c r="D63" s="10">
        <f t="shared" si="10"/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4.5" customHeight="1">
      <c r="A64" s="9" t="s">
        <v>54</v>
      </c>
      <c r="B64" s="10">
        <v>2000</v>
      </c>
      <c r="C64" s="12">
        <v>2000</v>
      </c>
      <c r="D64" s="10">
        <f t="shared" si="10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4.5" customHeight="1">
      <c r="A65" s="9" t="s">
        <v>55</v>
      </c>
      <c r="B65" s="10">
        <v>1000</v>
      </c>
      <c r="C65" s="12">
        <v>1500</v>
      </c>
      <c r="D65" s="10">
        <f t="shared" si="10"/>
        <v>-500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4.5" customHeight="1">
      <c r="A66" s="9" t="s">
        <v>56</v>
      </c>
      <c r="B66" s="10">
        <v>1500</v>
      </c>
      <c r="C66" s="12">
        <v>2250</v>
      </c>
      <c r="D66" s="10">
        <f t="shared" si="10"/>
        <v>-750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4.5" customHeight="1">
      <c r="A67" s="9" t="s">
        <v>57</v>
      </c>
      <c r="B67" s="10">
        <v>1000</v>
      </c>
      <c r="C67" s="12">
        <v>1300</v>
      </c>
      <c r="D67" s="10">
        <f t="shared" si="10"/>
        <v>-300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4.5" customHeight="1">
      <c r="A68" s="9" t="s">
        <v>58</v>
      </c>
      <c r="B68" s="10">
        <v>2000</v>
      </c>
      <c r="C68" s="12">
        <v>2500</v>
      </c>
      <c r="D68" s="10">
        <f t="shared" si="10"/>
        <v>-500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4.5" customHeight="1">
      <c r="A69" s="9" t="s">
        <v>59</v>
      </c>
      <c r="B69" s="10">
        <v>1500</v>
      </c>
      <c r="C69" s="12">
        <v>2500</v>
      </c>
      <c r="D69" s="10">
        <f t="shared" si="10"/>
        <v>-1000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4.5" customHeight="1">
      <c r="A70" s="14" t="s">
        <v>60</v>
      </c>
      <c r="B70" s="15">
        <v>1000</v>
      </c>
      <c r="C70" s="15">
        <v>1000</v>
      </c>
      <c r="D70" s="15">
        <f t="shared" si="10"/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4.5" customHeight="1">
      <c r="A71" s="17" t="s">
        <v>17</v>
      </c>
      <c r="B71" s="18">
        <f t="shared" ref="B71:D71" si="11">SUM(B60:B70)</f>
        <v>22500</v>
      </c>
      <c r="C71" s="18">
        <f t="shared" si="11"/>
        <v>25100</v>
      </c>
      <c r="D71" s="18">
        <f t="shared" si="11"/>
        <v>-2600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4.5" customHeight="1">
      <c r="A72" s="19"/>
      <c r="B72" s="19"/>
      <c r="C72" s="19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4.5" customHeight="1">
      <c r="A73" s="20" t="s">
        <v>61</v>
      </c>
      <c r="B73" s="8" t="s">
        <v>62</v>
      </c>
      <c r="C73" s="8" t="s">
        <v>19</v>
      </c>
      <c r="D73" s="8" t="s">
        <v>35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4.5" customHeight="1">
      <c r="A74" s="9" t="s">
        <v>63</v>
      </c>
      <c r="B74" s="10">
        <v>15000</v>
      </c>
      <c r="C74" s="11">
        <v>18000</v>
      </c>
      <c r="D74" s="10">
        <f t="shared" ref="D74:D86" si="12">B74-C74</f>
        <v>-3000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4.5" customHeight="1">
      <c r="A75" s="9" t="s">
        <v>64</v>
      </c>
      <c r="B75" s="10">
        <v>10000</v>
      </c>
      <c r="C75" s="12">
        <v>10000</v>
      </c>
      <c r="D75" s="10">
        <f t="shared" si="12"/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4.5" customHeight="1">
      <c r="A76" s="9" t="s">
        <v>65</v>
      </c>
      <c r="B76" s="10">
        <v>2000</v>
      </c>
      <c r="C76" s="12">
        <v>1500</v>
      </c>
      <c r="D76" s="10">
        <f t="shared" si="12"/>
        <v>500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4.5" customHeight="1">
      <c r="A77" s="9" t="s">
        <v>66</v>
      </c>
      <c r="B77" s="10">
        <v>1600</v>
      </c>
      <c r="C77" s="12">
        <v>1600</v>
      </c>
      <c r="D77" s="10">
        <f t="shared" si="12"/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4.5" customHeight="1">
      <c r="A78" s="9" t="s">
        <v>67</v>
      </c>
      <c r="B78" s="10">
        <v>3500</v>
      </c>
      <c r="C78" s="12">
        <v>3500</v>
      </c>
      <c r="D78" s="10">
        <f t="shared" si="12"/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4.5" customHeight="1">
      <c r="A79" s="9" t="s">
        <v>68</v>
      </c>
      <c r="B79" s="10">
        <v>2500</v>
      </c>
      <c r="C79" s="12">
        <v>2600</v>
      </c>
      <c r="D79" s="10">
        <f t="shared" si="12"/>
        <v>-100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4.5" customHeight="1">
      <c r="A80" s="9" t="s">
        <v>69</v>
      </c>
      <c r="B80" s="10">
        <v>7300</v>
      </c>
      <c r="C80" s="12">
        <v>7000</v>
      </c>
      <c r="D80" s="10">
        <f t="shared" si="12"/>
        <v>300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4.5" customHeight="1">
      <c r="A81" s="9" t="s">
        <v>70</v>
      </c>
      <c r="B81" s="10">
        <v>3600</v>
      </c>
      <c r="C81" s="12">
        <v>3000</v>
      </c>
      <c r="D81" s="10">
        <f t="shared" si="12"/>
        <v>600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4.5" customHeight="1">
      <c r="A82" s="9" t="s">
        <v>71</v>
      </c>
      <c r="B82" s="10">
        <v>4500</v>
      </c>
      <c r="C82" s="12">
        <v>4250</v>
      </c>
      <c r="D82" s="10">
        <f t="shared" si="12"/>
        <v>250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4.5" customHeight="1">
      <c r="A83" s="9" t="s">
        <v>72</v>
      </c>
      <c r="B83" s="10">
        <v>3500</v>
      </c>
      <c r="C83" s="12">
        <v>3000</v>
      </c>
      <c r="D83" s="10">
        <f t="shared" si="12"/>
        <v>500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4.5" customHeight="1">
      <c r="A84" s="9" t="s">
        <v>73</v>
      </c>
      <c r="B84" s="10">
        <v>1000</v>
      </c>
      <c r="C84" s="12">
        <v>1500</v>
      </c>
      <c r="D84" s="10">
        <f t="shared" si="12"/>
        <v>-500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4.5" customHeight="1">
      <c r="A85" s="9" t="s">
        <v>74</v>
      </c>
      <c r="B85" s="10">
        <v>3000</v>
      </c>
      <c r="C85" s="12">
        <v>3200</v>
      </c>
      <c r="D85" s="10">
        <f t="shared" si="12"/>
        <v>-200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4.5" customHeight="1">
      <c r="A86" s="14" t="s">
        <v>60</v>
      </c>
      <c r="B86" s="15">
        <v>5000</v>
      </c>
      <c r="C86" s="15">
        <v>5000</v>
      </c>
      <c r="D86" s="15">
        <f t="shared" si="12"/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4.5" customHeight="1">
      <c r="A87" s="17" t="s">
        <v>17</v>
      </c>
      <c r="B87" s="18">
        <f t="shared" ref="B87:D87" si="13">SUM(B74:B86)</f>
        <v>62500</v>
      </c>
      <c r="C87" s="18">
        <f t="shared" si="13"/>
        <v>64150</v>
      </c>
      <c r="D87" s="18">
        <f t="shared" si="13"/>
        <v>-1650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4.5" customHeight="1">
      <c r="A88" s="19"/>
      <c r="B88" s="19"/>
      <c r="C88" s="19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4.5" customHeight="1">
      <c r="A89" s="20" t="s">
        <v>75</v>
      </c>
      <c r="B89" s="8" t="s">
        <v>5</v>
      </c>
      <c r="C89" s="8" t="s">
        <v>19</v>
      </c>
      <c r="D89" s="8" t="s">
        <v>76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4.5" customHeight="1">
      <c r="A90" s="9" t="s">
        <v>77</v>
      </c>
      <c r="B90" s="10">
        <v>2500</v>
      </c>
      <c r="C90" s="11">
        <v>2000</v>
      </c>
      <c r="D90" s="10">
        <f t="shared" ref="D90:D94" si="14">B90-C90</f>
        <v>500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4.5" customHeight="1">
      <c r="A91" s="9" t="s">
        <v>78</v>
      </c>
      <c r="B91" s="10">
        <v>2000</v>
      </c>
      <c r="C91" s="12">
        <v>2500</v>
      </c>
      <c r="D91" s="10">
        <f t="shared" si="14"/>
        <v>-500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4.5" customHeight="1">
      <c r="A92" s="9" t="s">
        <v>79</v>
      </c>
      <c r="B92" s="10">
        <v>5000</v>
      </c>
      <c r="C92" s="12">
        <v>5000</v>
      </c>
      <c r="D92" s="10">
        <f t="shared" si="14"/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4.5" customHeight="1">
      <c r="A93" s="9" t="s">
        <v>80</v>
      </c>
      <c r="B93" s="10">
        <v>1500</v>
      </c>
      <c r="C93" s="12">
        <v>2000</v>
      </c>
      <c r="D93" s="10">
        <f t="shared" si="14"/>
        <v>-500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4.5" customHeight="1">
      <c r="A94" s="14" t="s">
        <v>81</v>
      </c>
      <c r="B94" s="15">
        <v>3000</v>
      </c>
      <c r="C94" s="15">
        <v>3200</v>
      </c>
      <c r="D94" s="15">
        <f t="shared" si="14"/>
        <v>-200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4.5" customHeight="1">
      <c r="A95" s="20" t="s">
        <v>17</v>
      </c>
      <c r="B95" s="21">
        <f t="shared" ref="B95:D95" si="15">SUM(B90:B94)</f>
        <v>14000</v>
      </c>
      <c r="C95" s="21">
        <f t="shared" si="15"/>
        <v>14700</v>
      </c>
      <c r="D95" s="21">
        <f t="shared" si="15"/>
        <v>-700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4.75" customHeight="1">
      <c r="A97" s="1"/>
      <c r="B97" s="31" t="s">
        <v>82</v>
      </c>
      <c r="C97" s="3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4.5" customHeight="1">
      <c r="A98" s="1"/>
      <c r="B98" s="22" t="s">
        <v>83</v>
      </c>
      <c r="C98" s="23">
        <f>SUM(B17,B27,B37,B49,B57,B71,B87,B95)</f>
        <v>184250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4.5" customHeight="1">
      <c r="A99" s="1"/>
      <c r="B99" s="24" t="s">
        <v>84</v>
      </c>
      <c r="C99" s="23">
        <f>SUM(C17,C27,C37,C49,C57,C71,C87,C95)</f>
        <v>189700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4.5" customHeight="1">
      <c r="A100" s="1"/>
      <c r="B100" s="17" t="s">
        <v>85</v>
      </c>
      <c r="C100" s="25">
        <f>C98-C99</f>
        <v>-5450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D1"/>
    <mergeCell ref="C3:C4"/>
    <mergeCell ref="D3:D4"/>
    <mergeCell ref="B97:C97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2022-04-06T05:06:22Z</dcterms:modified>
</cp:coreProperties>
</file>