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B37D51E3-9E65-4714-8B91-C851D9A012BA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18" i="1"/>
  <c r="E17" i="1"/>
  <c r="E16" i="1"/>
  <c r="E15" i="1"/>
  <c r="E14" i="1"/>
  <c r="E11" i="1"/>
  <c r="E10" i="1"/>
  <c r="E9" i="1"/>
  <c r="E8" i="1"/>
  <c r="E7" i="1"/>
  <c r="E6" i="1"/>
  <c r="E25" i="2"/>
  <c r="E24" i="2"/>
  <c r="E23" i="2"/>
  <c r="E22" i="2"/>
  <c r="E21" i="2"/>
  <c r="E18" i="2"/>
  <c r="E17" i="2"/>
  <c r="E16" i="2"/>
  <c r="E15" i="2"/>
  <c r="E14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<sst xmlns="http://schemas.openxmlformats.org/spreadsheetml/2006/main" count="66" uniqueCount="29">
  <si>
    <t>Sample Sdn. Bhd.</t>
  </si>
  <si>
    <t>Mid Year Sales Analysis Report</t>
  </si>
  <si>
    <t>Analysis By Month</t>
  </si>
  <si>
    <t>Month</t>
  </si>
  <si>
    <t>Sales(RM)</t>
  </si>
  <si>
    <t>Sales Quantity</t>
  </si>
  <si>
    <t>Average Price per Sales</t>
  </si>
  <si>
    <t>Jan</t>
  </si>
  <si>
    <t>Feb</t>
  </si>
  <si>
    <t>Mar</t>
  </si>
  <si>
    <t>Apr</t>
  </si>
  <si>
    <t>May</t>
  </si>
  <si>
    <t>Jun</t>
  </si>
  <si>
    <t>Analysis By Team</t>
  </si>
  <si>
    <t>Team</t>
  </si>
  <si>
    <t>Sales Amount(RM)</t>
  </si>
  <si>
    <t>Ranking</t>
  </si>
  <si>
    <t>Team 1</t>
  </si>
  <si>
    <t>Team 2</t>
  </si>
  <si>
    <t>Team 3</t>
  </si>
  <si>
    <t>Team 4</t>
  </si>
  <si>
    <t>Team 5</t>
  </si>
  <si>
    <t>Analysis By Sales Person</t>
  </si>
  <si>
    <t>Sales Person</t>
  </si>
  <si>
    <t>David</t>
  </si>
  <si>
    <t>William</t>
  </si>
  <si>
    <t>Jordan</t>
  </si>
  <si>
    <t>Michael</t>
  </si>
  <si>
    <t>Desmond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</si>
</sst>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_ "/>
  </numFmts>
  <fonts count="8">
    <font>
      <sz val="11"/>
      <color theme="1"/>
      <name val="Arial"/>
      <charset val="134"/>
      <scheme val="minor"/>
    </font>
    <font>
      <sz val="11"/>
      <color theme="1"/>
      <name val="Arial"/>
      <charset val="134"/>
    </font>
    <font>
      <b/>
      <sz val="30"/>
      <color theme="1"/>
      <name val="Arial"/>
      <charset val="134"/>
    </font>
    <font>
      <b/>
      <sz val="20"/>
      <color theme="1"/>
      <name val="Arial"/>
      <charset val="134"/>
    </font>
    <font>
      <b/>
      <sz val="12"/>
      <color theme="0"/>
      <name val="Arial"/>
      <charset val="134"/>
    </font>
    <font>
      <b/>
      <sz val="11"/>
      <color theme="0"/>
      <name val="Arial"/>
      <charset val="134"/>
    </font>
    <font>
      <sz val="11"/>
      <color theme="1" tint="0.34998626667073579"/>
      <name val="Arial"/>
      <charset val="134"/>
    </font>
    <font>
      <sz val="11"/>
      <color theme="1" tint="0.34998626667073579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 tint="0.39991454817346722"/>
      </right>
      <top style="thin">
        <color theme="4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/>
      </right>
      <top style="thin">
        <color theme="4"/>
      </top>
      <bottom style="thin">
        <color theme="4" tint="0.39991454817346722"/>
      </bottom>
      <diagonal/>
    </border>
    <border>
      <left style="thin">
        <color theme="4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/>
      </left>
      <right style="thin">
        <color theme="4" tint="0.39991454817346722"/>
      </right>
      <top style="thin">
        <color theme="4" tint="0.39991454817346722"/>
      </top>
      <bottom style="thin">
        <color theme="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/>
      </bottom>
      <diagonal/>
    </border>
    <border>
      <left style="thin">
        <color theme="4" tint="0.39991454817346722"/>
      </left>
      <right style="thin">
        <color theme="4"/>
      </right>
      <top style="thin">
        <color theme="4" tint="0.39991454817346722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8" fontId="6" fillId="0" borderId="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5A828C"/>
      <color rgb="FFFAF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Instruction!$C$5</c:f>
              <c:strCache>
                <c:ptCount val="1"/>
                <c:pt idx="0">
                  <c:v>Sales(RM)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Instruction!$B$6:$B$11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Instruction!$C$6:$C$11</c:f>
              <c:numCache>
                <c:formatCode>#,##0</c:formatCode>
                <c:ptCount val="6"/>
                <c:pt idx="0">
                  <c:v>478069</c:v>
                </c:pt>
                <c:pt idx="1">
                  <c:v>324102</c:v>
                </c:pt>
                <c:pt idx="2">
                  <c:v>240460</c:v>
                </c:pt>
                <c:pt idx="3">
                  <c:v>356688</c:v>
                </c:pt>
                <c:pt idx="4">
                  <c:v>380342</c:v>
                </c:pt>
                <c:pt idx="5">
                  <c:v>418650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7-44C9-9C59-62782469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786112"/>
        <c:axId val="206786672"/>
      </c:barChart>
      <c:catAx>
        <c:axId val="20678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672"/>
        <c:crosses val="autoZero"/>
        <c:auto val="1"/>
        <c:lblAlgn val="ctr"/>
        <c:lblOffset val="100"/>
        <c:noMultiLvlLbl val="0"/>
      </c:catAx>
      <c:valAx>
        <c:axId val="2067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197298884321785"/>
          <c:y val="3.8540596094552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Report!$C$13</c:f>
              <c:strCache>
                <c:ptCount val="1"/>
                <c:pt idx="0">
                  <c:v>Sales Amount(RM)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Report!$B$14:$B$18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Report!$C$14:$C$18</c:f>
              <c:numCache>
                <c:formatCode>#,##0</c:formatCode>
                <c:ptCount val="5"/>
                <c:pt idx="0">
                  <c:v>568976</c:v>
                </c:pt>
                <c:pt idx="1">
                  <c:v>865513</c:v>
                </c:pt>
                <c:pt idx="2">
                  <c:v>200033</c:v>
                </c:pt>
                <c:pt idx="3">
                  <c:v>458632</c:v>
                </c:pt>
                <c:pt idx="4">
                  <c:v>185643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3-4775-A5DA-EF1D645781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8529744"/>
        <c:axId val="208530304"/>
      </c:barChart>
      <c:catAx>
        <c:axId val="2085297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304"/>
        <c:crosses val="autoZero"/>
        <c:auto val="1"/>
        <c:lblAlgn val="ctr"/>
        <c:lblOffset val="100"/>
        <c:noMultiLvlLbl val="0"/>
      </c:catAx>
      <c:valAx>
        <c:axId val="208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Report!$D$13</c:f>
              <c:strCache>
                <c:ptCount val="1"/>
                <c:pt idx="0">
                  <c:v>Sales Quantity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Report!$B$14:$B$18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Report!$D$14:$D$18</c:f>
              <c:numCache>
                <c:formatCode>General</c:formatCode>
                <c:ptCount val="5"/>
                <c:pt idx="0">
                  <c:v>856</c:v>
                </c:pt>
                <c:pt idx="1">
                  <c:v>1560</c:v>
                </c:pt>
                <c:pt idx="2">
                  <c:v>400</c:v>
                </c:pt>
                <c:pt idx="3">
                  <c:v>762</c:v>
                </c:pt>
                <c:pt idx="4">
                  <c:v>210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33-45F8-9033-1B796487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32544"/>
        <c:axId val="208533104"/>
      </c:lineChart>
      <c:catAx>
        <c:axId val="20853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104"/>
        <c:crosses val="autoZero"/>
        <c:auto val="1"/>
        <c:lblAlgn val="ctr"/>
        <c:lblOffset val="100"/>
        <c:noMultiLvlLbl val="0"/>
      </c:catAx>
      <c:valAx>
        <c:axId val="20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Report!$E$13</c:f>
              <c:strCache>
                <c:ptCount val="1"/>
                <c:pt idx="0">
                  <c:v>Ranking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cat>
            <c:strRef>
              <c:f>Report!$B$14:$B$18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Report!$E$14:$E$18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415C-8404-D96A552D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5344"/>
        <c:axId val="208535904"/>
      </c:areaChart>
      <c:catAx>
        <c:axId val="20853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5904"/>
        <c:crosses val="autoZero"/>
        <c:auto val="1"/>
        <c:lblAlgn val="ctr"/>
        <c:lblOffset val="100"/>
        <c:noMultiLvlLbl val="0"/>
      </c:catAx>
      <c:valAx>
        <c:axId val="208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Instruction!$D$5</c:f>
              <c:strCache>
                <c:ptCount val="1"/>
                <c:pt idx="0">
                  <c:v>Sales Quantity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Instruction!$B$6:$B$11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Instruction!$D$6:$D$11</c:f>
              <c:numCache>
                <c:formatCode>General</c:formatCode>
                <c:ptCount val="6"/>
                <c:pt idx="0">
                  <c:v>583</c:v>
                </c:pt>
                <c:pt idx="1">
                  <c:v>420</c:v>
                </c:pt>
                <c:pt idx="2">
                  <c:v>300</c:v>
                </c:pt>
                <c:pt idx="3">
                  <c:v>480</c:v>
                </c:pt>
                <c:pt idx="4">
                  <c:v>510</c:v>
                </c:pt>
                <c:pt idx="5">
                  <c:v>476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F9-40D7-805A-95EAF396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8912"/>
        <c:axId val="206789472"/>
      </c:lineChart>
      <c:catAx>
        <c:axId val="20678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9472"/>
        <c:crosses val="autoZero"/>
        <c:auto val="1"/>
        <c:lblAlgn val="ctr"/>
        <c:lblOffset val="100"/>
        <c:noMultiLvlLbl val="0"/>
      </c:catAx>
      <c:valAx>
        <c:axId val="206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Instruction!$E$5</c:f>
              <c:strCache>
                <c:ptCount val="1"/>
                <c:pt idx="0">
                  <c:v>Average Price per Sales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cat>
            <c:strRef>
              <c:f>Instruction!$B$6:$B$11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Instruction!$E$6:$E$11</c:f>
              <c:numCache>
                <c:formatCode>0.00_ </c:formatCode>
                <c:ptCount val="6"/>
                <c:pt idx="0">
                  <c:v>820.01543739279589</c:v>
                </c:pt>
                <c:pt idx="1">
                  <c:v>771.67142857142858</c:v>
                </c:pt>
                <c:pt idx="2">
                  <c:v>801.5333333333333</c:v>
                </c:pt>
                <c:pt idx="3">
                  <c:v>743.1</c:v>
                </c:pt>
                <c:pt idx="4">
                  <c:v>745.76862745098038</c:v>
                </c:pt>
                <c:pt idx="5">
                  <c:v>879.51680672268913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8-4086-82C0-46E8271F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6800"/>
        <c:axId val="208527504"/>
      </c:areaChart>
      <c:catAx>
        <c:axId val="8005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7504"/>
        <c:crosses val="autoZero"/>
        <c:auto val="1"/>
        <c:lblAlgn val="ctr"/>
        <c:lblOffset val="100"/>
        <c:noMultiLvlLbl val="0"/>
      </c:catAx>
      <c:valAx>
        <c:axId val="208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197298884321785"/>
          <c:y val="3.8540596094552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Instruction!$C$13</c:f>
              <c:strCache>
                <c:ptCount val="1"/>
                <c:pt idx="0">
                  <c:v>Sales Amount(RM)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Instruction!$B$14:$B$18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Instruction!$C$14:$C$18</c:f>
              <c:numCache>
                <c:formatCode>#,##0</c:formatCode>
                <c:ptCount val="5"/>
                <c:pt idx="0">
                  <c:v>568976</c:v>
                </c:pt>
                <c:pt idx="1">
                  <c:v>865513</c:v>
                </c:pt>
                <c:pt idx="2">
                  <c:v>200033</c:v>
                </c:pt>
                <c:pt idx="3">
                  <c:v>458632</c:v>
                </c:pt>
                <c:pt idx="4">
                  <c:v>185643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04A-A486-E2ADA70C8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8529744"/>
        <c:axId val="208530304"/>
      </c:barChart>
      <c:catAx>
        <c:axId val="2085297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304"/>
        <c:crosses val="autoZero"/>
        <c:auto val="1"/>
        <c:lblAlgn val="ctr"/>
        <c:lblOffset val="100"/>
        <c:noMultiLvlLbl val="0"/>
      </c:catAx>
      <c:valAx>
        <c:axId val="208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Instruction!$D$13</c:f>
              <c:strCache>
                <c:ptCount val="1"/>
                <c:pt idx="0">
                  <c:v>Sales Quantity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Instruction!$B$14:$B$18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Instruction!$D$14:$D$18</c:f>
              <c:numCache>
                <c:formatCode>General</c:formatCode>
                <c:ptCount val="5"/>
                <c:pt idx="0">
                  <c:v>856</c:v>
                </c:pt>
                <c:pt idx="1">
                  <c:v>1560</c:v>
                </c:pt>
                <c:pt idx="2">
                  <c:v>400</c:v>
                </c:pt>
                <c:pt idx="3">
                  <c:v>762</c:v>
                </c:pt>
                <c:pt idx="4">
                  <c:v>210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49-4570-AFCB-BF6B1399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32544"/>
        <c:axId val="208533104"/>
      </c:lineChart>
      <c:catAx>
        <c:axId val="20853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3104"/>
        <c:crosses val="autoZero"/>
        <c:auto val="1"/>
        <c:lblAlgn val="ctr"/>
        <c:lblOffset val="100"/>
        <c:noMultiLvlLbl val="0"/>
      </c:catAx>
      <c:valAx>
        <c:axId val="20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Instruction!$E$13</c:f>
              <c:strCache>
                <c:ptCount val="1"/>
                <c:pt idx="0">
                  <c:v>Ranking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cat>
            <c:strRef>
              <c:f>Instruction!$B$14:$B$18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Instruction!$E$14:$E$18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7-46F4-B43D-0AB8D3E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5344"/>
        <c:axId val="208535904"/>
      </c:areaChart>
      <c:catAx>
        <c:axId val="20853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5904"/>
        <c:crosses val="autoZero"/>
        <c:auto val="1"/>
        <c:lblAlgn val="ctr"/>
        <c:lblOffset val="100"/>
        <c:noMultiLvlLbl val="0"/>
      </c:catAx>
      <c:valAx>
        <c:axId val="208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Sales(RM)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Report!$B$6:$B$11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Report!$C$6:$C$11</c:f>
              <c:numCache>
                <c:formatCode>#,##0</c:formatCode>
                <c:ptCount val="6"/>
                <c:pt idx="0">
                  <c:v>478069</c:v>
                </c:pt>
                <c:pt idx="1">
                  <c:v>324102</c:v>
                </c:pt>
                <c:pt idx="2">
                  <c:v>240460</c:v>
                </c:pt>
                <c:pt idx="3">
                  <c:v>356688</c:v>
                </c:pt>
                <c:pt idx="4">
                  <c:v>380342</c:v>
                </c:pt>
                <c:pt idx="5">
                  <c:v>418650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4-4319-AB8D-04325965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786112"/>
        <c:axId val="206786672"/>
      </c:barChart>
      <c:catAx>
        <c:axId val="20678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672"/>
        <c:crosses val="autoZero"/>
        <c:auto val="1"/>
        <c:lblAlgn val="ctr"/>
        <c:lblOffset val="100"/>
        <c:noMultiLvlLbl val="0"/>
      </c:catAx>
      <c:valAx>
        <c:axId val="2067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Report!$D$5</c:f>
              <c:strCache>
                <c:ptCount val="1"/>
                <c:pt idx="0">
                  <c:v>Sales Quantity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Report!$B$6:$B$11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Report!$D$6:$D$11</c:f>
              <c:numCache>
                <c:formatCode>General</c:formatCode>
                <c:ptCount val="6"/>
                <c:pt idx="0">
                  <c:v>583</c:v>
                </c:pt>
                <c:pt idx="1">
                  <c:v>420</c:v>
                </c:pt>
                <c:pt idx="2">
                  <c:v>300</c:v>
                </c:pt>
                <c:pt idx="3">
                  <c:v>480</c:v>
                </c:pt>
                <c:pt idx="4">
                  <c:v>510</c:v>
                </c:pt>
                <c:pt idx="5">
                  <c:v>476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A2-4175-A069-DAE89CBE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8912"/>
        <c:axId val="206789472"/>
      </c:lineChart>
      <c:catAx>
        <c:axId val="20678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9472"/>
        <c:crosses val="autoZero"/>
        <c:auto val="1"/>
        <c:lblAlgn val="ctr"/>
        <c:lblOffset val="100"/>
        <c:noMultiLvlLbl val="0"/>
      </c:catAx>
      <c:valAx>
        <c:axId val="2067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Report!$E$5</c:f>
              <c:strCache>
                <c:ptCount val="1"/>
                <c:pt idx="0">
                  <c:v>Average Price per Sales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cat>
            <c:strRef>
              <c:f>Report!$B$6:$B$11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Report!$E$6:$E$11</c:f>
              <c:numCache>
                <c:formatCode>0.00_ </c:formatCode>
                <c:ptCount val="6"/>
                <c:pt idx="0">
                  <c:v>820.01543739279589</c:v>
                </c:pt>
                <c:pt idx="1">
                  <c:v>771.67142857142858</c:v>
                </c:pt>
                <c:pt idx="2">
                  <c:v>801.5333333333333</c:v>
                </c:pt>
                <c:pt idx="3">
                  <c:v>743.1</c:v>
                </c:pt>
                <c:pt idx="4">
                  <c:v>745.76862745098038</c:v>
                </c:pt>
                <c:pt idx="5">
                  <c:v>879.51680672268913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D-48D4-A644-4673D479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6800"/>
        <c:axId val="208527504"/>
      </c:areaChart>
      <c:catAx>
        <c:axId val="8005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7504"/>
        <c:crosses val="autoZero"/>
        <c:auto val="1"/>
        <c:lblAlgn val="ctr"/>
        <c:lblOffset val="100"/>
        <c:noMultiLvlLbl val="0"/>
      </c:catAx>
      <c:valAx>
        <c:axId val="208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25</xdr:row>
      <xdr:rowOff>60325</xdr:rowOff>
    </xdr:from>
    <xdr:to>
      <xdr:col>2</xdr:col>
      <xdr:colOff>315367</xdr:colOff>
      <xdr:row>33</xdr:row>
      <xdr:rowOff>172524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374650</xdr:colOff>
      <xdr:row>25</xdr:row>
      <xdr:rowOff>69850</xdr:rowOff>
    </xdr:from>
    <xdr:to>
      <xdr:col>3</xdr:col>
      <xdr:colOff>951865</xdr:colOff>
      <xdr:row>33</xdr:row>
      <xdr:rowOff>146685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1009650</xdr:colOff>
      <xdr:row>25</xdr:row>
      <xdr:rowOff>94615</xdr:rowOff>
    </xdr:from>
    <xdr:to>
      <xdr:col>5</xdr:col>
      <xdr:colOff>22225</xdr:colOff>
      <xdr:row>33</xdr:row>
      <xdr:rowOff>177800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191770</xdr:colOff>
      <xdr:row>33</xdr:row>
      <xdr:rowOff>218440</xdr:rowOff>
    </xdr:from>
    <xdr:to>
      <xdr:col>2</xdr:col>
      <xdr:colOff>1821180</xdr:colOff>
      <xdr:row>43</xdr:row>
      <xdr:rowOff>251460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1891030</xdr:colOff>
      <xdr:row>33</xdr:row>
      <xdr:rowOff>225425</xdr:rowOff>
    </xdr:from>
    <xdr:to>
      <xdr:col>4</xdr:col>
      <xdr:colOff>167640</xdr:colOff>
      <xdr:row>43</xdr:row>
      <xdr:rowOff>221615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231775</xdr:colOff>
      <xdr:row>33</xdr:row>
      <xdr:rowOff>241300</xdr:rowOff>
    </xdr:from>
    <xdr:to>
      <xdr:col>5</xdr:col>
      <xdr:colOff>9525</xdr:colOff>
      <xdr:row>43</xdr:row>
      <xdr:rowOff>208915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25</xdr:row>
      <xdr:rowOff>47625</xdr:rowOff>
    </xdr:from>
    <xdr:to>
      <xdr:col>3</xdr:col>
      <xdr:colOff>755015</xdr:colOff>
      <xdr:row>29</xdr:row>
      <xdr:rowOff>13970</xdr:rowOff>
    </xdr:to>
    <xdr:sp macro="" textlink="">
      <xdr:nvSpPr>
        <xdr:cNvPr id="8" name="Rectangl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7625" y="6035675"/>
          <a:ext cx="5155565" cy="98234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i="1"/>
            <a:t>Note : </a:t>
          </a:r>
        </a:p>
        <a:p>
          <a:pPr algn="l"/>
          <a:r>
            <a:rPr lang="en-US" sz="1000" b="1" i="1"/>
            <a:t>1. Only change yellow colour cells</a:t>
          </a:r>
        </a:p>
        <a:p>
          <a:pPr algn="l"/>
          <a:r>
            <a:rPr lang="en-US" sz="1000" b="1" i="1"/>
            <a:t>2. If you would like to add SALES TEAM, please add within Row 14-18</a:t>
          </a:r>
        </a:p>
        <a:p>
          <a:pPr algn="l"/>
          <a:r>
            <a:rPr lang="en-US" sz="1000" b="1" i="1"/>
            <a:t>3. </a:t>
          </a:r>
          <a:r>
            <a:rPr lang="en-US" sz="1000" b="1" i="1">
              <a:sym typeface="+mn-ea"/>
            </a:rPr>
            <a:t> If you would like to add SALES PERSON, please add within Row 21-25</a:t>
          </a:r>
          <a:endParaRPr lang="en-US" sz="1000" b="1" i="1"/>
        </a:p>
        <a:p>
          <a:pPr algn="l"/>
          <a:r>
            <a:rPr lang="en-US" sz="1000" b="1" i="1">
              <a:sym typeface="+mn-ea"/>
            </a:rPr>
            <a:t>4. This is instruction tab, please proceed to &lt;REPORT&gt; tab for your data key in.</a:t>
          </a:r>
        </a:p>
        <a:p>
          <a:pPr algn="l"/>
          <a:r>
            <a:rPr lang="en-US" sz="10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25</xdr:row>
      <xdr:rowOff>60325</xdr:rowOff>
    </xdr:from>
    <xdr:to>
      <xdr:col>2</xdr:col>
      <xdr:colOff>315367</xdr:colOff>
      <xdr:row>33</xdr:row>
      <xdr:rowOff>172524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374650</xdr:colOff>
      <xdr:row>25</xdr:row>
      <xdr:rowOff>69850</xdr:rowOff>
    </xdr:from>
    <xdr:to>
      <xdr:col>3</xdr:col>
      <xdr:colOff>951865</xdr:colOff>
      <xdr:row>33</xdr:row>
      <xdr:rowOff>146685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1009650</xdr:colOff>
      <xdr:row>25</xdr:row>
      <xdr:rowOff>94615</xdr:rowOff>
    </xdr:from>
    <xdr:to>
      <xdr:col>5</xdr:col>
      <xdr:colOff>22225</xdr:colOff>
      <xdr:row>33</xdr:row>
      <xdr:rowOff>177800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191770</xdr:colOff>
      <xdr:row>33</xdr:row>
      <xdr:rowOff>218440</xdr:rowOff>
    </xdr:from>
    <xdr:to>
      <xdr:col>2</xdr:col>
      <xdr:colOff>1821180</xdr:colOff>
      <xdr:row>43</xdr:row>
      <xdr:rowOff>251460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1891030</xdr:colOff>
      <xdr:row>33</xdr:row>
      <xdr:rowOff>225425</xdr:rowOff>
    </xdr:from>
    <xdr:to>
      <xdr:col>4</xdr:col>
      <xdr:colOff>167640</xdr:colOff>
      <xdr:row>43</xdr:row>
      <xdr:rowOff>221615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231775</xdr:colOff>
      <xdr:row>33</xdr:row>
      <xdr:rowOff>241300</xdr:rowOff>
    </xdr:from>
    <xdr:to>
      <xdr:col>5</xdr:col>
      <xdr:colOff>9525</xdr:colOff>
      <xdr:row>43</xdr:row>
      <xdr:rowOff>208915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环保">
  <a:themeElements>
    <a:clrScheme name="环保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Arial Black-Arial">
      <a:majorFont>
        <a:latin typeface="Arial Black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环保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5"/>
  <sheetViews>
    <sheetView showGridLines="0" topLeftCell="B1" workbookViewId="0">
      <selection activeCell="H7" sqref="H7"/>
    </sheetView>
  </sheetViews>
  <sheetFormatPr defaultColWidth="9" defaultRowHeight="20.100000000000001" customHeight="1"/>
  <cols>
    <col min="1" max="1" width="1" style="1" customWidth="1"/>
    <col min="2" max="2" width="24.25" style="1" customWidth="1"/>
    <col min="3" max="3" width="33.125" style="1" customWidth="1"/>
    <col min="4" max="4" width="31.125" style="1" customWidth="1"/>
    <col min="5" max="5" width="35.875" style="1" customWidth="1"/>
    <col min="6" max="6" width="1.25" style="1" customWidth="1"/>
    <col min="7" max="16384" width="9" style="1"/>
  </cols>
  <sheetData>
    <row r="1" spans="2:5" ht="37.5">
      <c r="B1" s="19" t="s">
        <v>0</v>
      </c>
      <c r="C1" s="19"/>
      <c r="D1" s="19"/>
      <c r="E1" s="19"/>
    </row>
    <row r="2" spans="2:5" ht="20.100000000000001" customHeight="1">
      <c r="B2" s="26" t="s">
        <v>1</v>
      </c>
      <c r="C2" s="26"/>
      <c r="D2" s="26"/>
      <c r="E2" s="26"/>
    </row>
    <row r="3" spans="2:5" ht="18" customHeight="1">
      <c r="B3" s="27"/>
      <c r="C3" s="27"/>
      <c r="D3" s="27"/>
      <c r="E3" s="27"/>
    </row>
    <row r="4" spans="2:5" ht="18" customHeight="1">
      <c r="B4" s="20" t="s">
        <v>2</v>
      </c>
      <c r="C4" s="21"/>
      <c r="D4" s="21"/>
      <c r="E4" s="22"/>
    </row>
    <row r="5" spans="2:5" ht="18" customHeight="1">
      <c r="B5" s="2" t="s">
        <v>3</v>
      </c>
      <c r="C5" s="3" t="s">
        <v>4</v>
      </c>
      <c r="D5" s="3" t="s">
        <v>5</v>
      </c>
      <c r="E5" s="4" t="s">
        <v>6</v>
      </c>
    </row>
    <row r="6" spans="2:5" ht="18" customHeight="1">
      <c r="B6" s="14" t="s">
        <v>7</v>
      </c>
      <c r="C6" s="15">
        <v>478069</v>
      </c>
      <c r="D6" s="16">
        <v>583</v>
      </c>
      <c r="E6" s="8">
        <f t="shared" ref="E6:E11" si="0">C6/D6</f>
        <v>820.01543739279589</v>
      </c>
    </row>
    <row r="7" spans="2:5" ht="18" customHeight="1">
      <c r="B7" s="14" t="s">
        <v>8</v>
      </c>
      <c r="C7" s="15">
        <v>324102</v>
      </c>
      <c r="D7" s="16">
        <v>420</v>
      </c>
      <c r="E7" s="8">
        <f t="shared" si="0"/>
        <v>771.67142857142858</v>
      </c>
    </row>
    <row r="8" spans="2:5" ht="18" customHeight="1">
      <c r="B8" s="14" t="s">
        <v>9</v>
      </c>
      <c r="C8" s="15">
        <v>240460</v>
      </c>
      <c r="D8" s="16">
        <v>300</v>
      </c>
      <c r="E8" s="8">
        <f t="shared" si="0"/>
        <v>801.5333333333333</v>
      </c>
    </row>
    <row r="9" spans="2:5" ht="18" customHeight="1">
      <c r="B9" s="14" t="s">
        <v>10</v>
      </c>
      <c r="C9" s="15">
        <v>356688</v>
      </c>
      <c r="D9" s="16">
        <v>480</v>
      </c>
      <c r="E9" s="8">
        <f t="shared" si="0"/>
        <v>743.1</v>
      </c>
    </row>
    <row r="10" spans="2:5" ht="18" customHeight="1">
      <c r="B10" s="14" t="s">
        <v>11</v>
      </c>
      <c r="C10" s="15">
        <v>380342</v>
      </c>
      <c r="D10" s="16">
        <v>510</v>
      </c>
      <c r="E10" s="8">
        <f t="shared" si="0"/>
        <v>745.76862745098038</v>
      </c>
    </row>
    <row r="11" spans="2:5" ht="18" customHeight="1">
      <c r="B11" s="14" t="s">
        <v>12</v>
      </c>
      <c r="C11" s="15">
        <v>418650</v>
      </c>
      <c r="D11" s="16">
        <v>476</v>
      </c>
      <c r="E11" s="8">
        <f t="shared" si="0"/>
        <v>879.51680672268913</v>
      </c>
    </row>
    <row r="12" spans="2:5" ht="18" customHeight="1">
      <c r="B12" s="23" t="s">
        <v>13</v>
      </c>
      <c r="C12" s="24"/>
      <c r="D12" s="24"/>
      <c r="E12" s="25"/>
    </row>
    <row r="13" spans="2:5" ht="18" customHeight="1">
      <c r="B13" s="2" t="s">
        <v>14</v>
      </c>
      <c r="C13" s="3" t="s">
        <v>15</v>
      </c>
      <c r="D13" s="3" t="s">
        <v>5</v>
      </c>
      <c r="E13" s="4" t="s">
        <v>16</v>
      </c>
    </row>
    <row r="14" spans="2:5" ht="18" customHeight="1">
      <c r="B14" s="14" t="s">
        <v>17</v>
      </c>
      <c r="C14" s="15">
        <v>568976</v>
      </c>
      <c r="D14" s="16">
        <v>856</v>
      </c>
      <c r="E14" s="10">
        <f t="shared" ref="E14:E18" si="1">RANK(C14,$C$14:$C$18,0)</f>
        <v>2</v>
      </c>
    </row>
    <row r="15" spans="2:5" ht="18" customHeight="1">
      <c r="B15" s="14" t="s">
        <v>18</v>
      </c>
      <c r="C15" s="15">
        <v>865513</v>
      </c>
      <c r="D15" s="16">
        <v>1560</v>
      </c>
      <c r="E15" s="10">
        <f t="shared" si="1"/>
        <v>1</v>
      </c>
    </row>
    <row r="16" spans="2:5" ht="18" customHeight="1">
      <c r="B16" s="14" t="s">
        <v>19</v>
      </c>
      <c r="C16" s="15">
        <v>200033</v>
      </c>
      <c r="D16" s="16">
        <v>400</v>
      </c>
      <c r="E16" s="10">
        <f t="shared" si="1"/>
        <v>4</v>
      </c>
    </row>
    <row r="17" spans="2:5" ht="18" customHeight="1">
      <c r="B17" s="14" t="s">
        <v>20</v>
      </c>
      <c r="C17" s="15">
        <v>458632</v>
      </c>
      <c r="D17" s="16">
        <v>762</v>
      </c>
      <c r="E17" s="10">
        <f t="shared" si="1"/>
        <v>3</v>
      </c>
    </row>
    <row r="18" spans="2:5" ht="18" customHeight="1">
      <c r="B18" s="14" t="s">
        <v>21</v>
      </c>
      <c r="C18" s="15">
        <v>185643</v>
      </c>
      <c r="D18" s="16">
        <v>210</v>
      </c>
      <c r="E18" s="10">
        <f t="shared" si="1"/>
        <v>5</v>
      </c>
    </row>
    <row r="19" spans="2:5" ht="18" customHeight="1">
      <c r="B19" s="23" t="s">
        <v>22</v>
      </c>
      <c r="C19" s="24"/>
      <c r="D19" s="24"/>
      <c r="E19" s="25"/>
    </row>
    <row r="20" spans="2:5" ht="18" customHeight="1">
      <c r="B20" s="2" t="s">
        <v>23</v>
      </c>
      <c r="C20" s="3" t="s">
        <v>15</v>
      </c>
      <c r="D20" s="3" t="s">
        <v>5</v>
      </c>
      <c r="E20" s="4" t="s">
        <v>16</v>
      </c>
    </row>
    <row r="21" spans="2:5" ht="18" customHeight="1">
      <c r="B21" s="14" t="s">
        <v>24</v>
      </c>
      <c r="C21" s="15">
        <v>120300</v>
      </c>
      <c r="D21" s="16">
        <v>130</v>
      </c>
      <c r="E21" s="10">
        <f t="shared" ref="E21:E25" si="2">RANK(C21,$C$21:$C$25,0)</f>
        <v>1</v>
      </c>
    </row>
    <row r="22" spans="2:5" ht="18" customHeight="1">
      <c r="B22" s="14" t="s">
        <v>25</v>
      </c>
      <c r="C22" s="15">
        <v>85642</v>
      </c>
      <c r="D22" s="16">
        <v>98</v>
      </c>
      <c r="E22" s="10">
        <f t="shared" si="2"/>
        <v>2</v>
      </c>
    </row>
    <row r="23" spans="2:5" ht="18" customHeight="1">
      <c r="B23" s="14" t="s">
        <v>26</v>
      </c>
      <c r="C23" s="15">
        <v>77456</v>
      </c>
      <c r="D23" s="16">
        <v>80</v>
      </c>
      <c r="E23" s="10">
        <f t="shared" si="2"/>
        <v>3</v>
      </c>
    </row>
    <row r="24" spans="2:5" ht="18" customHeight="1">
      <c r="B24" s="14" t="s">
        <v>27</v>
      </c>
      <c r="C24" s="15">
        <v>56896</v>
      </c>
      <c r="D24" s="16">
        <v>65</v>
      </c>
      <c r="E24" s="10">
        <f t="shared" si="2"/>
        <v>4</v>
      </c>
    </row>
    <row r="25" spans="2:5" ht="18" customHeight="1">
      <c r="B25" s="17" t="s">
        <v>28</v>
      </c>
      <c r="C25" s="15">
        <v>45893</v>
      </c>
      <c r="D25" s="18">
        <v>42</v>
      </c>
      <c r="E25" s="13">
        <f t="shared" si="2"/>
        <v>5</v>
      </c>
    </row>
  </sheetData>
  <mergeCells count="5">
    <mergeCell ref="B1:E1"/>
    <mergeCell ref="B4:E4"/>
    <mergeCell ref="B12:E12"/>
    <mergeCell ref="B19:E19"/>
    <mergeCell ref="B2:E3"/>
  </mergeCells>
  <pageMargins left="0.39305555555555599" right="0.31458333333333299" top="0.59027777777777801" bottom="1" header="0.5" footer="0.5"/>
  <pageSetup paperSize="9" scale="4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E25"/>
  <sheetViews>
    <sheetView showGridLines="0" tabSelected="1" workbookViewId="0">
      <selection activeCell="B4" sqref="B4:E5"/>
    </sheetView>
  </sheetViews>
  <sheetFormatPr defaultColWidth="9" defaultRowHeight="20.100000000000001" customHeight="1"/>
  <cols>
    <col min="1" max="1" width="1" style="1" customWidth="1"/>
    <col min="2" max="2" width="24.25" style="1" customWidth="1"/>
    <col min="3" max="3" width="33.125" style="1" customWidth="1"/>
    <col min="4" max="4" width="31.125" style="1" customWidth="1"/>
    <col min="5" max="5" width="35.875" style="1" customWidth="1"/>
    <col min="6" max="6" width="1.25" style="1" customWidth="1"/>
    <col min="7" max="16384" width="9" style="1"/>
  </cols>
  <sheetData>
    <row r="1" spans="2:5" ht="37.5">
      <c r="B1" s="19" t="s">
        <v>0</v>
      </c>
      <c r="C1" s="19"/>
      <c r="D1" s="19"/>
      <c r="E1" s="19"/>
    </row>
    <row r="2" spans="2:5" ht="20.100000000000001" customHeight="1">
      <c r="B2" s="26" t="s">
        <v>1</v>
      </c>
      <c r="C2" s="26"/>
      <c r="D2" s="26"/>
      <c r="E2" s="26"/>
    </row>
    <row r="3" spans="2:5" ht="18" customHeight="1">
      <c r="B3" s="27"/>
      <c r="C3" s="27"/>
      <c r="D3" s="27"/>
      <c r="E3" s="27"/>
    </row>
    <row r="4" spans="2:5" ht="18" customHeight="1">
      <c r="B4" s="20" t="s">
        <v>2</v>
      </c>
      <c r="C4" s="21"/>
      <c r="D4" s="21"/>
      <c r="E4" s="22"/>
    </row>
    <row r="5" spans="2:5" ht="18" customHeight="1">
      <c r="B5" s="2" t="s">
        <v>3</v>
      </c>
      <c r="C5" s="3" t="s">
        <v>4</v>
      </c>
      <c r="D5" s="3" t="s">
        <v>5</v>
      </c>
      <c r="E5" s="4" t="s">
        <v>6</v>
      </c>
    </row>
    <row r="6" spans="2:5" ht="18" customHeight="1">
      <c r="B6" s="5" t="s">
        <v>7</v>
      </c>
      <c r="C6" s="6">
        <v>478069</v>
      </c>
      <c r="D6" s="7">
        <v>583</v>
      </c>
      <c r="E6" s="8">
        <f t="shared" ref="E6:E11" si="0">C6/D6</f>
        <v>820.01543739279589</v>
      </c>
    </row>
    <row r="7" spans="2:5" ht="18" customHeight="1">
      <c r="B7" s="5" t="s">
        <v>8</v>
      </c>
      <c r="C7" s="6">
        <v>324102</v>
      </c>
      <c r="D7" s="7">
        <v>420</v>
      </c>
      <c r="E7" s="8">
        <f t="shared" si="0"/>
        <v>771.67142857142858</v>
      </c>
    </row>
    <row r="8" spans="2:5" ht="18" customHeight="1">
      <c r="B8" s="5" t="s">
        <v>9</v>
      </c>
      <c r="C8" s="6">
        <v>240460</v>
      </c>
      <c r="D8" s="7">
        <v>300</v>
      </c>
      <c r="E8" s="8">
        <f t="shared" si="0"/>
        <v>801.5333333333333</v>
      </c>
    </row>
    <row r="9" spans="2:5" ht="18" customHeight="1">
      <c r="B9" s="5" t="s">
        <v>10</v>
      </c>
      <c r="C9" s="6">
        <v>356688</v>
      </c>
      <c r="D9" s="7">
        <v>480</v>
      </c>
      <c r="E9" s="8">
        <f t="shared" si="0"/>
        <v>743.1</v>
      </c>
    </row>
    <row r="10" spans="2:5" ht="18" customHeight="1">
      <c r="B10" s="5" t="s">
        <v>11</v>
      </c>
      <c r="C10" s="6">
        <v>380342</v>
      </c>
      <c r="D10" s="7">
        <v>510</v>
      </c>
      <c r="E10" s="8">
        <f t="shared" si="0"/>
        <v>745.76862745098038</v>
      </c>
    </row>
    <row r="11" spans="2:5" ht="18" customHeight="1">
      <c r="B11" s="5" t="s">
        <v>12</v>
      </c>
      <c r="C11" s="6">
        <v>418650</v>
      </c>
      <c r="D11" s="7">
        <v>476</v>
      </c>
      <c r="E11" s="8">
        <f t="shared" si="0"/>
        <v>879.51680672268913</v>
      </c>
    </row>
    <row r="12" spans="2:5" ht="18" customHeight="1">
      <c r="B12" s="23" t="s">
        <v>13</v>
      </c>
      <c r="C12" s="24"/>
      <c r="D12" s="24"/>
      <c r="E12" s="25"/>
    </row>
    <row r="13" spans="2:5" ht="18" customHeight="1">
      <c r="B13" s="2" t="s">
        <v>14</v>
      </c>
      <c r="C13" s="3" t="s">
        <v>15</v>
      </c>
      <c r="D13" s="3" t="s">
        <v>5</v>
      </c>
      <c r="E13" s="4" t="s">
        <v>16</v>
      </c>
    </row>
    <row r="14" spans="2:5" ht="18" customHeight="1">
      <c r="B14" s="9" t="s">
        <v>17</v>
      </c>
      <c r="C14" s="6">
        <v>568976</v>
      </c>
      <c r="D14" s="7">
        <v>856</v>
      </c>
      <c r="E14" s="10">
        <f>RANK(C14,$C$14:$C$18,0)</f>
        <v>2</v>
      </c>
    </row>
    <row r="15" spans="2:5" ht="18" customHeight="1">
      <c r="B15" s="9" t="s">
        <v>18</v>
      </c>
      <c r="C15" s="6">
        <v>865513</v>
      </c>
      <c r="D15" s="7">
        <v>1560</v>
      </c>
      <c r="E15" s="10">
        <f>RANK(C15,$C$14:$C$18,0)</f>
        <v>1</v>
      </c>
    </row>
    <row r="16" spans="2:5" ht="18" customHeight="1">
      <c r="B16" s="9" t="s">
        <v>19</v>
      </c>
      <c r="C16" s="6">
        <v>200033</v>
      </c>
      <c r="D16" s="7">
        <v>400</v>
      </c>
      <c r="E16" s="10">
        <f>RANK(C16,$C$14:$C$18,0)</f>
        <v>4</v>
      </c>
    </row>
    <row r="17" spans="2:5" ht="18" customHeight="1">
      <c r="B17" s="9" t="s">
        <v>20</v>
      </c>
      <c r="C17" s="6">
        <v>458632</v>
      </c>
      <c r="D17" s="7">
        <v>762</v>
      </c>
      <c r="E17" s="10">
        <f>RANK(C17,$C$14:$C$18,0)</f>
        <v>3</v>
      </c>
    </row>
    <row r="18" spans="2:5" ht="18" customHeight="1">
      <c r="B18" s="9" t="s">
        <v>21</v>
      </c>
      <c r="C18" s="6">
        <v>185643</v>
      </c>
      <c r="D18" s="7">
        <v>210</v>
      </c>
      <c r="E18" s="10">
        <f>RANK(C18,$C$14:$C$18,0)</f>
        <v>5</v>
      </c>
    </row>
    <row r="19" spans="2:5" ht="18" customHeight="1">
      <c r="B19" s="23" t="s">
        <v>22</v>
      </c>
      <c r="C19" s="24"/>
      <c r="D19" s="24"/>
      <c r="E19" s="25"/>
    </row>
    <row r="20" spans="2:5" ht="18" customHeight="1">
      <c r="B20" s="2" t="s">
        <v>23</v>
      </c>
      <c r="C20" s="3" t="s">
        <v>15</v>
      </c>
      <c r="D20" s="3" t="s">
        <v>5</v>
      </c>
      <c r="E20" s="4" t="s">
        <v>16</v>
      </c>
    </row>
    <row r="21" spans="2:5" ht="18" customHeight="1">
      <c r="B21" s="9" t="s">
        <v>24</v>
      </c>
      <c r="C21" s="6">
        <v>120300</v>
      </c>
      <c r="D21" s="7">
        <v>130</v>
      </c>
      <c r="E21" s="10">
        <f>RANK(C21,$C$21:$C$25,0)</f>
        <v>1</v>
      </c>
    </row>
    <row r="22" spans="2:5" ht="18" customHeight="1">
      <c r="B22" s="9" t="s">
        <v>25</v>
      </c>
      <c r="C22" s="6">
        <v>85642</v>
      </c>
      <c r="D22" s="7">
        <v>98</v>
      </c>
      <c r="E22" s="10">
        <f>RANK(C22,$C$21:$C$25,0)</f>
        <v>2</v>
      </c>
    </row>
    <row r="23" spans="2:5" ht="18" customHeight="1">
      <c r="B23" s="9" t="s">
        <v>26</v>
      </c>
      <c r="C23" s="6">
        <v>77456</v>
      </c>
      <c r="D23" s="7">
        <v>80</v>
      </c>
      <c r="E23" s="10">
        <f>RANK(C23,$C$21:$C$25,0)</f>
        <v>3</v>
      </c>
    </row>
    <row r="24" spans="2:5" ht="18" customHeight="1">
      <c r="B24" s="5" t="s">
        <v>27</v>
      </c>
      <c r="C24" s="6">
        <v>56896</v>
      </c>
      <c r="D24" s="7">
        <v>65</v>
      </c>
      <c r="E24" s="10">
        <f>RANK(C24,$C$21:$C$25,0)</f>
        <v>4</v>
      </c>
    </row>
    <row r="25" spans="2:5" ht="18" customHeight="1">
      <c r="B25" s="11" t="s">
        <v>28</v>
      </c>
      <c r="C25" s="6">
        <v>45893</v>
      </c>
      <c r="D25" s="12">
        <v>42</v>
      </c>
      <c r="E25" s="13">
        <f>RANK(C25,$C$21:$C$25,0)</f>
        <v>5</v>
      </c>
    </row>
  </sheetData>
  <mergeCells count="5">
    <mergeCell ref="B1:E1"/>
    <mergeCell ref="B4:E4"/>
    <mergeCell ref="B12:E12"/>
    <mergeCell ref="B19:E19"/>
    <mergeCell ref="B2:E3"/>
  </mergeCells>
  <pageMargins left="0.39305555555555599" right="0.31458333333333299" top="0.59027777777777801" bottom="1" header="0.5" footer="0.5"/>
  <pageSetup paperSize="9" scale="7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2017-06-29T08:21:00Z</dcterms:created>
  <dcterms:modified xsi:type="dcterms:W3CDTF">2021-04-19T02:15:24Z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