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B1D9EE3A-63D2-445A-8BE3-E20C0D310D3C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3" r:id="rId1"/>
    <sheet name="Report" sheetId="2" r:id="rId2"/>
  </sheets>
  <definedNames>
    <definedName name="_xlnm.Print_Area" localSheetId="0">Instruction!$A$1:$T$37</definedName>
    <definedName name="_xlnm.Print_Area" localSheetId="1">Report!$A$1:$T$37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H17" i="2"/>
  <c r="G17" i="2"/>
  <c r="F17" i="2"/>
  <c r="E17" i="2"/>
  <c r="D17" i="2"/>
  <c r="C17" i="2"/>
  <c r="J16" i="2"/>
  <c r="J15" i="2"/>
  <c r="J14" i="2"/>
  <c r="J13" i="2"/>
  <c r="J12" i="2"/>
  <c r="J11" i="2"/>
  <c r="J10" i="2"/>
  <c r="J9" i="2"/>
  <c r="J8" i="2"/>
  <c r="J7" i="2"/>
  <c r="J6" i="2"/>
  <c r="J5" i="2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H17" i="3"/>
  <c r="G17" i="3"/>
  <c r="F17" i="3"/>
  <c r="E17" i="3"/>
  <c r="D17" i="3"/>
  <c r="C17" i="3"/>
  <c r="J16" i="3"/>
  <c r="J15" i="3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<sst xmlns="http://schemas.openxmlformats.org/spreadsheetml/2006/main" count="48" uniqueCount="23">
  <si>
    <t>Sample Sdn. Bhd.</t>
  </si>
  <si>
    <t>Sales Analysis</t>
  </si>
  <si>
    <t>Month</t>
  </si>
  <si>
    <t>Sales Staff 1</t>
  </si>
  <si>
    <t>Sales Staff 2</t>
  </si>
  <si>
    <t>Sales Staff 3</t>
  </si>
  <si>
    <t>Sales Staff 4</t>
  </si>
  <si>
    <t>Sales Staff 5</t>
  </si>
  <si>
    <t>Sales Staff 6</t>
  </si>
  <si>
    <t>Total</t>
  </si>
  <si>
    <t>Ranking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</si>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</sst>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* #,##0.00_ ;_ * \-#,##0.00_ ;_ * &quot;-&quot;??_ ;_ @_ "/>
    <numFmt numFmtId="168" formatCode="_ * #,##0_ ;_ * \-#,##0_ ;_ * &quot;-&quot;??_ ;_ @_ "/>
  </numFmts>
  <fonts count="11">
    <font>
      <sz val="11"/>
      <color theme="1"/>
      <name val="Arial"/>
      <charset val="134"/>
      <scheme val="minor"/>
    </font>
    <font>
      <sz val="11"/>
      <color theme="1"/>
      <name val="Arial"/>
      <charset val="134"/>
    </font>
    <font>
      <b/>
      <sz val="30"/>
      <color theme="9" tint="-0.499984740745262"/>
      <name val="Arial"/>
      <charset val="134"/>
    </font>
    <font>
      <b/>
      <sz val="28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0"/>
      <name val="Arial"/>
      <charset val="134"/>
    </font>
    <font>
      <sz val="11"/>
      <color theme="0"/>
      <name val="Arial"/>
      <charset val="134"/>
    </font>
    <font>
      <b/>
      <sz val="10"/>
      <color theme="0"/>
      <name val="Arial"/>
      <charset val="134"/>
    </font>
    <font>
      <b/>
      <sz val="12"/>
      <color theme="9" tint="-0.499984740745262"/>
      <name val="Arial"/>
      <charset val="134"/>
    </font>
    <font>
      <sz val="11"/>
      <color theme="9" tint="-0.499984740745262"/>
      <name val="Arial"/>
      <charset val="134"/>
    </font>
    <font>
      <sz val="11"/>
      <color theme="1"/>
      <name val="Arial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165" fontId="10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168" fontId="6" fillId="3" borderId="1" xfId="1" applyNumberFormat="1" applyFont="1" applyFill="1" applyBorder="1" applyAlignment="1">
      <alignment horizontal="left" vertical="center"/>
    </xf>
    <xf numFmtId="168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8" fontId="7" fillId="3" borderId="1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168" fontId="9" fillId="4" borderId="1" xfId="1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/>
  <colors>
    <mruColors>
      <color rgb="FFE87071"/>
      <color rgb="FF233037"/>
      <color rgb="FF9176B2"/>
      <color rgb="FFDB8836"/>
      <color rgb="FF84BD87"/>
      <color rgb="FF19B4EC"/>
      <color rgb="FF0080DA"/>
      <color rgb="FFFF1313"/>
      <color rgb="FFFFFFFF"/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Yearly Sales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09696323921202E-2"/>
          <c:y val="0.171622212505466"/>
          <c:w val="0.88505594033031398"/>
          <c:h val="0.61749016178399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176B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E32-476B-B833-B37E8B2409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Instruction!$I$5:$I$16</c:f>
              <c:numCache>
                <c:formatCode>_ * #,##0_ ;_ * \-#,##0_ ;_ * "-"??_ ;_ @_ </c:formatCode>
                <c:ptCount val="12"/>
                <c:pt idx="0">
                  <c:v>19093</c:v>
                </c:pt>
                <c:pt idx="1">
                  <c:v>21582</c:v>
                </c:pt>
                <c:pt idx="2">
                  <c:v>21464</c:v>
                </c:pt>
                <c:pt idx="3">
                  <c:v>18899</c:v>
                </c:pt>
                <c:pt idx="4">
                  <c:v>16021</c:v>
                </c:pt>
                <c:pt idx="5">
                  <c:v>12414</c:v>
                </c:pt>
                <c:pt idx="6">
                  <c:v>22065</c:v>
                </c:pt>
                <c:pt idx="7">
                  <c:v>15092</c:v>
                </c:pt>
                <c:pt idx="8">
                  <c:v>15602</c:v>
                </c:pt>
                <c:pt idx="9">
                  <c:v>13126</c:v>
                </c:pt>
                <c:pt idx="10">
                  <c:v>16139</c:v>
                </c:pt>
                <c:pt idx="11">
                  <c:v>17814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2-476B-B833-B37E8B2409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3810480"/>
        <c:axId val="53811040"/>
      </c:barChart>
      <c:catAx>
        <c:axId val="5381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3811040"/>
        <c:crosses val="autoZero"/>
        <c:auto val="1"/>
        <c:lblAlgn val="ctr"/>
        <c:lblOffset val="100"/>
        <c:noMultiLvlLbl val="0"/>
      </c:catAx>
      <c:valAx>
        <c:axId val="53811040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38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Staff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76558603491303E-2"/>
          <c:y val="0.17511574074074099"/>
          <c:w val="0.87684123025768901"/>
          <c:h val="0.60969907407407398"/>
        </c:manualLayout>
      </c:layout>
      <c:areaChart>
        <c:grouping val="stacked"/>
        <c:varyColors val="0"/>
        <c:ser>
          <c:idx val="0"/>
          <c:order val="0"/>
          <c:tx>
            <c:strRef>
              <c:f>Instruction!$C$4</c:f>
              <c:strCache>
                <c:ptCount val="1"/>
                <c:pt idx="0">
                  <c:v>Sales Staff 1</c:v>
                </c:pt>
              </c:strCache>
            </c:strRef>
          </c:tx>
          <c:spPr>
            <a:solidFill>
              <a:srgbClr val="9176B2"/>
            </a:solidFill>
            <a:ln w="12700">
              <a:noFill/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Instruction!$C$5:$C$16</c:f>
              <c:numCache>
                <c:formatCode>_ * #,##0_ ;_ * \-#,##0_ ;_ * "-"??_ ;_ @_ </c:formatCode>
                <c:ptCount val="12"/>
                <c:pt idx="0">
                  <c:v>1181</c:v>
                </c:pt>
                <c:pt idx="1">
                  <c:v>3213</c:v>
                </c:pt>
                <c:pt idx="2">
                  <c:v>4073</c:v>
                </c:pt>
                <c:pt idx="3">
                  <c:v>3900</c:v>
                </c:pt>
                <c:pt idx="4">
                  <c:v>2704</c:v>
                </c:pt>
                <c:pt idx="5">
                  <c:v>2433</c:v>
                </c:pt>
                <c:pt idx="6">
                  <c:v>4150</c:v>
                </c:pt>
                <c:pt idx="7">
                  <c:v>4578</c:v>
                </c:pt>
                <c:pt idx="8">
                  <c:v>1331</c:v>
                </c:pt>
                <c:pt idx="9">
                  <c:v>1662</c:v>
                </c:pt>
                <c:pt idx="10">
                  <c:v>2118</c:v>
                </c:pt>
                <c:pt idx="11">
                  <c:v>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F-4F10-BF95-499EF672F197}"/>
            </c:ext>
          </c:extLst>
        </c:ser>
        <c:ser>
          <c:idx val="1"/>
          <c:order val="1"/>
          <c:tx>
            <c:strRef>
              <c:f>Instruction!$D$4</c:f>
              <c:strCache>
                <c:ptCount val="1"/>
                <c:pt idx="0">
                  <c:v>Sales Staff 2</c:v>
                </c:pt>
              </c:strCache>
            </c:strRef>
          </c:tx>
          <c:spPr>
            <a:solidFill>
              <a:srgbClr val="DB8836"/>
            </a:solidFill>
            <a:ln w="12700">
              <a:noFill/>
            </a:ln>
            <a:effectLst/>
          </c:spP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Instruction!$D$5:$D$16</c:f>
              <c:numCache>
                <c:formatCode>_ * #,##0_ ;_ * \-#,##0_ ;_ * "-"??_ ;_ @_ </c:formatCode>
                <c:ptCount val="12"/>
                <c:pt idx="0">
                  <c:v>4250</c:v>
                </c:pt>
                <c:pt idx="1">
                  <c:v>3635</c:v>
                </c:pt>
                <c:pt idx="2">
                  <c:v>3912</c:v>
                </c:pt>
                <c:pt idx="3">
                  <c:v>2678</c:v>
                </c:pt>
                <c:pt idx="4">
                  <c:v>3899</c:v>
                </c:pt>
                <c:pt idx="5">
                  <c:v>1453</c:v>
                </c:pt>
                <c:pt idx="6">
                  <c:v>2070</c:v>
                </c:pt>
                <c:pt idx="7">
                  <c:v>3637</c:v>
                </c:pt>
                <c:pt idx="8">
                  <c:v>2676</c:v>
                </c:pt>
                <c:pt idx="9">
                  <c:v>2727</c:v>
                </c:pt>
                <c:pt idx="10">
                  <c:v>2914</c:v>
                </c:pt>
                <c:pt idx="11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F-4F10-BF95-499EF672F197}"/>
            </c:ext>
          </c:extLst>
        </c:ser>
        <c:ser>
          <c:idx val="2"/>
          <c:order val="2"/>
          <c:tx>
            <c:strRef>
              <c:f>Instruction!$E$4</c:f>
              <c:strCache>
                <c:ptCount val="1"/>
                <c:pt idx="0">
                  <c:v>Sales Staff 3</c:v>
                </c:pt>
              </c:strCache>
            </c:strRef>
          </c:tx>
          <c:spPr>
            <a:solidFill>
              <a:srgbClr val="84BD87"/>
            </a:solidFill>
            <a:ln w="12700">
              <a:noFill/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Instruction!$E$5:$E$16</c:f>
              <c:numCache>
                <c:formatCode>_ * #,##0_ ;_ * \-#,##0_ ;_ * "-"??_ ;_ @_ </c:formatCode>
                <c:ptCount val="12"/>
                <c:pt idx="0">
                  <c:v>2054</c:v>
                </c:pt>
                <c:pt idx="1">
                  <c:v>3303</c:v>
                </c:pt>
                <c:pt idx="2">
                  <c:v>2938</c:v>
                </c:pt>
                <c:pt idx="3">
                  <c:v>1845</c:v>
                </c:pt>
                <c:pt idx="4">
                  <c:v>2270</c:v>
                </c:pt>
                <c:pt idx="5">
                  <c:v>4466</c:v>
                </c:pt>
                <c:pt idx="6">
                  <c:v>4837</c:v>
                </c:pt>
                <c:pt idx="7">
                  <c:v>1813</c:v>
                </c:pt>
                <c:pt idx="8">
                  <c:v>3751</c:v>
                </c:pt>
                <c:pt idx="9">
                  <c:v>2375</c:v>
                </c:pt>
                <c:pt idx="10">
                  <c:v>2852</c:v>
                </c:pt>
                <c:pt idx="11">
                  <c:v>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F-4F10-BF95-499EF672F197}"/>
            </c:ext>
          </c:extLst>
        </c:ser>
        <c:ser>
          <c:idx val="3"/>
          <c:order val="3"/>
          <c:tx>
            <c:strRef>
              <c:f>Instruction!$F$4</c:f>
              <c:strCache>
                <c:ptCount val="1"/>
                <c:pt idx="0">
                  <c:v>Sales Staff 4</c:v>
                </c:pt>
              </c:strCache>
            </c:strRef>
          </c:tx>
          <c:spPr>
            <a:solidFill>
              <a:srgbClr val="19B4EC"/>
            </a:solidFill>
            <a:ln w="12700">
              <a:noFill/>
            </a:ln>
            <a:effectLst/>
          </c:spP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Instruction!$F$5:$F$16</c:f>
              <c:numCache>
                <c:formatCode>_ * #,##0_ ;_ * \-#,##0_ ;_ * "-"??_ ;_ @_ </c:formatCode>
                <c:ptCount val="12"/>
                <c:pt idx="0">
                  <c:v>2371</c:v>
                </c:pt>
                <c:pt idx="1">
                  <c:v>2350</c:v>
                </c:pt>
                <c:pt idx="2">
                  <c:v>3262</c:v>
                </c:pt>
                <c:pt idx="3">
                  <c:v>4004</c:v>
                </c:pt>
                <c:pt idx="4">
                  <c:v>1478</c:v>
                </c:pt>
                <c:pt idx="5">
                  <c:v>1159</c:v>
                </c:pt>
                <c:pt idx="6">
                  <c:v>2858</c:v>
                </c:pt>
                <c:pt idx="7">
                  <c:v>2524</c:v>
                </c:pt>
                <c:pt idx="8">
                  <c:v>2589</c:v>
                </c:pt>
                <c:pt idx="9">
                  <c:v>1640</c:v>
                </c:pt>
                <c:pt idx="10">
                  <c:v>2631</c:v>
                </c:pt>
                <c:pt idx="11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F-4F10-BF95-499EF672F197}"/>
            </c:ext>
          </c:extLst>
        </c:ser>
        <c:ser>
          <c:idx val="4"/>
          <c:order val="4"/>
          <c:tx>
            <c:strRef>
              <c:f>Instruction!$G$4</c:f>
              <c:strCache>
                <c:ptCount val="1"/>
                <c:pt idx="0">
                  <c:v>Sales Staff 5</c:v>
                </c:pt>
              </c:strCache>
            </c:strRef>
          </c:tx>
          <c:spPr>
            <a:solidFill>
              <a:srgbClr val="0080DA"/>
            </a:solidFill>
            <a:ln w="12700">
              <a:noFill/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Instruction!$G$5:$G$16</c:f>
              <c:numCache>
                <c:formatCode>_ * #,##0_ ;_ * \-#,##0_ ;_ * "-"??_ ;_ @_ </c:formatCode>
                <c:ptCount val="12"/>
                <c:pt idx="0">
                  <c:v>4837</c:v>
                </c:pt>
                <c:pt idx="1">
                  <c:v>4125</c:v>
                </c:pt>
                <c:pt idx="2">
                  <c:v>2657</c:v>
                </c:pt>
                <c:pt idx="3">
                  <c:v>4087</c:v>
                </c:pt>
                <c:pt idx="4">
                  <c:v>2564</c:v>
                </c:pt>
                <c:pt idx="5">
                  <c:v>1793</c:v>
                </c:pt>
                <c:pt idx="6">
                  <c:v>3732</c:v>
                </c:pt>
                <c:pt idx="7">
                  <c:v>1234</c:v>
                </c:pt>
                <c:pt idx="8">
                  <c:v>2800</c:v>
                </c:pt>
                <c:pt idx="9">
                  <c:v>1898</c:v>
                </c:pt>
                <c:pt idx="10">
                  <c:v>2883</c:v>
                </c:pt>
                <c:pt idx="11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F-4F10-BF95-499EF672F197}"/>
            </c:ext>
          </c:extLst>
        </c:ser>
        <c:ser>
          <c:idx val="5"/>
          <c:order val="5"/>
          <c:tx>
            <c:strRef>
              <c:f>Instruction!$H$4</c:f>
              <c:strCache>
                <c:ptCount val="1"/>
                <c:pt idx="0">
                  <c:v>Sales Staff 6</c:v>
                </c:pt>
              </c:strCache>
            </c:strRef>
          </c:tx>
          <c:spPr>
            <a:solidFill>
              <a:srgbClr val="E87071"/>
            </a:solidFill>
            <a:ln w="12700">
              <a:noFill/>
            </a:ln>
            <a:effectLst/>
          </c:spP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Instruction!$H$5:$H$16</c:f>
              <c:numCache>
                <c:formatCode>_ * #,##0_ ;_ * \-#,##0_ ;_ * "-"??_ ;_ @_ </c:formatCode>
                <c:ptCount val="12"/>
                <c:pt idx="0">
                  <c:v>4400</c:v>
                </c:pt>
                <c:pt idx="1">
                  <c:v>4956</c:v>
                </c:pt>
                <c:pt idx="2">
                  <c:v>4622</c:v>
                </c:pt>
                <c:pt idx="3">
                  <c:v>2385</c:v>
                </c:pt>
                <c:pt idx="4">
                  <c:v>3106</c:v>
                </c:pt>
                <c:pt idx="5">
                  <c:v>1110</c:v>
                </c:pt>
                <c:pt idx="6">
                  <c:v>4418</c:v>
                </c:pt>
                <c:pt idx="7">
                  <c:v>1306</c:v>
                </c:pt>
                <c:pt idx="8">
                  <c:v>2455</c:v>
                </c:pt>
                <c:pt idx="9">
                  <c:v>2824</c:v>
                </c:pt>
                <c:pt idx="10">
                  <c:v>2741</c:v>
                </c:pt>
                <c:pt idx="11">
                  <c:v>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1F-4F10-BF95-499EF672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14107"/>
        <c:axId val="138720803"/>
      </c:areaChart>
      <c:catAx>
        <c:axId val="3346141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38720803"/>
        <c:crosses val="autoZero"/>
        <c:auto val="1"/>
        <c:lblAlgn val="ctr"/>
        <c:lblOffset val="100"/>
        <c:noMultiLvlLbl val="0"/>
      </c:catAx>
      <c:valAx>
        <c:axId val="13872080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46141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Instruction!$B$17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">
              <a:solidFill>
                <a:schemeClr val="bg1"/>
              </a:solidFill>
            </a:ln>
            <a:effectLst>
              <a:outerShdw blurRad="50800" dist="25400" dir="18900000" algn="bl" rotWithShape="0">
                <a:schemeClr val="bg1">
                  <a:alpha val="40000"/>
                </a:schemeClr>
              </a:outerShdw>
            </a:effectLst>
          </c:spPr>
          <c:explosion val="2"/>
          <c:dPt>
            <c:idx val="0"/>
            <c:bubble3D val="0"/>
            <c:spPr>
              <a:solidFill>
                <a:srgbClr val="9176B2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2F-4572-BE3B-0FA7A68547C9}"/>
              </c:ext>
            </c:extLst>
          </c:dPt>
          <c:dPt>
            <c:idx val="1"/>
            <c:bubble3D val="0"/>
            <c:spPr>
              <a:solidFill>
                <a:srgbClr val="DB8836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2F-4572-BE3B-0FA7A68547C9}"/>
              </c:ext>
            </c:extLst>
          </c:dPt>
          <c:dPt>
            <c:idx val="2"/>
            <c:bubble3D val="0"/>
            <c:spPr>
              <a:solidFill>
                <a:srgbClr val="84BD87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2F-4572-BE3B-0FA7A68547C9}"/>
              </c:ext>
            </c:extLst>
          </c:dPt>
          <c:dPt>
            <c:idx val="3"/>
            <c:bubble3D val="0"/>
            <c:spPr>
              <a:solidFill>
                <a:srgbClr val="19B4EC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2F-4572-BE3B-0FA7A68547C9}"/>
              </c:ext>
            </c:extLst>
          </c:dPt>
          <c:dPt>
            <c:idx val="4"/>
            <c:bubble3D val="0"/>
            <c:spPr>
              <a:solidFill>
                <a:srgbClr val="0080DA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2F-4572-BE3B-0FA7A68547C9}"/>
              </c:ext>
            </c:extLst>
          </c:dPt>
          <c:dPt>
            <c:idx val="5"/>
            <c:bubble3D val="0"/>
            <c:spPr>
              <a:solidFill>
                <a:srgbClr val="E87071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2F-4572-BE3B-0FA7A68547C9}"/>
              </c:ext>
            </c:extLst>
          </c:dPt>
          <c:dLbls>
            <c:dLbl>
              <c:idx val="0"/>
              <c:layout>
                <c:manualLayout>
                  <c:x val="-3.7593984962406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2F-4572-BE3B-0FA7A68547C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Instruction!$C$4:$H$4</c:f>
              <c:strCache>
                <c:ptCount val="6"/>
                <c:pt idx="0">
                  <c:v>Sales Staff 1</c:v>
                </c:pt>
                <c:pt idx="1">
                  <c:v>Sales Staff 2</c:v>
                </c:pt>
                <c:pt idx="2">
                  <c:v>Sales Staff 3</c:v>
                </c:pt>
                <c:pt idx="3">
                  <c:v>Sales Staff 4</c:v>
                </c:pt>
                <c:pt idx="4">
                  <c:v>Sales Staff 5</c:v>
                </c:pt>
                <c:pt idx="5">
                  <c:v>Sales Staff 6</c:v>
                </c:pt>
              </c:strCache>
            </c:strRef>
          </c:cat>
          <c:val>
            <c:numRef>
              <c:f>Instruction!$C$17:$H$17</c:f>
              <c:numCache>
                <c:formatCode>_ * #,##0_ ;_ * \-#,##0_ ;_ * "-"??_ ;_ @_ </c:formatCode>
                <c:ptCount val="6"/>
                <c:pt idx="0">
                  <c:v>34376</c:v>
                </c:pt>
                <c:pt idx="1">
                  <c:v>35175</c:v>
                </c:pt>
                <c:pt idx="2">
                  <c:v>36319</c:v>
                </c:pt>
                <c:pt idx="3">
                  <c:v>30391</c:v>
                </c:pt>
                <c:pt idx="4">
                  <c:v>35420</c:v>
                </c:pt>
                <c:pt idx="5">
                  <c:v>37630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2F-4572-BE3B-0FA7A6854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Instruction!$B$17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 w="12700" cmpd="sng">
              <a:noFill/>
              <a:prstDash val="solid"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Instruction!$C$4:$H$4</c:f>
              <c:strCache>
                <c:ptCount val="6"/>
                <c:pt idx="0">
                  <c:v>Sales Staff 1</c:v>
                </c:pt>
                <c:pt idx="1">
                  <c:v>Sales Staff 2</c:v>
                </c:pt>
                <c:pt idx="2">
                  <c:v>Sales Staff 3</c:v>
                </c:pt>
                <c:pt idx="3">
                  <c:v>Sales Staff 4</c:v>
                </c:pt>
                <c:pt idx="4">
                  <c:v>Sales Staff 5</c:v>
                </c:pt>
                <c:pt idx="5">
                  <c:v>Sales Staff 6</c:v>
                </c:pt>
              </c:strCache>
            </c:strRef>
          </c:cat>
          <c:val>
            <c:numRef>
              <c:f>Instruction!$C$17:$H$17</c:f>
              <c:numCache>
                <c:formatCode>_ * #,##0_ ;_ * \-#,##0_ ;_ * "-"??_ ;_ @_ </c:formatCode>
                <c:ptCount val="6"/>
                <c:pt idx="0">
                  <c:v>34376</c:v>
                </c:pt>
                <c:pt idx="1">
                  <c:v>35175</c:v>
                </c:pt>
                <c:pt idx="2">
                  <c:v>36319</c:v>
                </c:pt>
                <c:pt idx="3">
                  <c:v>30391</c:v>
                </c:pt>
                <c:pt idx="4">
                  <c:v>35420</c:v>
                </c:pt>
                <c:pt idx="5">
                  <c:v>37630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C-4627-96F2-85CEDD83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33611"/>
        <c:axId val="129381022"/>
      </c:radarChart>
      <c:catAx>
        <c:axId val="6369336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29381022"/>
        <c:crosses val="autoZero"/>
        <c:auto val="1"/>
        <c:lblAlgn val="ctr"/>
        <c:lblOffset val="100"/>
        <c:noMultiLvlLbl val="0"/>
      </c:catAx>
      <c:valAx>
        <c:axId val="129381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369336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Yearly Sales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09696323921202E-2"/>
          <c:y val="0.171622212505466"/>
          <c:w val="0.88505594033031398"/>
          <c:h val="0.61749016178399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176B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2-41D5-9A47-933D18E49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Report!$I$5:$I$16</c:f>
              <c:numCache>
                <c:formatCode>_ * #,##0_ ;_ * \-#,##0_ ;_ * "-"??_ ;_ @_ </c:formatCode>
                <c:ptCount val="12"/>
                <c:pt idx="0">
                  <c:v>19093</c:v>
                </c:pt>
                <c:pt idx="1">
                  <c:v>21582</c:v>
                </c:pt>
                <c:pt idx="2">
                  <c:v>21464</c:v>
                </c:pt>
                <c:pt idx="3">
                  <c:v>18899</c:v>
                </c:pt>
                <c:pt idx="4">
                  <c:v>16021</c:v>
                </c:pt>
                <c:pt idx="5">
                  <c:v>12414</c:v>
                </c:pt>
                <c:pt idx="6">
                  <c:v>22065</c:v>
                </c:pt>
                <c:pt idx="7">
                  <c:v>15092</c:v>
                </c:pt>
                <c:pt idx="8">
                  <c:v>15602</c:v>
                </c:pt>
                <c:pt idx="9">
                  <c:v>13126</c:v>
                </c:pt>
                <c:pt idx="10">
                  <c:v>16139</c:v>
                </c:pt>
                <c:pt idx="11">
                  <c:v>17814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2-41D5-9A47-933D18E49F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3810480"/>
        <c:axId val="53811040"/>
      </c:barChart>
      <c:catAx>
        <c:axId val="5381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3811040"/>
        <c:crosses val="autoZero"/>
        <c:auto val="1"/>
        <c:lblAlgn val="ctr"/>
        <c:lblOffset val="100"/>
        <c:noMultiLvlLbl val="0"/>
      </c:catAx>
      <c:valAx>
        <c:axId val="53811040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38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Staff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76558603491303E-2"/>
          <c:y val="0.17511574074074099"/>
          <c:w val="0.87684123025768901"/>
          <c:h val="0.60969907407407398"/>
        </c:manualLayout>
      </c:layout>
      <c:areaChart>
        <c:grouping val="stacked"/>
        <c:varyColors val="0"/>
        <c:ser>
          <c:idx val="0"/>
          <c:order val="0"/>
          <c:tx>
            <c:strRef>
              <c:f>Report!$C$4</c:f>
              <c:strCache>
                <c:ptCount val="1"/>
                <c:pt idx="0">
                  <c:v>Sales Staff 1</c:v>
                </c:pt>
              </c:strCache>
            </c:strRef>
          </c:tx>
          <c:spPr>
            <a:solidFill>
              <a:srgbClr val="9176B2"/>
            </a:solidFill>
            <a:ln w="12700">
              <a:noFill/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Report!$C$5:$C$16</c:f>
              <c:numCache>
                <c:formatCode>_ * #,##0_ ;_ * \-#,##0_ ;_ * "-"??_ ;_ @_ </c:formatCode>
                <c:ptCount val="12"/>
                <c:pt idx="0">
                  <c:v>1181</c:v>
                </c:pt>
                <c:pt idx="1">
                  <c:v>3213</c:v>
                </c:pt>
                <c:pt idx="2">
                  <c:v>4073</c:v>
                </c:pt>
                <c:pt idx="3">
                  <c:v>3900</c:v>
                </c:pt>
                <c:pt idx="4">
                  <c:v>2704</c:v>
                </c:pt>
                <c:pt idx="5">
                  <c:v>2433</c:v>
                </c:pt>
                <c:pt idx="6">
                  <c:v>4150</c:v>
                </c:pt>
                <c:pt idx="7">
                  <c:v>4578</c:v>
                </c:pt>
                <c:pt idx="8">
                  <c:v>1331</c:v>
                </c:pt>
                <c:pt idx="9">
                  <c:v>1662</c:v>
                </c:pt>
                <c:pt idx="10">
                  <c:v>2118</c:v>
                </c:pt>
                <c:pt idx="11">
                  <c:v>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B-4C6E-BCC1-4DF8BE3839F4}"/>
            </c:ext>
          </c:extLst>
        </c:ser>
        <c:ser>
          <c:idx val="1"/>
          <c:order val="1"/>
          <c:tx>
            <c:strRef>
              <c:f>Report!$D$4</c:f>
              <c:strCache>
                <c:ptCount val="1"/>
                <c:pt idx="0">
                  <c:v>Sales Staff 2</c:v>
                </c:pt>
              </c:strCache>
            </c:strRef>
          </c:tx>
          <c:spPr>
            <a:solidFill>
              <a:srgbClr val="DB8836"/>
            </a:solidFill>
            <a:ln w="12700">
              <a:noFill/>
            </a:ln>
            <a:effectLst/>
          </c:spP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Report!$D$5:$D$16</c:f>
              <c:numCache>
                <c:formatCode>_ * #,##0_ ;_ * \-#,##0_ ;_ * "-"??_ ;_ @_ </c:formatCode>
                <c:ptCount val="12"/>
                <c:pt idx="0">
                  <c:v>4250</c:v>
                </c:pt>
                <c:pt idx="1">
                  <c:v>3635</c:v>
                </c:pt>
                <c:pt idx="2">
                  <c:v>3912</c:v>
                </c:pt>
                <c:pt idx="3">
                  <c:v>2678</c:v>
                </c:pt>
                <c:pt idx="4">
                  <c:v>3899</c:v>
                </c:pt>
                <c:pt idx="5">
                  <c:v>1453</c:v>
                </c:pt>
                <c:pt idx="6">
                  <c:v>2070</c:v>
                </c:pt>
                <c:pt idx="7">
                  <c:v>3637</c:v>
                </c:pt>
                <c:pt idx="8">
                  <c:v>2676</c:v>
                </c:pt>
                <c:pt idx="9">
                  <c:v>2727</c:v>
                </c:pt>
                <c:pt idx="10">
                  <c:v>2914</c:v>
                </c:pt>
                <c:pt idx="11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B-4C6E-BCC1-4DF8BE3839F4}"/>
            </c:ext>
          </c:extLst>
        </c:ser>
        <c:ser>
          <c:idx val="2"/>
          <c:order val="2"/>
          <c:tx>
            <c:strRef>
              <c:f>Report!$E$4</c:f>
              <c:strCache>
                <c:ptCount val="1"/>
                <c:pt idx="0">
                  <c:v>Sales Staff 3</c:v>
                </c:pt>
              </c:strCache>
            </c:strRef>
          </c:tx>
          <c:spPr>
            <a:solidFill>
              <a:srgbClr val="84BD87"/>
            </a:solidFill>
            <a:ln w="12700">
              <a:noFill/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Report!$E$5:$E$16</c:f>
              <c:numCache>
                <c:formatCode>_ * #,##0_ ;_ * \-#,##0_ ;_ * "-"??_ ;_ @_ </c:formatCode>
                <c:ptCount val="12"/>
                <c:pt idx="0">
                  <c:v>2054</c:v>
                </c:pt>
                <c:pt idx="1">
                  <c:v>3303</c:v>
                </c:pt>
                <c:pt idx="2">
                  <c:v>2938</c:v>
                </c:pt>
                <c:pt idx="3">
                  <c:v>1845</c:v>
                </c:pt>
                <c:pt idx="4">
                  <c:v>2270</c:v>
                </c:pt>
                <c:pt idx="5">
                  <c:v>4466</c:v>
                </c:pt>
                <c:pt idx="6">
                  <c:v>4837</c:v>
                </c:pt>
                <c:pt idx="7">
                  <c:v>1813</c:v>
                </c:pt>
                <c:pt idx="8">
                  <c:v>3751</c:v>
                </c:pt>
                <c:pt idx="9">
                  <c:v>2375</c:v>
                </c:pt>
                <c:pt idx="10">
                  <c:v>2852</c:v>
                </c:pt>
                <c:pt idx="11">
                  <c:v>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B-4C6E-BCC1-4DF8BE3839F4}"/>
            </c:ext>
          </c:extLst>
        </c:ser>
        <c:ser>
          <c:idx val="3"/>
          <c:order val="3"/>
          <c:tx>
            <c:strRef>
              <c:f>Report!$F$4</c:f>
              <c:strCache>
                <c:ptCount val="1"/>
                <c:pt idx="0">
                  <c:v>Sales Staff 4</c:v>
                </c:pt>
              </c:strCache>
            </c:strRef>
          </c:tx>
          <c:spPr>
            <a:solidFill>
              <a:srgbClr val="19B4EC"/>
            </a:solidFill>
            <a:ln w="12700">
              <a:noFill/>
            </a:ln>
            <a:effectLst/>
          </c:spP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Report!$F$5:$F$16</c:f>
              <c:numCache>
                <c:formatCode>_ * #,##0_ ;_ * \-#,##0_ ;_ * "-"??_ ;_ @_ </c:formatCode>
                <c:ptCount val="12"/>
                <c:pt idx="0">
                  <c:v>2371</c:v>
                </c:pt>
                <c:pt idx="1">
                  <c:v>2350</c:v>
                </c:pt>
                <c:pt idx="2">
                  <c:v>3262</c:v>
                </c:pt>
                <c:pt idx="3">
                  <c:v>4004</c:v>
                </c:pt>
                <c:pt idx="4">
                  <c:v>1478</c:v>
                </c:pt>
                <c:pt idx="5">
                  <c:v>1159</c:v>
                </c:pt>
                <c:pt idx="6">
                  <c:v>2858</c:v>
                </c:pt>
                <c:pt idx="7">
                  <c:v>2524</c:v>
                </c:pt>
                <c:pt idx="8">
                  <c:v>2589</c:v>
                </c:pt>
                <c:pt idx="9">
                  <c:v>1640</c:v>
                </c:pt>
                <c:pt idx="10">
                  <c:v>2631</c:v>
                </c:pt>
                <c:pt idx="11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B-4C6E-BCC1-4DF8BE3839F4}"/>
            </c:ext>
          </c:extLst>
        </c:ser>
        <c:ser>
          <c:idx val="4"/>
          <c:order val="4"/>
          <c:tx>
            <c:strRef>
              <c:f>Report!$G$4</c:f>
              <c:strCache>
                <c:ptCount val="1"/>
                <c:pt idx="0">
                  <c:v>Sales Staff 5</c:v>
                </c:pt>
              </c:strCache>
            </c:strRef>
          </c:tx>
          <c:spPr>
            <a:solidFill>
              <a:srgbClr val="0080DA"/>
            </a:solidFill>
            <a:ln w="12700">
              <a:noFill/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Report!$G$5:$G$16</c:f>
              <c:numCache>
                <c:formatCode>_ * #,##0_ ;_ * \-#,##0_ ;_ * "-"??_ ;_ @_ </c:formatCode>
                <c:ptCount val="12"/>
                <c:pt idx="0">
                  <c:v>4837</c:v>
                </c:pt>
                <c:pt idx="1">
                  <c:v>4125</c:v>
                </c:pt>
                <c:pt idx="2">
                  <c:v>2657</c:v>
                </c:pt>
                <c:pt idx="3">
                  <c:v>4087</c:v>
                </c:pt>
                <c:pt idx="4">
                  <c:v>2564</c:v>
                </c:pt>
                <c:pt idx="5">
                  <c:v>1793</c:v>
                </c:pt>
                <c:pt idx="6">
                  <c:v>3732</c:v>
                </c:pt>
                <c:pt idx="7">
                  <c:v>1234</c:v>
                </c:pt>
                <c:pt idx="8">
                  <c:v>2800</c:v>
                </c:pt>
                <c:pt idx="9">
                  <c:v>1898</c:v>
                </c:pt>
                <c:pt idx="10">
                  <c:v>2883</c:v>
                </c:pt>
                <c:pt idx="11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B-4C6E-BCC1-4DF8BE3839F4}"/>
            </c:ext>
          </c:extLst>
        </c:ser>
        <c:ser>
          <c:idx val="5"/>
          <c:order val="5"/>
          <c:tx>
            <c:strRef>
              <c:f>Report!$H$4</c:f>
              <c:strCache>
                <c:ptCount val="1"/>
                <c:pt idx="0">
                  <c:v>Sales Staff 6</c:v>
                </c:pt>
              </c:strCache>
            </c:strRef>
          </c:tx>
          <c:spPr>
            <a:solidFill>
              <a:srgbClr val="E87071"/>
            </a:solidFill>
            <a:ln w="12700">
              <a:noFill/>
            </a:ln>
            <a:effectLst/>
          </c:spP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Report!$H$5:$H$16</c:f>
              <c:numCache>
                <c:formatCode>_ * #,##0_ ;_ * \-#,##0_ ;_ * "-"??_ ;_ @_ </c:formatCode>
                <c:ptCount val="12"/>
                <c:pt idx="0">
                  <c:v>4400</c:v>
                </c:pt>
                <c:pt idx="1">
                  <c:v>4956</c:v>
                </c:pt>
                <c:pt idx="2">
                  <c:v>4622</c:v>
                </c:pt>
                <c:pt idx="3">
                  <c:v>2385</c:v>
                </c:pt>
                <c:pt idx="4">
                  <c:v>3106</c:v>
                </c:pt>
                <c:pt idx="5">
                  <c:v>1110</c:v>
                </c:pt>
                <c:pt idx="6">
                  <c:v>4418</c:v>
                </c:pt>
                <c:pt idx="7">
                  <c:v>1306</c:v>
                </c:pt>
                <c:pt idx="8">
                  <c:v>2455</c:v>
                </c:pt>
                <c:pt idx="9">
                  <c:v>2824</c:v>
                </c:pt>
                <c:pt idx="10">
                  <c:v>2741</c:v>
                </c:pt>
                <c:pt idx="11">
                  <c:v>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8B-4C6E-BCC1-4DF8BE38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14107"/>
        <c:axId val="138720803"/>
      </c:areaChart>
      <c:catAx>
        <c:axId val="3346141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38720803"/>
        <c:crosses val="autoZero"/>
        <c:auto val="1"/>
        <c:lblAlgn val="ctr"/>
        <c:lblOffset val="100"/>
        <c:noMultiLvlLbl val="0"/>
      </c:catAx>
      <c:valAx>
        <c:axId val="13872080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46141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Report!$B$17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">
              <a:solidFill>
                <a:schemeClr val="bg1"/>
              </a:solidFill>
            </a:ln>
            <a:effectLst>
              <a:outerShdw blurRad="50800" dist="25400" dir="18900000" algn="bl" rotWithShape="0">
                <a:schemeClr val="bg1">
                  <a:alpha val="40000"/>
                </a:schemeClr>
              </a:outerShdw>
            </a:effectLst>
          </c:spPr>
          <c:explosion val="2"/>
          <c:dPt>
            <c:idx val="0"/>
            <c:bubble3D val="0"/>
            <c:spPr>
              <a:solidFill>
                <a:srgbClr val="9176B2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C3-4BE7-93CE-91F362CEDE32}"/>
              </c:ext>
            </c:extLst>
          </c:dPt>
          <c:dPt>
            <c:idx val="1"/>
            <c:bubble3D val="0"/>
            <c:spPr>
              <a:solidFill>
                <a:srgbClr val="DB8836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C3-4BE7-93CE-91F362CEDE32}"/>
              </c:ext>
            </c:extLst>
          </c:dPt>
          <c:dPt>
            <c:idx val="2"/>
            <c:bubble3D val="0"/>
            <c:spPr>
              <a:solidFill>
                <a:srgbClr val="84BD87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C3-4BE7-93CE-91F362CEDE32}"/>
              </c:ext>
            </c:extLst>
          </c:dPt>
          <c:dPt>
            <c:idx val="3"/>
            <c:bubble3D val="0"/>
            <c:spPr>
              <a:solidFill>
                <a:srgbClr val="19B4EC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C3-4BE7-93CE-91F362CEDE32}"/>
              </c:ext>
            </c:extLst>
          </c:dPt>
          <c:dPt>
            <c:idx val="4"/>
            <c:bubble3D val="0"/>
            <c:spPr>
              <a:solidFill>
                <a:srgbClr val="0080DA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C3-4BE7-93CE-91F362CEDE32}"/>
              </c:ext>
            </c:extLst>
          </c:dPt>
          <c:dPt>
            <c:idx val="5"/>
            <c:bubble3D val="0"/>
            <c:spPr>
              <a:solidFill>
                <a:srgbClr val="E87071"/>
              </a:solidFill>
              <a:ln w="12700">
                <a:solidFill>
                  <a:schemeClr val="bg1"/>
                </a:solidFill>
              </a:ln>
              <a:effectLst>
                <a:outerShdw blurRad="50800" dist="25400" dir="18900000" algn="bl" rotWithShape="0">
                  <a:schemeClr val="bg1">
                    <a:alpha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C3-4BE7-93CE-91F362CEDE32}"/>
              </c:ext>
            </c:extLst>
          </c:dPt>
          <c:dLbls>
            <c:dLbl>
              <c:idx val="0"/>
              <c:layout>
                <c:manualLayout>
                  <c:x val="-3.7593984962406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C3-4BE7-93CE-91F362CEDE3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Report!$C$4:$H$4</c:f>
              <c:strCache>
                <c:ptCount val="6"/>
                <c:pt idx="0">
                  <c:v>Sales Staff 1</c:v>
                </c:pt>
                <c:pt idx="1">
                  <c:v>Sales Staff 2</c:v>
                </c:pt>
                <c:pt idx="2">
                  <c:v>Sales Staff 3</c:v>
                </c:pt>
                <c:pt idx="3">
                  <c:v>Sales Staff 4</c:v>
                </c:pt>
                <c:pt idx="4">
                  <c:v>Sales Staff 5</c:v>
                </c:pt>
                <c:pt idx="5">
                  <c:v>Sales Staff 6</c:v>
                </c:pt>
              </c:strCache>
            </c:strRef>
          </c:cat>
          <c:val>
            <c:numRef>
              <c:f>Report!$C$17:$H$17</c:f>
              <c:numCache>
                <c:formatCode>_ * #,##0_ ;_ * \-#,##0_ ;_ * "-"??_ ;_ @_ </c:formatCode>
                <c:ptCount val="6"/>
                <c:pt idx="0">
                  <c:v>34376</c:v>
                </c:pt>
                <c:pt idx="1">
                  <c:v>35175</c:v>
                </c:pt>
                <c:pt idx="2">
                  <c:v>36319</c:v>
                </c:pt>
                <c:pt idx="3">
                  <c:v>30391</c:v>
                </c:pt>
                <c:pt idx="4">
                  <c:v>35420</c:v>
                </c:pt>
                <c:pt idx="5">
                  <c:v>37630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C3-4BE7-93CE-91F362CEDE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Report!$B$17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 w="12700" cmpd="sng">
              <a:noFill/>
              <a:prstDash val="solid"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Report!$C$4:$H$4</c:f>
              <c:strCache>
                <c:ptCount val="6"/>
                <c:pt idx="0">
                  <c:v>Sales Staff 1</c:v>
                </c:pt>
                <c:pt idx="1">
                  <c:v>Sales Staff 2</c:v>
                </c:pt>
                <c:pt idx="2">
                  <c:v>Sales Staff 3</c:v>
                </c:pt>
                <c:pt idx="3">
                  <c:v>Sales Staff 4</c:v>
                </c:pt>
                <c:pt idx="4">
                  <c:v>Sales Staff 5</c:v>
                </c:pt>
                <c:pt idx="5">
                  <c:v>Sales Staff 6</c:v>
                </c:pt>
              </c:strCache>
            </c:strRef>
          </c:cat>
          <c:val>
            <c:numRef>
              <c:f>Report!$C$17:$H$17</c:f>
              <c:numCache>
                <c:formatCode>_ * #,##0_ ;_ * \-#,##0_ ;_ * "-"??_ ;_ @_ </c:formatCode>
                <c:ptCount val="6"/>
                <c:pt idx="0">
                  <c:v>34376</c:v>
                </c:pt>
                <c:pt idx="1">
                  <c:v>35175</c:v>
                </c:pt>
                <c:pt idx="2">
                  <c:v>36319</c:v>
                </c:pt>
                <c:pt idx="3">
                  <c:v>30391</c:v>
                </c:pt>
                <c:pt idx="4">
                  <c:v>35420</c:v>
                </c:pt>
                <c:pt idx="5">
                  <c:v>37630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A-4B44-9D94-BCCB7494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33611"/>
        <c:axId val="129381022"/>
      </c:radarChart>
      <c:catAx>
        <c:axId val="6369336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29381022"/>
        <c:crosses val="autoZero"/>
        <c:auto val="1"/>
        <c:lblAlgn val="ctr"/>
        <c:lblOffset val="100"/>
        <c:noMultiLvlLbl val="0"/>
      </c:catAx>
      <c:valAx>
        <c:axId val="1293810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369336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18</xdr:row>
      <xdr:rowOff>35560</xdr:rowOff>
    </xdr:from>
    <xdr:to>
      <xdr:col>19</xdr:col>
      <xdr:colOff>0</xdr:colOff>
      <xdr:row>35</xdr:row>
      <xdr:rowOff>27940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223520</xdr:colOff>
      <xdr:row>2</xdr:row>
      <xdr:rowOff>156845</xdr:rowOff>
    </xdr:from>
    <xdr:to>
      <xdr:col>18</xdr:col>
      <xdr:colOff>504190</xdr:colOff>
      <xdr:row>17</xdr:row>
      <xdr:rowOff>10160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17</xdr:row>
      <xdr:rowOff>189230</xdr:rowOff>
    </xdr:from>
    <xdr:to>
      <xdr:col>5</xdr:col>
      <xdr:colOff>354330</xdr:colOff>
      <xdr:row>35</xdr:row>
      <xdr:rowOff>71755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403860</xdr:colOff>
      <xdr:row>17</xdr:row>
      <xdr:rowOff>182245</xdr:rowOff>
    </xdr:from>
    <xdr:to>
      <xdr:col>10</xdr:col>
      <xdr:colOff>80645</xdr:colOff>
      <xdr:row>35</xdr:row>
      <xdr:rowOff>64770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69215</xdr:colOff>
      <xdr:row>2</xdr:row>
      <xdr:rowOff>139700</xdr:rowOff>
    </xdr:from>
    <xdr:to>
      <xdr:col>15</xdr:col>
      <xdr:colOff>232410</xdr:colOff>
      <xdr:row>5</xdr:row>
      <xdr:rowOff>240665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998335" y="1250950"/>
          <a:ext cx="5339715" cy="1069340"/>
        </a:xfrm>
        <a:prstGeom prst="rect">
          <a:avLst/>
        </a:prstGeom>
        <a:solidFill>
          <a:schemeClr val="accent6">
            <a:lumMod val="50000"/>
          </a:schemeClr>
        </a:solidFill>
        <a:effectLst>
          <a:outerShdw blurRad="63500" sx="101000" sy="101000" algn="ctr" rotWithShape="0">
            <a:prstClr val="black">
              <a:alpha val="40000"/>
            </a:prst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STAFF, please add within Column C-H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18</xdr:row>
      <xdr:rowOff>35560</xdr:rowOff>
    </xdr:from>
    <xdr:to>
      <xdr:col>19</xdr:col>
      <xdr:colOff>0</xdr:colOff>
      <xdr:row>35</xdr:row>
      <xdr:rowOff>27940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223520</xdr:colOff>
      <xdr:row>2</xdr:row>
      <xdr:rowOff>156845</xdr:rowOff>
    </xdr:from>
    <xdr:to>
      <xdr:col>18</xdr:col>
      <xdr:colOff>504190</xdr:colOff>
      <xdr:row>17</xdr:row>
      <xdr:rowOff>10160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17</xdr:row>
      <xdr:rowOff>189230</xdr:rowOff>
    </xdr:from>
    <xdr:to>
      <xdr:col>5</xdr:col>
      <xdr:colOff>354330</xdr:colOff>
      <xdr:row>35</xdr:row>
      <xdr:rowOff>71755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403860</xdr:colOff>
      <xdr:row>17</xdr:row>
      <xdr:rowOff>182245</xdr:rowOff>
    </xdr:from>
    <xdr:to>
      <xdr:col>10</xdr:col>
      <xdr:colOff>80645</xdr:colOff>
      <xdr:row>35</xdr:row>
      <xdr:rowOff>64770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环保">
  <a:themeElements>
    <a:clrScheme name="时尚混搭风">
      <a:dk1>
        <a:srgbClr val="000000"/>
      </a:dk1>
      <a:lt1>
        <a:srgbClr val="FFFFFF"/>
      </a:lt1>
      <a:dk2>
        <a:srgbClr val="5EA9C1"/>
      </a:dk2>
      <a:lt2>
        <a:srgbClr val="4E889C"/>
      </a:lt2>
      <a:accent1>
        <a:srgbClr val="3D6D84"/>
      </a:accent1>
      <a:accent2>
        <a:srgbClr val="243848"/>
      </a:accent2>
      <a:accent3>
        <a:srgbClr val="BDC7B7"/>
      </a:accent3>
      <a:accent4>
        <a:srgbClr val="9FC5BB"/>
      </a:accent4>
      <a:accent5>
        <a:srgbClr val="E18786"/>
      </a:accent5>
      <a:accent6>
        <a:srgbClr val="518C67"/>
      </a:accent6>
      <a:hlink>
        <a:srgbClr val="C6CBBB"/>
      </a:hlink>
      <a:folHlink>
        <a:srgbClr val="5799AA"/>
      </a:folHlink>
    </a:clrScheme>
    <a:fontScheme name="Arial Black-Arial">
      <a:majorFont>
        <a:latin typeface="Arial Black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环保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>
            <a:fillRect/>
          </a:stretch>
        </a:blip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7"/>
  <sheetViews>
    <sheetView showGridLines="0" zoomScale="85" zoomScaleNormal="85" workbookViewId="0">
      <selection activeCell="U5" sqref="U5"/>
    </sheetView>
  </sheetViews>
  <sheetFormatPr defaultColWidth="9" defaultRowHeight="14.25"/>
  <cols>
    <col min="1" max="1" width="2.625" style="1" customWidth="1"/>
    <col min="2" max="2" width="9.5" style="1" customWidth="1"/>
    <col min="3" max="8" width="13.125" style="1" customWidth="1"/>
    <col min="9" max="9" width="11.5" style="1" customWidth="1"/>
    <col min="10" max="10" width="11.5" style="2" customWidth="1"/>
    <col min="11" max="18" width="9" style="1"/>
    <col min="19" max="19" width="6.875" style="1" customWidth="1"/>
    <col min="20" max="20" width="2.375" style="1" customWidth="1"/>
    <col min="21" max="16384" width="9" style="1"/>
  </cols>
  <sheetData>
    <row r="1" spans="1:20" ht="37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50.1" customHeight="1">
      <c r="A2" s="3"/>
      <c r="B2" s="3"/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3"/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9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5.1" customHeight="1">
      <c r="A4" s="3"/>
      <c r="B4" s="4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4" t="s">
        <v>9</v>
      </c>
      <c r="J4" s="4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7" customHeight="1">
      <c r="A5" s="3"/>
      <c r="B5" s="6" t="s">
        <v>11</v>
      </c>
      <c r="C5" s="13">
        <v>1181</v>
      </c>
      <c r="D5" s="13">
        <v>4250</v>
      </c>
      <c r="E5" s="13">
        <v>2054</v>
      </c>
      <c r="F5" s="13">
        <v>2371</v>
      </c>
      <c r="G5" s="13">
        <v>4837</v>
      </c>
      <c r="H5" s="13">
        <v>4400</v>
      </c>
      <c r="I5" s="7">
        <f t="shared" ref="I5:I16" si="0">SUM(C5:H5)</f>
        <v>19093</v>
      </c>
      <c r="J5" s="10">
        <f t="shared" ref="J5:J16" si="1">RANK(I5,$I$5:$I$16)</f>
        <v>4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27" customHeight="1">
      <c r="A6" s="3"/>
      <c r="B6" s="6" t="s">
        <v>12</v>
      </c>
      <c r="C6" s="13">
        <v>3213</v>
      </c>
      <c r="D6" s="13">
        <v>3635</v>
      </c>
      <c r="E6" s="13">
        <v>3303</v>
      </c>
      <c r="F6" s="13">
        <v>2350</v>
      </c>
      <c r="G6" s="13">
        <v>4125</v>
      </c>
      <c r="H6" s="13">
        <v>4956</v>
      </c>
      <c r="I6" s="7">
        <f t="shared" si="0"/>
        <v>21582</v>
      </c>
      <c r="J6" s="10">
        <f t="shared" si="1"/>
        <v>2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7" customHeight="1">
      <c r="A7" s="3"/>
      <c r="B7" s="6" t="s">
        <v>13</v>
      </c>
      <c r="C7" s="13">
        <v>4073</v>
      </c>
      <c r="D7" s="13">
        <v>3912</v>
      </c>
      <c r="E7" s="13">
        <v>2938</v>
      </c>
      <c r="F7" s="13">
        <v>3262</v>
      </c>
      <c r="G7" s="13">
        <v>2657</v>
      </c>
      <c r="H7" s="13">
        <v>4622</v>
      </c>
      <c r="I7" s="7">
        <f t="shared" si="0"/>
        <v>21464</v>
      </c>
      <c r="J7" s="10">
        <f t="shared" si="1"/>
        <v>3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27" customHeight="1">
      <c r="A8" s="3"/>
      <c r="B8" s="6" t="s">
        <v>14</v>
      </c>
      <c r="C8" s="13">
        <v>3900</v>
      </c>
      <c r="D8" s="13">
        <v>2678</v>
      </c>
      <c r="E8" s="13">
        <v>1845</v>
      </c>
      <c r="F8" s="13">
        <v>4004</v>
      </c>
      <c r="G8" s="13">
        <v>4087</v>
      </c>
      <c r="H8" s="13">
        <v>2385</v>
      </c>
      <c r="I8" s="7">
        <f t="shared" si="0"/>
        <v>18899</v>
      </c>
      <c r="J8" s="10">
        <f t="shared" si="1"/>
        <v>5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7" customHeight="1">
      <c r="A9" s="3"/>
      <c r="B9" s="6" t="s">
        <v>15</v>
      </c>
      <c r="C9" s="13">
        <v>2704</v>
      </c>
      <c r="D9" s="13">
        <v>3899</v>
      </c>
      <c r="E9" s="13">
        <v>2270</v>
      </c>
      <c r="F9" s="13">
        <v>1478</v>
      </c>
      <c r="G9" s="13">
        <v>2564</v>
      </c>
      <c r="H9" s="13">
        <v>3106</v>
      </c>
      <c r="I9" s="7">
        <f t="shared" si="0"/>
        <v>16021</v>
      </c>
      <c r="J9" s="10">
        <f t="shared" si="1"/>
        <v>8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27" customHeight="1">
      <c r="A10" s="3"/>
      <c r="B10" s="6" t="s">
        <v>16</v>
      </c>
      <c r="C10" s="13">
        <v>2433</v>
      </c>
      <c r="D10" s="13">
        <v>1453</v>
      </c>
      <c r="E10" s="13">
        <v>4466</v>
      </c>
      <c r="F10" s="13">
        <v>1159</v>
      </c>
      <c r="G10" s="13">
        <v>1793</v>
      </c>
      <c r="H10" s="13">
        <v>1110</v>
      </c>
      <c r="I10" s="7">
        <f t="shared" si="0"/>
        <v>12414</v>
      </c>
      <c r="J10" s="10">
        <f t="shared" si="1"/>
        <v>12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27" customHeight="1">
      <c r="A11" s="3"/>
      <c r="B11" s="6" t="s">
        <v>17</v>
      </c>
      <c r="C11" s="13">
        <v>4150</v>
      </c>
      <c r="D11" s="13">
        <v>2070</v>
      </c>
      <c r="E11" s="13">
        <v>4837</v>
      </c>
      <c r="F11" s="13">
        <v>2858</v>
      </c>
      <c r="G11" s="13">
        <v>3732</v>
      </c>
      <c r="H11" s="13">
        <v>4418</v>
      </c>
      <c r="I11" s="7">
        <f t="shared" si="0"/>
        <v>22065</v>
      </c>
      <c r="J11" s="10">
        <f t="shared" si="1"/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27" customHeight="1">
      <c r="A12" s="3"/>
      <c r="B12" s="6" t="s">
        <v>18</v>
      </c>
      <c r="C12" s="13">
        <v>4578</v>
      </c>
      <c r="D12" s="13">
        <v>3637</v>
      </c>
      <c r="E12" s="13">
        <v>1813</v>
      </c>
      <c r="F12" s="13">
        <v>2524</v>
      </c>
      <c r="G12" s="13">
        <v>1234</v>
      </c>
      <c r="H12" s="13">
        <v>1306</v>
      </c>
      <c r="I12" s="7">
        <f t="shared" si="0"/>
        <v>15092</v>
      </c>
      <c r="J12" s="10">
        <f t="shared" si="1"/>
        <v>10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27" customHeight="1">
      <c r="A13" s="3"/>
      <c r="B13" s="6" t="s">
        <v>19</v>
      </c>
      <c r="C13" s="13">
        <v>1331</v>
      </c>
      <c r="D13" s="13">
        <v>2676</v>
      </c>
      <c r="E13" s="13">
        <v>3751</v>
      </c>
      <c r="F13" s="13">
        <v>2589</v>
      </c>
      <c r="G13" s="13">
        <v>2800</v>
      </c>
      <c r="H13" s="13">
        <v>2455</v>
      </c>
      <c r="I13" s="7">
        <f t="shared" si="0"/>
        <v>15602</v>
      </c>
      <c r="J13" s="10">
        <f t="shared" si="1"/>
        <v>9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27" customHeight="1">
      <c r="A14" s="3"/>
      <c r="B14" s="6" t="s">
        <v>20</v>
      </c>
      <c r="C14" s="13">
        <v>1662</v>
      </c>
      <c r="D14" s="13">
        <v>2727</v>
      </c>
      <c r="E14" s="13">
        <v>2375</v>
      </c>
      <c r="F14" s="13">
        <v>1640</v>
      </c>
      <c r="G14" s="13">
        <v>1898</v>
      </c>
      <c r="H14" s="13">
        <v>2824</v>
      </c>
      <c r="I14" s="7">
        <f t="shared" si="0"/>
        <v>13126</v>
      </c>
      <c r="J14" s="10">
        <f t="shared" si="1"/>
        <v>11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7" customHeight="1">
      <c r="A15" s="3"/>
      <c r="B15" s="6" t="s">
        <v>21</v>
      </c>
      <c r="C15" s="13">
        <v>2118</v>
      </c>
      <c r="D15" s="13">
        <v>2914</v>
      </c>
      <c r="E15" s="13">
        <v>2852</v>
      </c>
      <c r="F15" s="13">
        <v>2631</v>
      </c>
      <c r="G15" s="13">
        <v>2883</v>
      </c>
      <c r="H15" s="13">
        <v>2741</v>
      </c>
      <c r="I15" s="7">
        <f t="shared" si="0"/>
        <v>16139</v>
      </c>
      <c r="J15" s="10">
        <f t="shared" si="1"/>
        <v>7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7" customHeight="1">
      <c r="A16" s="3"/>
      <c r="B16" s="6" t="s">
        <v>22</v>
      </c>
      <c r="C16" s="13">
        <v>3033</v>
      </c>
      <c r="D16" s="13">
        <v>1324</v>
      </c>
      <c r="E16" s="13">
        <v>3815</v>
      </c>
      <c r="F16" s="13">
        <v>3525</v>
      </c>
      <c r="G16" s="13">
        <v>2810</v>
      </c>
      <c r="H16" s="13">
        <v>3307</v>
      </c>
      <c r="I16" s="7">
        <f t="shared" si="0"/>
        <v>17814</v>
      </c>
      <c r="J16" s="10">
        <f t="shared" si="1"/>
        <v>6</v>
      </c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7" customHeight="1">
      <c r="A17" s="3"/>
      <c r="B17" s="6" t="s">
        <v>9</v>
      </c>
      <c r="C17" s="8">
        <f t="shared" ref="C17:I17" si="2">SUM(C5:C16)</f>
        <v>34376</v>
      </c>
      <c r="D17" s="8">
        <f t="shared" si="2"/>
        <v>35175</v>
      </c>
      <c r="E17" s="8">
        <f t="shared" si="2"/>
        <v>36319</v>
      </c>
      <c r="F17" s="8">
        <f t="shared" si="2"/>
        <v>30391</v>
      </c>
      <c r="G17" s="8">
        <f t="shared" si="2"/>
        <v>35420</v>
      </c>
      <c r="H17" s="8">
        <f t="shared" si="2"/>
        <v>37630</v>
      </c>
      <c r="I17" s="11">
        <f t="shared" si="2"/>
        <v>209311</v>
      </c>
      <c r="J17" s="6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9" customHeight="1">
      <c r="A36" s="3"/>
      <c r="B36" s="3"/>
      <c r="C36" s="3"/>
      <c r="D36" s="3"/>
      <c r="E36" s="3"/>
      <c r="F36" s="3"/>
      <c r="G36" s="3"/>
      <c r="H36" s="3"/>
      <c r="I36" s="3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</row>
  </sheetData>
  <mergeCells count="2">
    <mergeCell ref="A1:T1"/>
    <mergeCell ref="C2:R2"/>
  </mergeCells>
  <pageMargins left="0.31458333333333299" right="0.31458333333333299" top="1" bottom="1" header="0.51180555555555596" footer="0.51180555555555596"/>
  <pageSetup scale="62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7"/>
  <sheetViews>
    <sheetView showGridLines="0" tabSelected="1" topLeftCell="A7" zoomScale="85" zoomScaleNormal="85" workbookViewId="0">
      <selection activeCell="V4" sqref="V4"/>
    </sheetView>
  </sheetViews>
  <sheetFormatPr defaultColWidth="9" defaultRowHeight="14.25"/>
  <cols>
    <col min="1" max="1" width="2.625" style="1" customWidth="1"/>
    <col min="2" max="2" width="9.5" style="1" customWidth="1"/>
    <col min="3" max="8" width="13.125" style="1" customWidth="1"/>
    <col min="9" max="9" width="11.5" style="1" customWidth="1"/>
    <col min="10" max="10" width="11.5" style="2" customWidth="1"/>
    <col min="11" max="18" width="9" style="1"/>
    <col min="19" max="19" width="6.875" style="1" customWidth="1"/>
    <col min="20" max="20" width="2.375" style="1" customWidth="1"/>
    <col min="21" max="16384" width="9" style="1"/>
  </cols>
  <sheetData>
    <row r="1" spans="1:20" ht="37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50.1" customHeight="1">
      <c r="A2" s="3"/>
      <c r="B2" s="3"/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3"/>
      <c r="T2" s="3"/>
    </row>
    <row r="3" spans="1:20">
      <c r="A3" s="3"/>
      <c r="B3" s="3"/>
      <c r="C3" s="3"/>
      <c r="D3" s="3"/>
      <c r="E3" s="3"/>
      <c r="F3" s="3"/>
      <c r="G3" s="3"/>
      <c r="H3" s="3"/>
      <c r="I3" s="3"/>
      <c r="J3" s="9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5.1" customHeight="1">
      <c r="A4" s="3"/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4" t="s">
        <v>9</v>
      </c>
      <c r="J4" s="4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7" customHeight="1">
      <c r="A5" s="3"/>
      <c r="B5" s="6" t="s">
        <v>11</v>
      </c>
      <c r="C5" s="7">
        <v>1181</v>
      </c>
      <c r="D5" s="7">
        <v>4250</v>
      </c>
      <c r="E5" s="7">
        <v>2054</v>
      </c>
      <c r="F5" s="7">
        <v>2371</v>
      </c>
      <c r="G5" s="7">
        <v>4837</v>
      </c>
      <c r="H5" s="7">
        <v>4400</v>
      </c>
      <c r="I5" s="7">
        <f>SUM(C5:H5)</f>
        <v>19093</v>
      </c>
      <c r="J5" s="10">
        <f>RANK(I5,$I$5:$I$16)</f>
        <v>4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27" customHeight="1">
      <c r="A6" s="3"/>
      <c r="B6" s="6" t="s">
        <v>12</v>
      </c>
      <c r="C6" s="7">
        <v>3213</v>
      </c>
      <c r="D6" s="7">
        <v>3635</v>
      </c>
      <c r="E6" s="7">
        <v>3303</v>
      </c>
      <c r="F6" s="7">
        <v>2350</v>
      </c>
      <c r="G6" s="7">
        <v>4125</v>
      </c>
      <c r="H6" s="7">
        <v>4956</v>
      </c>
      <c r="I6" s="7">
        <f t="shared" ref="I6:I16" si="0">SUM(C6:H6)</f>
        <v>21582</v>
      </c>
      <c r="J6" s="10">
        <f t="shared" ref="J6:J16" si="1">RANK(I6,$I$5:$I$16)</f>
        <v>2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7" customHeight="1">
      <c r="A7" s="3"/>
      <c r="B7" s="6" t="s">
        <v>13</v>
      </c>
      <c r="C7" s="7">
        <v>4073</v>
      </c>
      <c r="D7" s="7">
        <v>3912</v>
      </c>
      <c r="E7" s="7">
        <v>2938</v>
      </c>
      <c r="F7" s="7">
        <v>3262</v>
      </c>
      <c r="G7" s="7">
        <v>2657</v>
      </c>
      <c r="H7" s="7">
        <v>4622</v>
      </c>
      <c r="I7" s="7">
        <f t="shared" si="0"/>
        <v>21464</v>
      </c>
      <c r="J7" s="10">
        <f t="shared" si="1"/>
        <v>3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27" customHeight="1">
      <c r="A8" s="3"/>
      <c r="B8" s="6" t="s">
        <v>14</v>
      </c>
      <c r="C8" s="7">
        <v>3900</v>
      </c>
      <c r="D8" s="7">
        <v>2678</v>
      </c>
      <c r="E8" s="7">
        <v>1845</v>
      </c>
      <c r="F8" s="7">
        <v>4004</v>
      </c>
      <c r="G8" s="7">
        <v>4087</v>
      </c>
      <c r="H8" s="7">
        <v>2385</v>
      </c>
      <c r="I8" s="7">
        <f t="shared" si="0"/>
        <v>18899</v>
      </c>
      <c r="J8" s="10">
        <f t="shared" si="1"/>
        <v>5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7" customHeight="1">
      <c r="A9" s="3"/>
      <c r="B9" s="6" t="s">
        <v>15</v>
      </c>
      <c r="C9" s="7">
        <v>2704</v>
      </c>
      <c r="D9" s="7">
        <v>3899</v>
      </c>
      <c r="E9" s="7">
        <v>2270</v>
      </c>
      <c r="F9" s="7">
        <v>1478</v>
      </c>
      <c r="G9" s="7">
        <v>2564</v>
      </c>
      <c r="H9" s="7">
        <v>3106</v>
      </c>
      <c r="I9" s="7">
        <f t="shared" si="0"/>
        <v>16021</v>
      </c>
      <c r="J9" s="10">
        <f t="shared" si="1"/>
        <v>8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27" customHeight="1">
      <c r="A10" s="3"/>
      <c r="B10" s="6" t="s">
        <v>16</v>
      </c>
      <c r="C10" s="7">
        <v>2433</v>
      </c>
      <c r="D10" s="7">
        <v>1453</v>
      </c>
      <c r="E10" s="7">
        <v>4466</v>
      </c>
      <c r="F10" s="7">
        <v>1159</v>
      </c>
      <c r="G10" s="7">
        <v>1793</v>
      </c>
      <c r="H10" s="7">
        <v>1110</v>
      </c>
      <c r="I10" s="7">
        <f t="shared" si="0"/>
        <v>12414</v>
      </c>
      <c r="J10" s="10">
        <f t="shared" si="1"/>
        <v>12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27" customHeight="1">
      <c r="A11" s="3"/>
      <c r="B11" s="6" t="s">
        <v>17</v>
      </c>
      <c r="C11" s="7">
        <v>4150</v>
      </c>
      <c r="D11" s="7">
        <v>2070</v>
      </c>
      <c r="E11" s="7">
        <v>4837</v>
      </c>
      <c r="F11" s="7">
        <v>2858</v>
      </c>
      <c r="G11" s="7">
        <v>3732</v>
      </c>
      <c r="H11" s="7">
        <v>4418</v>
      </c>
      <c r="I11" s="7">
        <f t="shared" si="0"/>
        <v>22065</v>
      </c>
      <c r="J11" s="10">
        <f t="shared" si="1"/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27" customHeight="1">
      <c r="A12" s="3"/>
      <c r="B12" s="6" t="s">
        <v>18</v>
      </c>
      <c r="C12" s="7">
        <v>4578</v>
      </c>
      <c r="D12" s="7">
        <v>3637</v>
      </c>
      <c r="E12" s="7">
        <v>1813</v>
      </c>
      <c r="F12" s="7">
        <v>2524</v>
      </c>
      <c r="G12" s="7">
        <v>1234</v>
      </c>
      <c r="H12" s="7">
        <v>1306</v>
      </c>
      <c r="I12" s="7">
        <f t="shared" si="0"/>
        <v>15092</v>
      </c>
      <c r="J12" s="10">
        <f t="shared" si="1"/>
        <v>10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27" customHeight="1">
      <c r="A13" s="3"/>
      <c r="B13" s="6" t="s">
        <v>19</v>
      </c>
      <c r="C13" s="7">
        <v>1331</v>
      </c>
      <c r="D13" s="7">
        <v>2676</v>
      </c>
      <c r="E13" s="7">
        <v>3751</v>
      </c>
      <c r="F13" s="7">
        <v>2589</v>
      </c>
      <c r="G13" s="7">
        <v>2800</v>
      </c>
      <c r="H13" s="7">
        <v>2455</v>
      </c>
      <c r="I13" s="7">
        <f t="shared" si="0"/>
        <v>15602</v>
      </c>
      <c r="J13" s="10">
        <f t="shared" si="1"/>
        <v>9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27" customHeight="1">
      <c r="A14" s="3"/>
      <c r="B14" s="6" t="s">
        <v>20</v>
      </c>
      <c r="C14" s="7">
        <v>1662</v>
      </c>
      <c r="D14" s="7">
        <v>2727</v>
      </c>
      <c r="E14" s="7">
        <v>2375</v>
      </c>
      <c r="F14" s="7">
        <v>1640</v>
      </c>
      <c r="G14" s="7">
        <v>1898</v>
      </c>
      <c r="H14" s="7">
        <v>2824</v>
      </c>
      <c r="I14" s="7">
        <f t="shared" si="0"/>
        <v>13126</v>
      </c>
      <c r="J14" s="10">
        <f t="shared" si="1"/>
        <v>11</v>
      </c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7" customHeight="1">
      <c r="A15" s="3"/>
      <c r="B15" s="6" t="s">
        <v>21</v>
      </c>
      <c r="C15" s="7">
        <v>2118</v>
      </c>
      <c r="D15" s="7">
        <v>2914</v>
      </c>
      <c r="E15" s="7">
        <v>2852</v>
      </c>
      <c r="F15" s="7">
        <v>2631</v>
      </c>
      <c r="G15" s="7">
        <v>2883</v>
      </c>
      <c r="H15" s="7">
        <v>2741</v>
      </c>
      <c r="I15" s="7">
        <f t="shared" si="0"/>
        <v>16139</v>
      </c>
      <c r="J15" s="10">
        <f t="shared" si="1"/>
        <v>7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7" customHeight="1">
      <c r="A16" s="3"/>
      <c r="B16" s="6" t="s">
        <v>22</v>
      </c>
      <c r="C16" s="7">
        <v>3033</v>
      </c>
      <c r="D16" s="7">
        <v>1324</v>
      </c>
      <c r="E16" s="7">
        <v>3815</v>
      </c>
      <c r="F16" s="7">
        <v>3525</v>
      </c>
      <c r="G16" s="7">
        <v>2810</v>
      </c>
      <c r="H16" s="7">
        <v>3307</v>
      </c>
      <c r="I16" s="7">
        <f t="shared" si="0"/>
        <v>17814</v>
      </c>
      <c r="J16" s="10">
        <f t="shared" si="1"/>
        <v>6</v>
      </c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7" customHeight="1">
      <c r="A17" s="3"/>
      <c r="B17" s="6" t="s">
        <v>9</v>
      </c>
      <c r="C17" s="8">
        <f>SUM(C5:C16)</f>
        <v>34376</v>
      </c>
      <c r="D17" s="8">
        <f t="shared" ref="D17:I17" si="2">SUM(D5:D16)</f>
        <v>35175</v>
      </c>
      <c r="E17" s="8">
        <f t="shared" si="2"/>
        <v>36319</v>
      </c>
      <c r="F17" s="8">
        <f t="shared" si="2"/>
        <v>30391</v>
      </c>
      <c r="G17" s="8">
        <f t="shared" si="2"/>
        <v>35420</v>
      </c>
      <c r="H17" s="8">
        <f t="shared" si="2"/>
        <v>37630</v>
      </c>
      <c r="I17" s="11">
        <f t="shared" si="2"/>
        <v>209311</v>
      </c>
      <c r="J17" s="6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9" customHeight="1">
      <c r="A36" s="3"/>
      <c r="B36" s="3"/>
      <c r="C36" s="3"/>
      <c r="D36" s="3"/>
      <c r="E36" s="3"/>
      <c r="F36" s="3"/>
      <c r="G36" s="3"/>
      <c r="H36" s="3"/>
      <c r="I36" s="3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</row>
  </sheetData>
  <mergeCells count="2">
    <mergeCell ref="A1:T1"/>
    <mergeCell ref="C2:R2"/>
  </mergeCells>
  <pageMargins left="0.31458333333333299" right="0.31458333333333299" top="1" bottom="1" header="0.51180555555555596" footer="0.51180555555555596"/>
  <pageSetup scale="6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2016-04-11T05:12:00Z</dcterms:created>
  <dcterms:modified xsi:type="dcterms:W3CDTF">2021-04-19T02:17:26Z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