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CF98D038-0A4D-4834-ACF5-D7CCF7B7D060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13" i="1"/>
  <c r="C13" i="1"/>
  <c r="D12" i="1"/>
  <c r="D11" i="1"/>
  <c r="D10" i="1"/>
  <c r="D9" i="1"/>
  <c r="D8" i="1"/>
  <c r="D7" i="1"/>
  <c r="D6" i="1"/>
  <c r="D5" i="1"/>
  <c r="D4" i="1"/>
  <c r="D3" i="1"/>
  <c r="F3" i="2"/>
  <c r="F4" i="2"/>
  <c r="F5" i="2"/>
  <c r="F6" i="2"/>
  <c r="F7" i="2"/>
  <c r="F8" i="2"/>
  <c r="F9" i="2"/>
  <c r="F10" i="2"/>
  <c r="F11" i="2"/>
  <c r="F12" i="2"/>
  <c r="F13" i="2"/>
  <c r="E13" i="2"/>
  <c r="C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<sst xmlns="http://schemas.openxmlformats.org/spreadsheetml/2006/main" count="34" uniqueCount="17">
  <si>
    <t>Sales Target Analysis</t>
  </si>
  <si>
    <t xml:space="preserve"> </t>
  </si>
  <si>
    <t>Target</t>
  </si>
  <si>
    <r>
      <rPr>
        <sz val="12"/>
        <color theme="0"/>
        <rFont val="微软雅黑"/>
        <charset val="134"/>
      </rPr>
      <t>列</t>
    </r>
    <r>
      <rPr>
        <sz val="12"/>
        <color theme="0"/>
        <rFont val="Arial"/>
        <charset val="134"/>
      </rPr>
      <t>12</t>
    </r>
  </si>
  <si>
    <t>Actual</t>
  </si>
  <si>
    <t>Completion %</t>
  </si>
  <si>
    <t>Salesman 1</t>
  </si>
  <si>
    <t>Salesman 2</t>
  </si>
  <si>
    <t>Salesman 3</t>
  </si>
  <si>
    <t>Salesman 4</t>
  </si>
  <si>
    <t>Salesman 5</t>
  </si>
  <si>
    <t>Salesman 6</t>
  </si>
  <si>
    <t>Salesman 7</t>
  </si>
  <si>
    <t>Salesman 8</t>
  </si>
  <si>
    <t>Salesman 9</t>
  </si>
  <si>
    <t>Salesman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</si>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</sst>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_ "/>
  </numFmts>
  <fonts count="5">
    <font>
      <sz val="11"/>
      <color theme="1"/>
      <name val="Arial"/>
      <charset val="134"/>
    </font>
    <font>
      <b/>
      <sz val="20"/>
      <color theme="1"/>
      <name val="Arial"/>
      <charset val="134"/>
    </font>
    <font>
      <sz val="12"/>
      <color theme="0"/>
      <name val="Arial"/>
      <charset val="134"/>
    </font>
    <font>
      <sz val="12"/>
      <color theme="0"/>
      <name val="微软雅黑"/>
      <charset val="134"/>
    </font>
    <font>
      <sz val="11"/>
      <color theme="1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0" fontId="0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10" fontId="0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7">
    <dxf>
      <fill>
        <patternFill patternType="solid">
          <bgColor rgb="FFF7F7D1"/>
        </patternFill>
      </fill>
    </dxf>
    <dxf>
      <font>
        <name val="Arial"/>
        <scheme val="none"/>
      </font>
      <fill>
        <patternFill patternType="solid">
          <bgColor theme="4" tint="0.59999389629810485"/>
        </patternFill>
      </fill>
      <alignment horizontal="center" vertical="center"/>
    </dxf>
    <dxf>
      <font>
        <name val="Arial"/>
        <scheme val="none"/>
      </font>
      <fill>
        <patternFill patternType="solid">
          <bgColor theme="4" tint="0.59999389629810485"/>
        </patternFill>
      </fill>
      <alignment horizontal="center" vertical="center"/>
    </dxf>
    <dxf>
      <font>
        <name val="Arial"/>
        <scheme val="none"/>
      </font>
      <fill>
        <patternFill patternType="solid">
          <bgColor theme="4" tint="0.59999389629810485"/>
        </patternFill>
      </fill>
      <alignment horizontal="center" vertical="center"/>
    </dxf>
    <dxf>
      <fill>
        <patternFill patternType="solid"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u val="none"/>
        <color theme="0"/>
      </font>
      <fill>
        <patternFill patternType="solid">
          <bgColor rgb="FFA58BFF"/>
        </patternFill>
      </fill>
      <border>
        <left style="thin">
          <color rgb="FFA58BFF"/>
        </left>
        <right style="thin">
          <color rgb="FFA58BFF"/>
        </right>
        <top style="thin">
          <color rgb="FFA58BFF"/>
        </top>
        <bottom style="thin">
          <color rgb="FFA58BFF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6F6F6"/>
        </patternFill>
      </fill>
      <border>
        <left style="thin">
          <color rgb="FFA196C3"/>
        </left>
        <right style="thin">
          <color rgb="FFA196C3"/>
        </right>
        <top style="thin">
          <color rgb="FFA196C3"/>
        </top>
        <bottom style="thin">
          <color rgb="FFA196C3"/>
        </bottom>
        <vertical style="thin">
          <color rgb="FFA196C3"/>
        </vertical>
        <horizontal style="thin">
          <color rgb="FFA196C3"/>
        </horizontal>
      </border>
    </dxf>
    <dxf>
      <fill>
        <patternFill patternType="solid">
          <bgColor rgb="FFFFFCF5"/>
        </patternFill>
      </fill>
    </dxf>
    <dxf>
      <font>
        <b/>
        <u val="none"/>
        <color theme="1" tint="0.14993743705557422"/>
      </font>
      <fill>
        <patternFill patternType="solid">
          <bgColor rgb="FFFFD480"/>
        </patternFill>
      </fill>
      <border>
        <left style="thin">
          <color rgb="FFFFD480"/>
        </left>
        <right style="thin">
          <color rgb="FFFFD480"/>
        </right>
        <top style="thin">
          <color rgb="FFFFD480"/>
        </top>
        <bottom style="thin">
          <color rgb="FFFFD480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theme="0"/>
        </patternFill>
      </fill>
      <border>
        <left style="thin">
          <color rgb="FFDDBD85"/>
        </left>
        <right style="thin">
          <color rgb="FFDDBD85"/>
        </right>
        <top style="thin">
          <color rgb="FFDDBD85"/>
        </top>
        <bottom style="thin">
          <color rgb="FFDDBD85"/>
        </bottom>
        <vertical style="thin">
          <color rgb="FFDDBD85"/>
        </vertical>
        <horizontal style="thin">
          <color rgb="FFDDBD85"/>
        </horizontal>
      </border>
    </dxf>
    <dxf>
      <font>
        <b/>
        <u val="none"/>
        <color theme="0"/>
      </font>
      <fill>
        <patternFill patternType="solid">
          <bgColor rgb="FF94AB73"/>
        </patternFill>
      </fill>
      <border>
        <left style="thin">
          <color rgb="FF94AB73"/>
        </left>
        <right style="thin">
          <color rgb="FF94AB73"/>
        </right>
        <top style="thin">
          <color rgb="FF94AB73"/>
        </top>
        <bottom style="thin">
          <color rgb="FF94AB73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9FBFB"/>
        </patternFill>
      </fill>
      <border>
        <left/>
        <right/>
        <top style="thin">
          <color theme="0" tint="-0.249977111117893"/>
        </top>
        <bottom style="thin">
          <color theme="0" tint="-0.249977111117893"/>
        </bottom>
        <vertical/>
        <horizontal style="thin">
          <color theme="0" tint="-0.249977111117893"/>
        </horizontal>
      </border>
    </dxf>
    <dxf>
      <font>
        <b/>
        <u val="none"/>
        <color theme="1" tint="0.14993743705557422"/>
      </font>
      <fill>
        <patternFill patternType="solid">
          <bgColor rgb="FFC0D9AD"/>
        </patternFill>
      </fill>
      <border>
        <left style="thin">
          <color rgb="FFC0D9AD"/>
        </left>
        <right style="thin">
          <color rgb="FFC0D9AD"/>
        </right>
        <top style="thin">
          <color rgb="FFC0D9AD"/>
        </top>
        <bottom style="thin">
          <color rgb="FFC0D9AD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AFAFA"/>
        </patternFill>
      </fill>
      <border>
        <left style="thin">
          <color rgb="FFC0D9AD"/>
        </left>
        <right style="thin">
          <color rgb="FFC0D9AD"/>
        </right>
        <top style="thin">
          <color rgb="FFC0D9AD"/>
        </top>
        <bottom style="thin">
          <color rgb="FFC0D9AD"/>
        </bottom>
        <vertical/>
        <horizontal style="thin">
          <color rgb="FFC0D9AD"/>
        </horizontal>
      </border>
    </dxf>
    <dxf>
      <fill>
        <patternFill patternType="solid">
          <bgColor rgb="FFFBF4F9"/>
        </patternFill>
      </fill>
    </dxf>
    <dxf>
      <font>
        <b/>
        <u val="none"/>
        <color theme="0"/>
      </font>
      <fill>
        <patternFill patternType="solid">
          <bgColor rgb="FF773460"/>
        </patternFill>
      </fill>
      <border>
        <left style="thin">
          <color rgb="FF773460"/>
        </left>
        <right style="thin">
          <color rgb="FF773460"/>
        </right>
        <top style="thin">
          <color rgb="FF773460"/>
        </top>
        <bottom style="thin">
          <color rgb="FF773460"/>
        </bottom>
        <vertical style="thin">
          <color rgb="FFD39BC1"/>
        </vertical>
        <horizontal/>
      </border>
    </dxf>
    <dxf>
      <font>
        <b val="0"/>
        <u val="none"/>
        <color theme="1" tint="0.249977111117893"/>
      </font>
      <border>
        <left style="thin">
          <color rgb="FF9C8294"/>
        </left>
        <right style="thin">
          <color rgb="FF9C8294"/>
        </right>
        <top style="thin">
          <color rgb="FF9C8294"/>
        </top>
        <bottom style="thin">
          <color rgb="FF9C8294"/>
        </bottom>
        <vertical style="thin">
          <color rgb="FF9C8294"/>
        </vertical>
        <horizontal style="thin">
          <color rgb="FF9C8294"/>
        </horizontal>
      </border>
    </dxf>
    <dxf>
      <fill>
        <patternFill patternType="solid">
          <bgColor rgb="FFF9F9F9"/>
        </patternFill>
      </fill>
    </dxf>
    <dxf>
      <font>
        <b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  <dxf>
      <fill>
        <patternFill patternType="solid">
          <bgColor rgb="FFFFFBF3"/>
        </patternFill>
      </fill>
    </dxf>
    <dxf>
      <font>
        <b/>
        <u val="none"/>
        <color theme="0"/>
      </font>
      <fill>
        <patternFill patternType="solid">
          <bgColor rgb="FFE58308"/>
        </patternFill>
      </fill>
      <border>
        <left style="thin">
          <color rgb="FFE58308"/>
        </left>
        <right style="thin">
          <color rgb="FFE58308"/>
        </right>
        <top style="thin">
          <color rgb="FFE58308"/>
        </top>
        <bottom style="thin">
          <color rgb="FFE58308"/>
        </bottom>
        <vertical style="thin">
          <color rgb="FFFAB972"/>
        </vertical>
        <horizontal/>
      </border>
    </dxf>
    <dxf>
      <font>
        <b val="0"/>
        <u val="none"/>
        <color theme="1" tint="0.249977111117893"/>
      </font>
      <border>
        <left style="thin">
          <color rgb="FFFEDDBF"/>
        </left>
        <right style="thin">
          <color rgb="FFFEDDBF"/>
        </right>
        <top style="thin">
          <color rgb="FFFEDDBF"/>
        </top>
        <bottom style="thin">
          <color rgb="FFFEDDBF"/>
        </bottom>
        <vertical style="thin">
          <color rgb="FFFEDDBF"/>
        </vertical>
        <horizontal style="thin">
          <color rgb="FFFEDDBF"/>
        </horizontal>
      </border>
    </dxf>
    <dxf>
      <fill>
        <patternFill patternType="solid">
          <bgColor rgb="FFF7FBFC"/>
        </patternFill>
      </fill>
    </dxf>
    <dxf>
      <font>
        <b/>
        <u val="none"/>
        <color theme="0"/>
      </font>
      <fill>
        <patternFill patternType="solid">
          <bgColor rgb="FF458994"/>
        </patternFill>
      </fill>
      <border>
        <left style="thin">
          <color rgb="FFA4BCC0"/>
        </left>
        <right style="thin">
          <color rgb="FFA4BCC0"/>
        </right>
        <top style="thin">
          <color rgb="FFA4BCC0"/>
        </top>
        <bottom style="thin">
          <color rgb="FFA4BCC0"/>
        </bottom>
        <vertical style="thin">
          <color rgb="FFCCE5E7"/>
        </vertical>
        <horizontal/>
      </border>
    </dxf>
    <dxf>
      <font>
        <b val="0"/>
        <u val="none"/>
        <color theme="1" tint="0.249977111117893"/>
      </font>
      <border>
        <left style="thin">
          <color rgb="FFA4BCC0"/>
        </left>
        <right style="thin">
          <color rgb="FFA4BCC0"/>
        </right>
        <top style="thin">
          <color rgb="FFA4BCC0"/>
        </top>
        <bottom style="thin">
          <color rgb="FFA4BCC0"/>
        </bottom>
        <vertical style="thin">
          <color rgb="FFA4BCC0"/>
        </vertical>
        <horizontal style="thin">
          <color rgb="FFA4BCC0"/>
        </horizontal>
      </border>
    </dxf>
    <dxf>
      <fill>
        <patternFill patternType="solid">
          <bgColor theme="0" tint="-4.9989318521683403E-2"/>
        </patternFill>
      </fill>
    </dxf>
    <dxf>
      <font>
        <b/>
        <u val="none"/>
        <color theme="0"/>
      </font>
      <fill>
        <patternFill patternType="solid">
          <bgColor rgb="FF83AF9B"/>
        </patternFill>
      </fill>
      <border>
        <left style="thin">
          <color rgb="FFA8BBB2"/>
        </left>
        <right style="thin">
          <color rgb="FFA8BBB2"/>
        </right>
        <top style="thin">
          <color rgb="FFA8BBB2"/>
        </top>
        <bottom style="thin">
          <color rgb="FFA8BBB2"/>
        </bottom>
        <vertical style="thin">
          <color theme="0" tint="-4.9989318521683403E-2"/>
        </vertical>
        <horizontal/>
      </border>
    </dxf>
    <dxf>
      <font>
        <b val="0"/>
        <u val="none"/>
        <color theme="1" tint="0.249977111117893"/>
      </font>
      <border>
        <left style="thin">
          <color rgb="FFA8BBB2"/>
        </left>
        <right style="thin">
          <color rgb="FFA8BBB2"/>
        </right>
        <top style="thin">
          <color rgb="FFA8BBB2"/>
        </top>
        <bottom style="thin">
          <color rgb="FFA8BBB2"/>
        </bottom>
        <vertical style="thin">
          <color rgb="FFA8BBB2"/>
        </vertical>
        <horizontal style="thin">
          <color rgb="FFA8BBB2"/>
        </horizontal>
      </border>
    </dxf>
    <dxf>
      <fill>
        <patternFill patternType="solid">
          <bgColor rgb="FFF7FEFC"/>
        </patternFill>
      </fill>
    </dxf>
    <dxf>
      <font>
        <b/>
        <u val="none"/>
        <color theme="0"/>
      </font>
      <fill>
        <patternFill patternType="solid">
          <bgColor rgb="FF1DBF97"/>
        </patternFill>
      </fill>
      <border>
        <left style="thin">
          <color rgb="FF1DBF97"/>
        </left>
        <right style="thin">
          <color rgb="FF1DBF97"/>
        </right>
        <top style="thin">
          <color rgb="FF1DBF97"/>
        </top>
        <bottom/>
        <vertical style="thin">
          <color theme="0" tint="-4.9989318521683403E-2"/>
        </vertical>
        <horizontal/>
      </border>
    </dxf>
    <dxf>
      <font>
        <b val="0"/>
        <u val="none"/>
        <color theme="1" tint="0.14993743705557422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u val="none"/>
        <color theme="0"/>
      </font>
      <fill>
        <patternFill patternType="solid">
          <bgColor theme="7" tint="-0.49998474074526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/>
        <vertical style="thin">
          <color theme="7" tint="-0.249977111117893"/>
        </vertical>
        <horizontal/>
      </border>
    </dxf>
    <dxf>
      <font>
        <b val="0"/>
        <u val="none"/>
        <color rgb="FF765900"/>
      </font>
      <fill>
        <patternFill patternType="solid">
          <bgColor theme="0" tint="-4.9989318521683403E-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u val="none"/>
        <color theme="0"/>
      </font>
      <fill>
        <patternFill patternType="solid">
          <bgColor rgb="FFCE191E"/>
        </patternFill>
      </fill>
      <border>
        <left style="thin">
          <color rgb="FFCE191E"/>
        </left>
        <right style="thin">
          <color rgb="FFCE191E"/>
        </right>
        <top style="thin">
          <color rgb="FFCE191E"/>
        </top>
        <bottom/>
        <vertical style="thin">
          <color theme="5" tint="0.59999389629810485"/>
        </vertical>
        <horizontal/>
      </border>
    </dxf>
    <dxf>
      <font>
        <b val="0"/>
        <u val="none"/>
        <color theme="1" tint="0.249977111117893"/>
      </font>
      <fill>
        <patternFill patternType="solid">
          <bgColor rgb="FFFFF2EC"/>
        </patternFill>
      </fill>
      <border>
        <left style="thin">
          <color rgb="FFEC6269"/>
        </left>
        <right style="thin">
          <color rgb="FFEC6269"/>
        </right>
        <top style="thin">
          <color rgb="FFEC6269"/>
        </top>
        <bottom style="thin">
          <color rgb="FFEC6269"/>
        </bottom>
        <vertical style="thin">
          <color rgb="FFEC6269"/>
        </vertical>
        <horizontal style="thin">
          <color rgb="FFEC6269"/>
        </horizontal>
      </border>
    </dxf>
    <dxf>
      <font>
        <b/>
        <i val="0"/>
        <u val="none"/>
        <color auto="1"/>
      </font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font>
        <b/>
        <u val="none"/>
        <color rgb="FFFFC925"/>
      </font>
      <fill>
        <patternFill patternType="solid">
          <bgColor theme="1" tint="0.249977111117893"/>
        </patternFill>
      </fill>
      <border>
        <left style="thin">
          <color theme="1" tint="0.14993743705557422"/>
        </left>
        <right style="thin">
          <color theme="1" tint="0.14993743705557422"/>
        </right>
        <top style="thin">
          <color theme="1" tint="0.14993743705557422"/>
        </top>
        <bottom/>
        <vertical style="thin">
          <color theme="0" tint="-0.249977111117893"/>
        </vertical>
        <horizontal/>
      </border>
    </dxf>
    <dxf>
      <font>
        <b val="0"/>
        <u val="none"/>
        <color theme="1" tint="0.14993743705557422"/>
      </font>
      <fill>
        <patternFill patternType="solid">
          <bgColor rgb="FFF7FCED"/>
        </patternFill>
      </fill>
      <border>
        <left style="thin">
          <color theme="0" tint="-0.499984740745262"/>
        </left>
        <right style="thin">
          <color theme="0" tint="-0.499984740745262"/>
        </right>
        <top/>
        <bottom style="thin">
          <color theme="1" tint="0.34998626667073579"/>
        </bottom>
        <vertical style="thin">
          <color theme="0" tint="-0.499984740745262"/>
        </vertical>
        <horizontal style="thin">
          <color theme="1" tint="0.34998626667073579"/>
        </horizontal>
      </border>
    </dxf>
    <dxf>
      <font>
        <b/>
        <u val="none"/>
        <color theme="0"/>
      </font>
      <fill>
        <patternFill patternType="solid">
          <bgColor theme="1" tint="0.34998626667073579"/>
        </patternFill>
      </fill>
      <border>
        <left/>
        <right/>
        <top/>
        <bottom/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AFAFA"/>
        </patternFill>
      </fill>
      <border>
        <left/>
        <right/>
        <top style="medium">
          <color rgb="FFD6D6D6"/>
        </top>
        <bottom style="medium">
          <color rgb="FFD6D6D6"/>
        </bottom>
        <vertical/>
        <horizontal style="medium">
          <color rgb="FFD6D6D6"/>
        </horizontal>
      </border>
    </dxf>
    <dxf>
      <fill>
        <patternFill patternType="solid">
          <bgColor theme="0" tint="-4.9989318521683403E-2"/>
        </patternFill>
      </fill>
    </dxf>
    <dxf>
      <font>
        <b val="0"/>
        <u val="none"/>
        <color theme="0"/>
      </font>
      <fill>
        <patternFill patternType="solid">
          <bgColor theme="9" tint="-0.499984740745262"/>
        </patternFill>
      </fill>
      <border>
        <left style="thin">
          <color rgb="FF375623"/>
        </left>
        <right style="thin">
          <color rgb="FF375623"/>
        </right>
        <top style="thin">
          <color rgb="FF375623"/>
        </top>
        <bottom style="thin">
          <color rgb="FF375623"/>
        </bottom>
        <vertical style="thin">
          <color theme="9" tint="0.39991454817346722"/>
        </vertical>
        <horizontal/>
      </border>
    </dxf>
    <dxf>
      <font>
        <b val="0"/>
        <u val="none"/>
        <color theme="1" tint="0.249977111117893"/>
      </font>
      <border>
        <left style="thin">
          <color theme="9" tint="0.39991454817346722"/>
        </left>
        <right style="thin">
          <color theme="9" tint="0.39991454817346722"/>
        </right>
        <top style="thin">
          <color theme="9" tint="0.39991454817346722"/>
        </top>
        <bottom style="thin">
          <color theme="9" tint="0.39991454817346722"/>
        </bottom>
        <vertical style="thin">
          <color theme="9" tint="0.39991454817346722"/>
        </vertical>
        <horizontal style="thin">
          <color theme="9" tint="0.39991454817346722"/>
        </horizontal>
      </border>
    </dxf>
    <dxf>
      <fill>
        <patternFill patternType="solid">
          <bgColor rgb="FFFAFAFA"/>
        </patternFill>
      </fill>
      <border>
        <left/>
        <right/>
        <top style="thin">
          <color theme="0" tint="-0.34998626667073579"/>
        </top>
        <bottom style="medium">
          <color theme="0" tint="-0.34998626667073579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u val="none"/>
        <color theme="0"/>
      </font>
      <fill>
        <patternFill patternType="solid">
          <bgColor theme="1" tint="0.499984740745262"/>
        </patternFill>
      </fill>
      <border>
        <left/>
        <right/>
        <top/>
        <bottom/>
        <vertical style="medium">
          <color theme="0" tint="-0.14993743705557422"/>
        </vertical>
        <horizontal/>
      </border>
    </dxf>
    <dxf>
      <font>
        <b val="0"/>
        <u val="none"/>
        <color theme="1" tint="0.34998626667073579"/>
      </font>
      <fill>
        <patternFill patternType="solid">
          <bgColor rgb="FFEFEFEF"/>
        </patternFill>
      </fill>
      <border>
        <left/>
        <right/>
        <top/>
        <bottom/>
        <vertical style="medium">
          <color theme="0"/>
        </vertical>
        <horizontal style="medium">
          <color theme="0"/>
        </horizontal>
      </border>
    </dxf>
    <dxf>
      <fill>
        <patternFill patternType="solid">
          <bgColor rgb="FFE7EFEE"/>
        </patternFill>
      </fill>
    </dxf>
    <dxf>
      <fill>
        <patternFill patternType="solid">
          <bgColor rgb="FFF9F9F9"/>
        </patternFill>
      </fill>
    </dxf>
    <dxf>
      <font>
        <b val="0"/>
        <u val="none"/>
        <color theme="0"/>
      </font>
      <fill>
        <patternFill patternType="solid">
          <bgColor rgb="FF4FADA1"/>
        </patternFill>
      </fill>
    </dxf>
    <dxf>
      <font>
        <b val="0"/>
        <u val="none"/>
        <color theme="1" tint="0.249977111117893"/>
      </font>
    </dxf>
  </dxfs>
  <tableStyles count="18" defaultTableStyle="TableStyleMedium2" defaultPivotStyle="PivotStyleLight16">
    <tableStyle name="表样式 1" pivot="0" count="4" xr9:uid="{00000000-0011-0000-FFFF-FFFF00000000}">
      <tableStyleElement type="wholeTable" dxfId="56"/>
      <tableStyleElement type="headerRow" dxfId="55"/>
      <tableStyleElement type="firstRowStripe" dxfId="54"/>
      <tableStyleElement type="secondRowStripe" dxfId="53"/>
    </tableStyle>
    <tableStyle name="表样式 2" pivot="0" count="2" xr9:uid="{00000000-0011-0000-FFFF-FFFF01000000}">
      <tableStyleElement type="wholeTable" dxfId="52"/>
      <tableStyleElement type="headerRow" dxfId="51"/>
    </tableStyle>
    <tableStyle name="表样式 3" pivot="0" count="2" xr9:uid="{00000000-0011-0000-FFFF-FFFF02000000}">
      <tableStyleElement type="wholeTable" dxfId="50"/>
      <tableStyleElement type="headerRow" dxfId="49"/>
    </tableStyle>
    <tableStyle name="表样式 4" pivot="0" count="3" xr9:uid="{00000000-0011-0000-FFFF-FFFF03000000}">
      <tableStyleElement type="wholeTable" dxfId="48"/>
      <tableStyleElement type="headerRow" dxfId="47"/>
      <tableStyleElement type="firstRowStripe" dxfId="46"/>
    </tableStyle>
    <tableStyle name="表样式 5" pivot="0" count="2" xr9:uid="{00000000-0011-0000-FFFF-FFFF04000000}">
      <tableStyleElement type="wholeTable" dxfId="45"/>
      <tableStyleElement type="headerRow" dxfId="44"/>
    </tableStyle>
    <tableStyle name="表样式 6" pivot="0" count="3" xr9:uid="{00000000-0011-0000-FFFF-FFFF05000000}">
      <tableStyleElement type="wholeTable" dxfId="43"/>
      <tableStyleElement type="headerRow" dxfId="42"/>
      <tableStyleElement type="totalRow" dxfId="41"/>
    </tableStyle>
    <tableStyle name="表样式 7" pivot="0" count="2" xr9:uid="{00000000-0011-0000-FFFF-FFFF06000000}">
      <tableStyleElement type="wholeTable" dxfId="40"/>
      <tableStyleElement type="headerRow" dxfId="39"/>
    </tableStyle>
    <tableStyle name="表样式 8" pivot="0" count="2" xr9:uid="{00000000-0011-0000-FFFF-FFFF07000000}">
      <tableStyleElement type="wholeTable" dxfId="38"/>
      <tableStyleElement type="headerRow" dxfId="37"/>
    </tableStyle>
    <tableStyle name="表样式 9" pivot="0" count="3" xr9:uid="{00000000-0011-0000-FFFF-FFFF08000000}">
      <tableStyleElement type="wholeTable" dxfId="36"/>
      <tableStyleElement type="headerRow" dxfId="35"/>
      <tableStyleElement type="firstRowStripe" dxfId="34"/>
    </tableStyle>
    <tableStyle name="表样式 10" pivot="0" count="3" xr9:uid="{00000000-0011-0000-FFFF-FFFF09000000}">
      <tableStyleElement type="wholeTable" dxfId="33"/>
      <tableStyleElement type="headerRow" dxfId="32"/>
      <tableStyleElement type="firstRowStripe" dxfId="31"/>
    </tableStyle>
    <tableStyle name="表样式 11" pivot="0" count="3" xr9:uid="{00000000-0011-0000-FFFF-FFFF0A000000}">
      <tableStyleElement type="wholeTable" dxfId="30"/>
      <tableStyleElement type="headerRow" dxfId="29"/>
      <tableStyleElement type="firstRowStripe" dxfId="28"/>
    </tableStyle>
    <tableStyle name="表样式 12" pivot="0" count="3" xr9:uid="{00000000-0011-0000-FFFF-FFFF0B000000}">
      <tableStyleElement type="wholeTable" dxfId="27"/>
      <tableStyleElement type="headerRow" dxfId="26"/>
      <tableStyleElement type="firstRowStripe" dxfId="25"/>
    </tableStyle>
    <tableStyle name="表样式 13" pivot="0" count="3" xr9:uid="{00000000-0011-0000-FFFF-FFFF0C000000}">
      <tableStyleElement type="wholeTable" dxfId="24"/>
      <tableStyleElement type="headerRow" dxfId="23"/>
      <tableStyleElement type="firstRowStripe" dxfId="22"/>
    </tableStyle>
    <tableStyle name="表样式 14" pivot="0" count="3" xr9:uid="{00000000-0011-0000-FFFF-FFFF0D000000}">
      <tableStyleElement type="wholeTable" dxfId="21"/>
      <tableStyleElement type="headerRow" dxfId="20"/>
      <tableStyleElement type="firstRowStripe" dxfId="19"/>
    </tableStyle>
    <tableStyle name="表样式 15" pivot="0" count="2" xr9:uid="{00000000-0011-0000-FFFF-FFFF0E000000}">
      <tableStyleElement type="wholeTable" dxfId="18"/>
      <tableStyleElement type="headerRow" dxfId="17"/>
    </tableStyle>
    <tableStyle name="表样式 16" pivot="0" count="2" xr9:uid="{00000000-0011-0000-FFFF-FFFF0F000000}">
      <tableStyleElement type="wholeTable" dxfId="16"/>
      <tableStyleElement type="headerRow" dxfId="15"/>
    </tableStyle>
    <tableStyle name="表样式 17" pivot="0" count="3" xr9:uid="{00000000-0011-0000-FFFF-FFFF10000000}">
      <tableStyleElement type="wholeTable" dxfId="14"/>
      <tableStyleElement type="headerRow" dxfId="13"/>
      <tableStyleElement type="firstRowStripe" dxfId="12"/>
    </tableStyle>
    <tableStyle name="表样式 18" pivot="0" count="2" xr9:uid="{00000000-0011-0000-FFFF-FFFF11000000}">
      <tableStyleElement type="wholeTable" dxfId="11"/>
      <tableStyleElement type="headerRow" dxfId="10"/>
    </tableStyle>
  </tableStyles>
  <colors>
    <mruColors>
      <color rgb="FFF1F8ED"/>
      <color rgb="FFF7FCED"/>
      <color rgb="FFFFFFFF"/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2000" b="1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Target</a:t>
            </a:r>
          </a:p>
        </c:rich>
      </c:tx>
      <c:layout>
        <c:manualLayout>
          <c:xMode val="edge"/>
          <c:yMode val="edge"/>
          <c:x val="3.3836887023336502E-2"/>
          <c:y val="4.43514922152508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02286160365803E-2"/>
          <c:y val="0.210636390797729"/>
          <c:w val="0.88607114977138401"/>
          <c:h val="0.640185240513893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Instruction!$E$2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Instruction!$B$3:$B$12</c:f>
              <c:strCache>
                <c:ptCount val="10"/>
                <c:pt idx="0">
                  <c:v>Salesman 1</c:v>
                </c:pt>
                <c:pt idx="1">
                  <c:v>Salesman 2</c:v>
                </c:pt>
                <c:pt idx="2">
                  <c:v>Salesman 3</c:v>
                </c:pt>
                <c:pt idx="3">
                  <c:v>Salesman 4</c:v>
                </c:pt>
                <c:pt idx="4">
                  <c:v>Salesman 5</c:v>
                </c:pt>
                <c:pt idx="5">
                  <c:v>Salesman 6</c:v>
                </c:pt>
                <c:pt idx="6">
                  <c:v>Salesman 7</c:v>
                </c:pt>
                <c:pt idx="7">
                  <c:v>Salesman 8</c:v>
                </c:pt>
                <c:pt idx="8">
                  <c:v>Salesman 9</c:v>
                </c:pt>
                <c:pt idx="9">
                  <c:v>Salesman 10</c:v>
                </c:pt>
              </c:strCache>
            </c:strRef>
          </c:cat>
          <c:val>
            <c:numRef>
              <c:f>Instruction!$E$3:$E$12</c:f>
              <c:numCache>
                <c:formatCode>#,##0_ </c:formatCode>
                <c:ptCount val="10"/>
                <c:pt idx="0">
                  <c:v>12000</c:v>
                </c:pt>
                <c:pt idx="1">
                  <c:v>24000</c:v>
                </c:pt>
                <c:pt idx="2">
                  <c:v>17000</c:v>
                </c:pt>
                <c:pt idx="3">
                  <c:v>15000</c:v>
                </c:pt>
                <c:pt idx="4">
                  <c:v>16100</c:v>
                </c:pt>
                <c:pt idx="5">
                  <c:v>32000</c:v>
                </c:pt>
                <c:pt idx="6">
                  <c:v>13000</c:v>
                </c:pt>
                <c:pt idx="7">
                  <c:v>12000</c:v>
                </c:pt>
                <c:pt idx="8">
                  <c:v>4000</c:v>
                </c:pt>
                <c:pt idx="9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9-4344-9BD8-EF6B1676CC01}"/>
            </c:ext>
          </c:extLst>
        </c:ser>
        <c:ser>
          <c:idx val="0"/>
          <c:order val="1"/>
          <c:tx>
            <c:strRef>
              <c:f>Instruction!$C$2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Instruction!$B$3:$B$12</c:f>
              <c:strCache>
                <c:ptCount val="10"/>
                <c:pt idx="0">
                  <c:v>Salesman 1</c:v>
                </c:pt>
                <c:pt idx="1">
                  <c:v>Salesman 2</c:v>
                </c:pt>
                <c:pt idx="2">
                  <c:v>Salesman 3</c:v>
                </c:pt>
                <c:pt idx="3">
                  <c:v>Salesman 4</c:v>
                </c:pt>
                <c:pt idx="4">
                  <c:v>Salesman 5</c:v>
                </c:pt>
                <c:pt idx="5">
                  <c:v>Salesman 6</c:v>
                </c:pt>
                <c:pt idx="6">
                  <c:v>Salesman 7</c:v>
                </c:pt>
                <c:pt idx="7">
                  <c:v>Salesman 8</c:v>
                </c:pt>
                <c:pt idx="8">
                  <c:v>Salesman 9</c:v>
                </c:pt>
                <c:pt idx="9">
                  <c:v>Salesman 10</c:v>
                </c:pt>
              </c:strCache>
            </c:strRef>
          </c:cat>
          <c:val>
            <c:numRef>
              <c:f>Instruction!$D$3:$D$12</c:f>
              <c:numCache>
                <c:formatCode>#,##0_ </c:formatCode>
                <c:ptCount val="10"/>
                <c:pt idx="0">
                  <c:v>9000</c:v>
                </c:pt>
                <c:pt idx="1">
                  <c:v>0</c:v>
                </c:pt>
                <c:pt idx="2">
                  <c:v>2200</c:v>
                </c:pt>
                <c:pt idx="3">
                  <c:v>5100</c:v>
                </c:pt>
                <c:pt idx="4">
                  <c:v>4900</c:v>
                </c:pt>
                <c:pt idx="5">
                  <c:v>0</c:v>
                </c:pt>
                <c:pt idx="6">
                  <c:v>2000</c:v>
                </c:pt>
                <c:pt idx="7">
                  <c:v>7000</c:v>
                </c:pt>
                <c:pt idx="8">
                  <c:v>14000</c:v>
                </c:pt>
                <c:pt idx="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9-4344-9BD8-EF6B1676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260032"/>
        <c:axId val="69261568"/>
      </c:barChart>
      <c:catAx>
        <c:axId val="6926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9261568"/>
        <c:crosses val="autoZero"/>
        <c:auto val="1"/>
        <c:lblAlgn val="ctr"/>
        <c:lblOffset val="100"/>
        <c:noMultiLvlLbl val="0"/>
      </c:catAx>
      <c:valAx>
        <c:axId val="69261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92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372247945418903"/>
          <c:y val="4.0245756288107698E-2"/>
          <c:w val="0.31564342698577902"/>
          <c:h val="7.731481481481479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0"/>
    <c:dispBlanksAs val="gap"/>
    <c:showDLblsOverMax val="0"/>
  </c:chart>
  <c:spPr>
    <a:gradFill>
      <a:gsLst>
        <a:gs pos="32000">
          <a:schemeClr val="bg1">
            <a:lumMod val="95000"/>
          </a:schemeClr>
        </a:gs>
        <a:gs pos="95000">
          <a:schemeClr val="bg1">
            <a:lumMod val="95000"/>
          </a:schemeClr>
        </a:gs>
        <a:gs pos="78000">
          <a:schemeClr val="bg1"/>
        </a:gs>
      </a:gsLst>
      <a:lin ang="5400000" scaled="0"/>
    </a:gradFill>
    <a:ln w="12700" cap="flat" cmpd="sng" algn="ctr">
      <a:solidFill>
        <a:schemeClr val="bg1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2000" b="1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Target</a:t>
            </a:r>
          </a:p>
        </c:rich>
      </c:tx>
      <c:layout>
        <c:manualLayout>
          <c:xMode val="edge"/>
          <c:yMode val="edge"/>
          <c:x val="3.3836887023336502E-2"/>
          <c:y val="4.43514922152508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02286160365803E-2"/>
          <c:y val="0.210636390797729"/>
          <c:w val="0.88607114977138401"/>
          <c:h val="0.640185240513893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Report!$E$2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Report!$B$3:$B$12</c:f>
              <c:strCache>
                <c:ptCount val="10"/>
                <c:pt idx="0">
                  <c:v>Salesman 1</c:v>
                </c:pt>
                <c:pt idx="1">
                  <c:v>Salesman 2</c:v>
                </c:pt>
                <c:pt idx="2">
                  <c:v>Salesman 3</c:v>
                </c:pt>
                <c:pt idx="3">
                  <c:v>Salesman 4</c:v>
                </c:pt>
                <c:pt idx="4">
                  <c:v>Salesman 5</c:v>
                </c:pt>
                <c:pt idx="5">
                  <c:v>Salesman 6</c:v>
                </c:pt>
                <c:pt idx="6">
                  <c:v>Salesman 7</c:v>
                </c:pt>
                <c:pt idx="7">
                  <c:v>Salesman 8</c:v>
                </c:pt>
                <c:pt idx="8">
                  <c:v>Salesman 9</c:v>
                </c:pt>
                <c:pt idx="9">
                  <c:v>Salesman 10</c:v>
                </c:pt>
              </c:strCache>
            </c:strRef>
          </c:cat>
          <c:val>
            <c:numRef>
              <c:f>Report!$E$3:$E$12</c:f>
              <c:numCache>
                <c:formatCode>#,##0_ </c:formatCode>
                <c:ptCount val="10"/>
                <c:pt idx="0">
                  <c:v>12000</c:v>
                </c:pt>
                <c:pt idx="1">
                  <c:v>24000</c:v>
                </c:pt>
                <c:pt idx="2">
                  <c:v>17000</c:v>
                </c:pt>
                <c:pt idx="3">
                  <c:v>15000</c:v>
                </c:pt>
                <c:pt idx="4">
                  <c:v>16100</c:v>
                </c:pt>
                <c:pt idx="5">
                  <c:v>32000</c:v>
                </c:pt>
                <c:pt idx="6">
                  <c:v>13000</c:v>
                </c:pt>
                <c:pt idx="7">
                  <c:v>12000</c:v>
                </c:pt>
                <c:pt idx="8">
                  <c:v>4000</c:v>
                </c:pt>
                <c:pt idx="9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3-47F0-AD06-81D70D4A7BA8}"/>
            </c:ext>
          </c:extLst>
        </c:ser>
        <c:ser>
          <c:idx val="0"/>
          <c:order val="1"/>
          <c:tx>
            <c:strRef>
              <c:f>Report!$C$2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Report!$B$3:$B$12</c:f>
              <c:strCache>
                <c:ptCount val="10"/>
                <c:pt idx="0">
                  <c:v>Salesman 1</c:v>
                </c:pt>
                <c:pt idx="1">
                  <c:v>Salesman 2</c:v>
                </c:pt>
                <c:pt idx="2">
                  <c:v>Salesman 3</c:v>
                </c:pt>
                <c:pt idx="3">
                  <c:v>Salesman 4</c:v>
                </c:pt>
                <c:pt idx="4">
                  <c:v>Salesman 5</c:v>
                </c:pt>
                <c:pt idx="5">
                  <c:v>Salesman 6</c:v>
                </c:pt>
                <c:pt idx="6">
                  <c:v>Salesman 7</c:v>
                </c:pt>
                <c:pt idx="7">
                  <c:v>Salesman 8</c:v>
                </c:pt>
                <c:pt idx="8">
                  <c:v>Salesman 9</c:v>
                </c:pt>
                <c:pt idx="9">
                  <c:v>Salesman 10</c:v>
                </c:pt>
              </c:strCache>
            </c:strRef>
          </c:cat>
          <c:val>
            <c:numRef>
              <c:f>Report!$D$3:$D$12</c:f>
              <c:numCache>
                <c:formatCode>#,##0_ </c:formatCode>
                <c:ptCount val="10"/>
                <c:pt idx="0">
                  <c:v>9000</c:v>
                </c:pt>
                <c:pt idx="1">
                  <c:v>0</c:v>
                </c:pt>
                <c:pt idx="2">
                  <c:v>2200</c:v>
                </c:pt>
                <c:pt idx="3">
                  <c:v>5100</c:v>
                </c:pt>
                <c:pt idx="4">
                  <c:v>4900</c:v>
                </c:pt>
                <c:pt idx="5">
                  <c:v>0</c:v>
                </c:pt>
                <c:pt idx="6">
                  <c:v>2000</c:v>
                </c:pt>
                <c:pt idx="7">
                  <c:v>7000</c:v>
                </c:pt>
                <c:pt idx="8">
                  <c:v>14000</c:v>
                </c:pt>
                <c:pt idx="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3-47F0-AD06-81D70D4A7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260032"/>
        <c:axId val="69261568"/>
      </c:barChart>
      <c:catAx>
        <c:axId val="6926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9261568"/>
        <c:crosses val="autoZero"/>
        <c:auto val="1"/>
        <c:lblAlgn val="ctr"/>
        <c:lblOffset val="100"/>
        <c:noMultiLvlLbl val="0"/>
      </c:catAx>
      <c:valAx>
        <c:axId val="69261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92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372247945418903"/>
          <c:y val="4.0245756288107698E-2"/>
          <c:w val="0.31564342698577902"/>
          <c:h val="7.731481481481479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0"/>
    <c:dispBlanksAs val="gap"/>
    <c:showDLblsOverMax val="0"/>
  </c:chart>
  <c:spPr>
    <a:gradFill>
      <a:gsLst>
        <a:gs pos="32000">
          <a:schemeClr val="bg1">
            <a:lumMod val="95000"/>
          </a:schemeClr>
        </a:gs>
        <a:gs pos="95000">
          <a:schemeClr val="bg1">
            <a:lumMod val="95000"/>
          </a:schemeClr>
        </a:gs>
        <a:gs pos="78000">
          <a:schemeClr val="bg1"/>
        </a:gs>
      </a:gsLst>
      <a:lin ang="5400000" scaled="0"/>
    </a:gradFill>
    <a:ln w="12700" cap="flat" cmpd="sng" algn="ctr">
      <a:solidFill>
        <a:schemeClr val="bg1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76200</xdr:rowOff>
    </xdr:from>
    <xdr:to>
      <xdr:col>5</xdr:col>
      <xdr:colOff>1680210</xdr:colOff>
      <xdr:row>25</xdr:row>
      <xdr:rowOff>325755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539115</xdr:colOff>
      <xdr:row>3</xdr:row>
      <xdr:rowOff>197485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953125" y="354965"/>
          <a:ext cx="5339715" cy="90741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STAFF, please add within ROW 3-12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76200</xdr:rowOff>
    </xdr:from>
    <xdr:to>
      <xdr:col>5</xdr:col>
      <xdr:colOff>1680210</xdr:colOff>
      <xdr:row>25</xdr:row>
      <xdr:rowOff>325755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1_3" displayName="表1_3" ref="B2:F13" totalsRowCount="1">
  <tableColumns count="5">
    <tableColumn id="1" xr3:uid="{00000000-0010-0000-0000-000001000000}" name=" " totalsRowLabel="Total" dataDxfId="9"/>
    <tableColumn id="2" xr3:uid="{00000000-0010-0000-0000-000002000000}" name="Target" totalsRowFunction="sum" dataDxfId="8"/>
    <tableColumn id="3" xr3:uid="{00000000-0010-0000-0000-000003000000}" name="列12" dataDxfId="7">
      <calculatedColumnFormula>IF(C3-E3&lt;0,"",C3-E3)</calculatedColumnFormula>
    </tableColumn>
    <tableColumn id="4" xr3:uid="{00000000-0010-0000-0000-000004000000}" name="Actual" totalsRowFunction="average" dataDxfId="6"/>
    <tableColumn id="5" xr3:uid="{00000000-0010-0000-0000-000005000000}" name="Completion %" totalsRowFunction="sum" dataDxfId="5">
      <calculatedColumnFormula>E3/C3</calculatedColumnFormula>
    </tableColumn>
  </tableColumns>
  <tableStyleInfo name="表样式 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B2:F13" totalsRowCount="1">
  <tableColumns count="5">
    <tableColumn id="1" xr3:uid="{00000000-0010-0000-0100-000001000000}" name=" " totalsRowLabel="Total" dataDxfId="4"/>
    <tableColumn id="2" xr3:uid="{00000000-0010-0000-0100-000002000000}" name="Target" totalsRowFunction="sum" dataDxfId="3"/>
    <tableColumn id="3" xr3:uid="{00000000-0010-0000-0100-000003000000}" name="列12" dataDxfId="2">
      <calculatedColumnFormula>IF(C3-E3&lt;0,"",C3-E3)</calculatedColumnFormula>
    </tableColumn>
    <tableColumn id="4" xr3:uid="{00000000-0010-0000-0100-000004000000}" name="Actual" totalsRowFunction="average" dataDxfId="1"/>
    <tableColumn id="5" xr3:uid="{00000000-0010-0000-0100-000005000000}" name="Completion %" totalsRowFunction="sum" dataDxfId="0">
      <calculatedColumnFormula>E3/C3</calculatedColumnFormula>
    </tableColumn>
  </tableColumns>
  <tableStyleInfo name="表样式 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13"/>
  <sheetViews>
    <sheetView showGridLines="0" workbookViewId="0">
      <selection activeCell="K8" sqref="K8"/>
    </sheetView>
  </sheetViews>
  <sheetFormatPr defaultColWidth="9" defaultRowHeight="27.95" customHeight="1"/>
  <cols>
    <col min="1" max="1" width="2.375" style="1" customWidth="1"/>
    <col min="2" max="2" width="16.75" style="1" customWidth="1"/>
    <col min="3" max="3" width="17.625" style="1" customWidth="1"/>
    <col min="4" max="4" width="15" style="1" hidden="1" customWidth="1"/>
    <col min="5" max="5" width="18.25" style="1" customWidth="1"/>
    <col min="6" max="6" width="22.125" style="1" customWidth="1"/>
    <col min="7" max="7" width="1" style="1" customWidth="1"/>
    <col min="8" max="16384" width="9" style="1"/>
  </cols>
  <sheetData>
    <row r="1" spans="2:6" ht="27.95" customHeight="1">
      <c r="B1" s="11" t="s">
        <v>0</v>
      </c>
      <c r="C1" s="11"/>
      <c r="D1" s="11"/>
      <c r="E1" s="11"/>
      <c r="F1" s="11"/>
    </row>
    <row r="2" spans="2:6" ht="27.95" customHeight="1"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</row>
    <row r="3" spans="2:6" ht="27.95" customHeight="1">
      <c r="B3" s="8" t="s">
        <v>6</v>
      </c>
      <c r="C3" s="9">
        <v>21000</v>
      </c>
      <c r="D3" s="9">
        <f t="shared" ref="D3:D12" si="0">IF(C3-E3&lt;0,"",C3-E3)</f>
        <v>9000</v>
      </c>
      <c r="E3" s="9">
        <v>12000</v>
      </c>
      <c r="F3" s="10">
        <f t="shared" ref="F3:F12" si="1">E3/C3</f>
        <v>0.5714285714285714</v>
      </c>
    </row>
    <row r="4" spans="2:6" ht="27.95" customHeight="1">
      <c r="B4" s="8" t="s">
        <v>7</v>
      </c>
      <c r="C4" s="9">
        <v>13000</v>
      </c>
      <c r="D4" s="9" t="str">
        <f t="shared" si="0"/>
        <v/>
      </c>
      <c r="E4" s="9">
        <v>24000</v>
      </c>
      <c r="F4" s="10">
        <f t="shared" si="1"/>
        <v>1.8461538461538463</v>
      </c>
    </row>
    <row r="5" spans="2:6" ht="27.95" customHeight="1">
      <c r="B5" s="8" t="s">
        <v>8</v>
      </c>
      <c r="C5" s="9">
        <v>19200</v>
      </c>
      <c r="D5" s="9">
        <f t="shared" si="0"/>
        <v>2200</v>
      </c>
      <c r="E5" s="9">
        <v>17000</v>
      </c>
      <c r="F5" s="10">
        <f t="shared" si="1"/>
        <v>0.88541666666666663</v>
      </c>
    </row>
    <row r="6" spans="2:6" ht="27.95" customHeight="1">
      <c r="B6" s="8" t="s">
        <v>9</v>
      </c>
      <c r="C6" s="9">
        <v>20100</v>
      </c>
      <c r="D6" s="9">
        <f t="shared" si="0"/>
        <v>5100</v>
      </c>
      <c r="E6" s="9">
        <v>15000</v>
      </c>
      <c r="F6" s="10">
        <f t="shared" si="1"/>
        <v>0.74626865671641796</v>
      </c>
    </row>
    <row r="7" spans="2:6" ht="27.95" customHeight="1">
      <c r="B7" s="8" t="s">
        <v>10</v>
      </c>
      <c r="C7" s="9">
        <v>21000</v>
      </c>
      <c r="D7" s="9">
        <f t="shared" si="0"/>
        <v>4900</v>
      </c>
      <c r="E7" s="9">
        <v>16100</v>
      </c>
      <c r="F7" s="10">
        <f t="shared" si="1"/>
        <v>0.76666666666666672</v>
      </c>
    </row>
    <row r="8" spans="2:6" ht="27.95" customHeight="1">
      <c r="B8" s="8" t="s">
        <v>11</v>
      </c>
      <c r="C8" s="9">
        <v>16000</v>
      </c>
      <c r="D8" s="9" t="str">
        <f t="shared" si="0"/>
        <v/>
      </c>
      <c r="E8" s="9">
        <v>32000</v>
      </c>
      <c r="F8" s="10">
        <f t="shared" si="1"/>
        <v>2</v>
      </c>
    </row>
    <row r="9" spans="2:6" ht="27.95" customHeight="1">
      <c r="B9" s="8" t="s">
        <v>12</v>
      </c>
      <c r="C9" s="9">
        <v>15000</v>
      </c>
      <c r="D9" s="9">
        <f t="shared" si="0"/>
        <v>2000</v>
      </c>
      <c r="E9" s="9">
        <v>13000</v>
      </c>
      <c r="F9" s="10">
        <f t="shared" si="1"/>
        <v>0.8666666666666667</v>
      </c>
    </row>
    <row r="10" spans="2:6" ht="27.95" customHeight="1">
      <c r="B10" s="8" t="s">
        <v>13</v>
      </c>
      <c r="C10" s="9">
        <v>19000</v>
      </c>
      <c r="D10" s="9">
        <f t="shared" si="0"/>
        <v>7000</v>
      </c>
      <c r="E10" s="9">
        <v>12000</v>
      </c>
      <c r="F10" s="10">
        <f t="shared" si="1"/>
        <v>0.63157894736842102</v>
      </c>
    </row>
    <row r="11" spans="2:6" ht="27.95" customHeight="1">
      <c r="B11" s="8" t="s">
        <v>14</v>
      </c>
      <c r="C11" s="9">
        <v>18000</v>
      </c>
      <c r="D11" s="9">
        <f t="shared" si="0"/>
        <v>14000</v>
      </c>
      <c r="E11" s="9">
        <v>4000</v>
      </c>
      <c r="F11" s="10">
        <f t="shared" si="1"/>
        <v>0.22222222222222221</v>
      </c>
    </row>
    <row r="12" spans="2:6" ht="27.95" customHeight="1">
      <c r="B12" s="8" t="s">
        <v>15</v>
      </c>
      <c r="C12" s="9">
        <v>13000</v>
      </c>
      <c r="D12" s="9">
        <f t="shared" si="0"/>
        <v>4000</v>
      </c>
      <c r="E12" s="9">
        <v>9000</v>
      </c>
      <c r="F12" s="10">
        <f t="shared" si="1"/>
        <v>0.69230769230769229</v>
      </c>
    </row>
    <row r="13" spans="2:6" ht="27.95" customHeight="1">
      <c r="B13" s="7" t="s">
        <v>16</v>
      </c>
      <c r="C13" s="5">
        <f>SUBTOTAL(109,表1_3[Target])</f>
        <v>175300</v>
      </c>
      <c r="D13" s="5"/>
      <c r="E13" s="5">
        <f>SUBTOTAL(101,表1_3[Actual])</f>
        <v>15410</v>
      </c>
      <c r="F13" s="6">
        <f>SUBTOTAL(109,表1_3[Completion %])</f>
        <v>9.2287099361971698</v>
      </c>
    </row>
  </sheetData>
  <mergeCells count="1">
    <mergeCell ref="B1:F1"/>
  </mergeCells>
  <pageMargins left="0.75" right="0.75" top="1" bottom="1" header="0.50902777777777797" footer="0.50902777777777797"/>
  <pageSetup paperSize="9" scale="52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F13"/>
  <sheetViews>
    <sheetView showGridLines="0" tabSelected="1" workbookViewId="0">
      <selection activeCell="K7" sqref="K7"/>
    </sheetView>
  </sheetViews>
  <sheetFormatPr defaultColWidth="9" defaultRowHeight="27.95" customHeight="1"/>
  <cols>
    <col min="1" max="1" width="2.375" style="1" customWidth="1"/>
    <col min="2" max="2" width="16.75" style="1" customWidth="1"/>
    <col min="3" max="3" width="17.625" style="1" customWidth="1"/>
    <col min="4" max="4" width="15" style="1" hidden="1" customWidth="1"/>
    <col min="5" max="5" width="18.25" style="1" customWidth="1"/>
    <col min="6" max="6" width="22.125" style="1" customWidth="1"/>
    <col min="7" max="7" width="1" style="1" customWidth="1"/>
    <col min="8" max="16384" width="9" style="1"/>
  </cols>
  <sheetData>
    <row r="1" spans="2:6" ht="27.95" customHeight="1">
      <c r="B1" s="11" t="s">
        <v>0</v>
      </c>
      <c r="C1" s="11"/>
      <c r="D1" s="11"/>
      <c r="E1" s="11"/>
      <c r="F1" s="11"/>
    </row>
    <row r="2" spans="2:6" ht="27.95" customHeight="1"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</row>
    <row r="3" spans="2:6" ht="27.95" customHeight="1">
      <c r="B3" s="4" t="s">
        <v>6</v>
      </c>
      <c r="C3" s="5">
        <v>21000</v>
      </c>
      <c r="D3" s="5">
        <f>IF(C3-E3&lt;0,"",C3-E3)</f>
        <v>9000</v>
      </c>
      <c r="E3" s="5">
        <v>12000</v>
      </c>
      <c r="F3" s="6">
        <f>E3/C3</f>
        <v>0.5714285714285714</v>
      </c>
    </row>
    <row r="4" spans="2:6" ht="27.95" customHeight="1">
      <c r="B4" s="4" t="s">
        <v>7</v>
      </c>
      <c r="C4" s="5">
        <v>13000</v>
      </c>
      <c r="D4" s="5" t="str">
        <f t="shared" ref="D4:D12" si="0">IF(C4-E4&lt;0,"",C4-E4)</f>
        <v/>
      </c>
      <c r="E4" s="5">
        <v>24000</v>
      </c>
      <c r="F4" s="6">
        <f t="shared" ref="F4:F12" si="1">E4/C4</f>
        <v>1.8461538461538463</v>
      </c>
    </row>
    <row r="5" spans="2:6" ht="27.95" customHeight="1">
      <c r="B5" s="4" t="s">
        <v>8</v>
      </c>
      <c r="C5" s="5">
        <v>19200</v>
      </c>
      <c r="D5" s="5">
        <f t="shared" si="0"/>
        <v>2200</v>
      </c>
      <c r="E5" s="5">
        <v>17000</v>
      </c>
      <c r="F5" s="6">
        <f t="shared" si="1"/>
        <v>0.88541666666666663</v>
      </c>
    </row>
    <row r="6" spans="2:6" ht="27.95" customHeight="1">
      <c r="B6" s="4" t="s">
        <v>9</v>
      </c>
      <c r="C6" s="5">
        <v>20100</v>
      </c>
      <c r="D6" s="5">
        <f t="shared" si="0"/>
        <v>5100</v>
      </c>
      <c r="E6" s="5">
        <v>15000</v>
      </c>
      <c r="F6" s="6">
        <f t="shared" si="1"/>
        <v>0.74626865671641796</v>
      </c>
    </row>
    <row r="7" spans="2:6" ht="27.95" customHeight="1">
      <c r="B7" s="4" t="s">
        <v>10</v>
      </c>
      <c r="C7" s="5">
        <v>21000</v>
      </c>
      <c r="D7" s="5">
        <f t="shared" si="0"/>
        <v>4900</v>
      </c>
      <c r="E7" s="5">
        <v>16100</v>
      </c>
      <c r="F7" s="6">
        <f t="shared" si="1"/>
        <v>0.76666666666666672</v>
      </c>
    </row>
    <row r="8" spans="2:6" ht="27.95" customHeight="1">
      <c r="B8" s="4" t="s">
        <v>11</v>
      </c>
      <c r="C8" s="5">
        <v>16000</v>
      </c>
      <c r="D8" s="5" t="str">
        <f t="shared" si="0"/>
        <v/>
      </c>
      <c r="E8" s="5">
        <v>32000</v>
      </c>
      <c r="F8" s="6">
        <f t="shared" si="1"/>
        <v>2</v>
      </c>
    </row>
    <row r="9" spans="2:6" ht="27.95" customHeight="1">
      <c r="B9" s="4" t="s">
        <v>12</v>
      </c>
      <c r="C9" s="5">
        <v>15000</v>
      </c>
      <c r="D9" s="5">
        <f t="shared" si="0"/>
        <v>2000</v>
      </c>
      <c r="E9" s="5">
        <v>13000</v>
      </c>
      <c r="F9" s="6">
        <f t="shared" si="1"/>
        <v>0.8666666666666667</v>
      </c>
    </row>
    <row r="10" spans="2:6" ht="27.95" customHeight="1">
      <c r="B10" s="4" t="s">
        <v>13</v>
      </c>
      <c r="C10" s="5">
        <v>19000</v>
      </c>
      <c r="D10" s="5">
        <f t="shared" si="0"/>
        <v>7000</v>
      </c>
      <c r="E10" s="5">
        <v>12000</v>
      </c>
      <c r="F10" s="6">
        <f t="shared" si="1"/>
        <v>0.63157894736842102</v>
      </c>
    </row>
    <row r="11" spans="2:6" ht="27.95" customHeight="1">
      <c r="B11" s="4" t="s">
        <v>14</v>
      </c>
      <c r="C11" s="5">
        <v>18000</v>
      </c>
      <c r="D11" s="5">
        <f t="shared" si="0"/>
        <v>14000</v>
      </c>
      <c r="E11" s="5">
        <v>4000</v>
      </c>
      <c r="F11" s="6">
        <f t="shared" si="1"/>
        <v>0.22222222222222221</v>
      </c>
    </row>
    <row r="12" spans="2:6" ht="27.95" customHeight="1">
      <c r="B12" s="4" t="s">
        <v>15</v>
      </c>
      <c r="C12" s="5">
        <v>13000</v>
      </c>
      <c r="D12" s="5">
        <f t="shared" si="0"/>
        <v>4000</v>
      </c>
      <c r="E12" s="5">
        <v>9000</v>
      </c>
      <c r="F12" s="6">
        <f t="shared" si="1"/>
        <v>0.69230769230769229</v>
      </c>
    </row>
    <row r="13" spans="2:6" ht="27.95" customHeight="1">
      <c r="B13" s="7" t="s">
        <v>16</v>
      </c>
      <c r="C13" s="5">
        <f>SUBTOTAL(109,表1[Target])</f>
        <v>175300</v>
      </c>
      <c r="D13" s="5"/>
      <c r="E13" s="5">
        <f>SUBTOTAL(101,表1[Actual])</f>
        <v>15410</v>
      </c>
      <c r="F13" s="6">
        <f>SUBTOTAL(109,表1[Completion %])</f>
        <v>9.2287099361971698</v>
      </c>
    </row>
  </sheetData>
  <mergeCells count="1">
    <mergeCell ref="B1:F1"/>
  </mergeCells>
  <pageMargins left="0.75" right="0.75" top="1" bottom="1" header="0.50902777777777797" footer="0.50902777777777797"/>
  <pageSetup paperSize="9" scale="96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revision>1</cp:revision>
  <cp:lastPrinted>2019-04-21T07:44:00Z</cp:lastPrinted>
  <dcterms:created xsi:type="dcterms:W3CDTF">2017-04-16T13:04:00Z</dcterms:created>
  <dcterms:modified xsi:type="dcterms:W3CDTF">2021-04-19T03:03:22Z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