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C:\Users\Edmund Kam\Desktop\Accounting Shoppee\e44销售统计表\excel-ú¦s\From Liang\"/>
    </mc:Choice>
  </mc:AlternateContent>
  <xr:revisionPtr revIDLastSave="0" documentId="13_ncr:1_{25FB9947-88B4-49BB-8558-2522C479315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hart" sheetId="8" r:id="rId1"/>
    <sheet name="Data" sheetId="7" r:id="rId2"/>
    <sheet name="原始数据" sheetId="9" state="hidden" r:id="rId3"/>
  </sheets>
  <definedNames>
    <definedName name="琪一稻壳" localSheetId="0">Chart!#REF!</definedName>
    <definedName name="琪一稻壳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9" l="1"/>
  <c r="B6" i="9"/>
  <c r="B5" i="9"/>
  <c r="B4" i="9"/>
  <c r="B3" i="9"/>
  <c r="O21" i="7"/>
  <c r="O23" i="7" s="1"/>
  <c r="N21" i="7"/>
  <c r="L21" i="7"/>
  <c r="L23" i="7" s="1"/>
  <c r="K21" i="7"/>
  <c r="W17" i="7"/>
  <c r="W16" i="7"/>
  <c r="W15" i="7"/>
  <c r="R15" i="7"/>
  <c r="Q15" i="7"/>
  <c r="M15" i="7"/>
  <c r="L15" i="7"/>
  <c r="W14" i="7"/>
  <c r="R14" i="7"/>
  <c r="Q14" i="7"/>
  <c r="M14" i="7"/>
  <c r="L14" i="7"/>
  <c r="R13" i="7"/>
  <c r="Q13" i="7"/>
  <c r="M13" i="7"/>
  <c r="L13" i="7"/>
  <c r="R12" i="7"/>
  <c r="Q12" i="7"/>
  <c r="M12" i="7"/>
  <c r="L12" i="7"/>
  <c r="R11" i="7"/>
  <c r="Q11" i="7"/>
  <c r="M11" i="7"/>
  <c r="L11" i="7"/>
  <c r="R10" i="7"/>
  <c r="Q10" i="7"/>
  <c r="M10" i="7"/>
  <c r="L10" i="7"/>
  <c r="R9" i="7"/>
  <c r="Q9" i="7"/>
  <c r="M9" i="7"/>
  <c r="L9" i="7"/>
  <c r="R8" i="7"/>
  <c r="Q8" i="7"/>
  <c r="M8" i="7"/>
  <c r="L8" i="7"/>
  <c r="R7" i="7"/>
  <c r="Q7" i="7"/>
  <c r="M7" i="7"/>
  <c r="L7" i="7"/>
  <c r="R6" i="7"/>
  <c r="Q6" i="7"/>
  <c r="M6" i="7"/>
  <c r="L6" i="7"/>
</calcChain>
</file>

<file path=xl/sharedStrings.xml><?xml version="1.0" encoding="utf-8"?>
<sst xmlns="http://schemas.openxmlformats.org/spreadsheetml/2006/main" count="100" uniqueCount="84">
  <si>
    <r>
      <t>Instruction</t>
    </r>
    <r>
      <rPr>
        <sz val="12"/>
        <color theme="1"/>
        <rFont val="Arial"/>
        <family val="2"/>
      </rPr>
      <t xml:space="preserve"> :
1. Only amend white colour cell, input your data
2. Green colour cell are formulated and data will be auto generated</t>
    </r>
  </si>
  <si>
    <t>Sales Status</t>
  </si>
  <si>
    <t>Monthly Sales</t>
  </si>
  <si>
    <t>Monthly Product Sales</t>
  </si>
  <si>
    <t>Area Sales Result</t>
  </si>
  <si>
    <t>Sales Channel</t>
  </si>
  <si>
    <t>Data</t>
  </si>
  <si>
    <t>No.</t>
  </si>
  <si>
    <t>Name</t>
  </si>
  <si>
    <t>Amount</t>
  </si>
  <si>
    <t>Month</t>
  </si>
  <si>
    <t>Actual</t>
  </si>
  <si>
    <t>Budget</t>
  </si>
  <si>
    <t>Product Name</t>
  </si>
  <si>
    <t>Area</t>
  </si>
  <si>
    <t>Channel</t>
  </si>
  <si>
    <t>Desription</t>
  </si>
  <si>
    <t>William</t>
  </si>
  <si>
    <t>Jan</t>
  </si>
  <si>
    <t>ProductA</t>
  </si>
  <si>
    <t>Selangor</t>
  </si>
  <si>
    <t>Facebook</t>
  </si>
  <si>
    <t>Total Sales</t>
  </si>
  <si>
    <t>Jordan</t>
  </si>
  <si>
    <t>Feb</t>
  </si>
  <si>
    <t>ProductB</t>
  </si>
  <si>
    <t>Penang</t>
  </si>
  <si>
    <t>Google</t>
  </si>
  <si>
    <t>Costing</t>
  </si>
  <si>
    <t>Ahmad</t>
  </si>
  <si>
    <t>Mar</t>
  </si>
  <si>
    <t>ProductC</t>
  </si>
  <si>
    <t>Johor</t>
  </si>
  <si>
    <t>Shopee</t>
  </si>
  <si>
    <t>Conversion Rate</t>
  </si>
  <si>
    <t>Ali</t>
  </si>
  <si>
    <t>Apr</t>
  </si>
  <si>
    <t>ProductD</t>
  </si>
  <si>
    <t>Sarawak</t>
  </si>
  <si>
    <t>Lazada</t>
  </si>
  <si>
    <t>Derrick</t>
  </si>
  <si>
    <t>May</t>
  </si>
  <si>
    <t>ProductE</t>
  </si>
  <si>
    <t>Sabah</t>
  </si>
  <si>
    <t>SMS</t>
  </si>
  <si>
    <t>Chloe</t>
  </si>
  <si>
    <t>Jun</t>
  </si>
  <si>
    <t>ProductF</t>
  </si>
  <si>
    <t>Kedah</t>
  </si>
  <si>
    <t>Darren</t>
  </si>
  <si>
    <t>Jul</t>
  </si>
  <si>
    <t>ProductG</t>
  </si>
  <si>
    <t>Pahang</t>
  </si>
  <si>
    <t>Product</t>
  </si>
  <si>
    <t>Muthu</t>
  </si>
  <si>
    <t>Aug</t>
  </si>
  <si>
    <t>ProductH</t>
  </si>
  <si>
    <t>Perak</t>
  </si>
  <si>
    <t>Kisha</t>
  </si>
  <si>
    <t>Sep</t>
  </si>
  <si>
    <t>ProductI</t>
  </si>
  <si>
    <t>Melacca</t>
  </si>
  <si>
    <t>Car</t>
  </si>
  <si>
    <t>Sita</t>
  </si>
  <si>
    <t>Oct</t>
  </si>
  <si>
    <t>ProductJ</t>
  </si>
  <si>
    <t>Perlis</t>
  </si>
  <si>
    <t>Motor</t>
  </si>
  <si>
    <t>Celyn</t>
  </si>
  <si>
    <t>Nov</t>
  </si>
  <si>
    <t>Lorry</t>
  </si>
  <si>
    <t>Yap</t>
  </si>
  <si>
    <t>Dec</t>
  </si>
  <si>
    <t>Truck</t>
  </si>
  <si>
    <t>Desmond</t>
  </si>
  <si>
    <t>King</t>
  </si>
  <si>
    <t>Pie Chart 1</t>
  </si>
  <si>
    <t>Pie Chart 2</t>
  </si>
  <si>
    <t>Thomas</t>
  </si>
  <si>
    <t>Annie</t>
  </si>
  <si>
    <t>Karen</t>
  </si>
  <si>
    <t>Pointer</t>
  </si>
  <si>
    <t>Michael</t>
  </si>
  <si>
    <t>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</si>
</sst>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2">
    <font>
      <sz val="10"/>
      <color theme="1"/>
      <name val="微软雅黑"/>
      <family val="2"/>
    </font>
    <font>
      <sz val="11"/>
      <color theme="1"/>
      <name val="Calibri"/>
      <family val="2"/>
      <scheme val="minor"/>
    </font>
    <font>
      <sz val="10"/>
      <color theme="0"/>
      <name val="微软雅黑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FFFF00"/>
      <name val="Arial"/>
      <family val="2"/>
    </font>
    <font>
      <sz val="10"/>
      <color theme="0"/>
      <name val="Arial"/>
      <family val="2"/>
    </font>
    <font>
      <sz val="10"/>
      <color theme="1"/>
      <name val="微软雅黑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9" fontId="4" fillId="3" borderId="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3" borderId="0" xfId="0" applyFont="1" applyFill="1" applyBorder="1" applyAlignment="1">
      <alignment horizontal="center" vertical="center"/>
    </xf>
    <xf numFmtId="0" fontId="7" fillId="5" borderId="0" xfId="2" applyFont="1" applyFill="1" applyAlignment="1">
      <alignment horizontal="left" vertical="center"/>
    </xf>
    <xf numFmtId="10" fontId="8" fillId="5" borderId="0" xfId="2" applyNumberFormat="1" applyFont="1" applyFill="1" applyBorder="1" applyAlignment="1">
      <alignment horizontal="center" vertical="center"/>
    </xf>
    <xf numFmtId="0" fontId="7" fillId="5" borderId="0" xfId="2" applyFont="1" applyFill="1">
      <alignment vertical="center"/>
    </xf>
    <xf numFmtId="0" fontId="7" fillId="5" borderId="0" xfId="2" applyFont="1" applyFill="1" applyAlignment="1">
      <alignment horizontal="center" vertical="center"/>
    </xf>
    <xf numFmtId="9" fontId="8" fillId="5" borderId="0" xfId="2" applyNumberFormat="1" applyFont="1" applyFill="1" applyBorder="1" applyAlignment="1">
      <alignment horizontal="center" vertical="center"/>
    </xf>
    <xf numFmtId="0" fontId="7" fillId="0" borderId="0" xfId="2" applyFont="1" applyAlignment="1">
      <alignment horizontal="center" vertical="center"/>
    </xf>
    <xf numFmtId="9" fontId="7" fillId="0" borderId="0" xfId="2" applyNumberFormat="1" applyFont="1" applyAlignment="1">
      <alignment horizontal="center" vertical="center"/>
    </xf>
    <xf numFmtId="0" fontId="7" fillId="0" borderId="0" xfId="2" applyFont="1">
      <alignment vertical="center"/>
    </xf>
    <xf numFmtId="0" fontId="7" fillId="0" borderId="0" xfId="2" applyFont="1" applyFill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10" fontId="4" fillId="0" borderId="0" xfId="1" applyNumberFormat="1" applyFont="1" applyAlignment="1">
      <alignment horizontal="center" vertical="center"/>
    </xf>
    <xf numFmtId="10" fontId="8" fillId="0" borderId="0" xfId="1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left" vertical="center"/>
    </xf>
    <xf numFmtId="49" fontId="6" fillId="2" borderId="0" xfId="0" applyNumberFormat="1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1" fillId="0" borderId="0" xfId="2">
      <alignment vertical="center"/>
    </xf>
  </cellXfs>
  <cellStyles count="3">
    <cellStyle name="Normal" xfId="0" builtinId="0"/>
    <cellStyle name="Normal 1" xfId="2" xr:uid="{00000000-0005-0000-0000-00000F000000}"/>
    <cellStyle name="Percent" xfId="1" builtinId="5"/>
  </cellStyles>
  <dxfs count="0"/>
  <tableStyles count="0" defaultTableStyle="TableStyleMedium2" defaultPivotStyle="PivotStyleLight16"/>
  <colors>
    <mruColors>
      <color rgb="FFFFFF00"/>
      <color rgb="FFFFFFFF"/>
      <color rgb="FF70AD47"/>
      <color rgb="FF92D050"/>
      <color rgb="FFF4B084"/>
      <color rgb="FFD9D9D9"/>
      <color rgb="FFA9D08E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baseline="0">
                <a:solidFill>
                  <a:srgbClr val="FFFFFF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b="1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Monthly Sales</a:t>
            </a:r>
            <a:endParaRPr lang="en-US" sz="1400" b="1" i="0" u="none" strike="noStrike" baseline="0">
              <a:solidFill>
                <a:srgbClr val="FFFFFF">
                  <a:alpha val="100000"/>
                </a:srgb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c:rich>
      </c:tx>
      <c:layout>
        <c:manualLayout>
          <c:xMode val="edge"/>
          <c:yMode val="edge"/>
          <c:x val="2.9968096398147199E-2"/>
          <c:y val="6.3869328406842105E-2"/>
        </c:manualLayout>
      </c:layout>
      <c:overlay val="0"/>
      <c:spPr>
        <a:noFill/>
        <a:ln w="3175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7725693103714599E-2"/>
          <c:y val="0.15611453692499799"/>
          <c:w val="0.94084485288439301"/>
          <c:h val="0.76168245897850695"/>
        </c:manualLayout>
      </c:layout>
      <c:lineChart>
        <c:grouping val="standard"/>
        <c:varyColors val="0"/>
        <c:ser>
          <c:idx val="0"/>
          <c:order val="0"/>
          <c:tx>
            <c:strRef>
              <c:f>Data!$F$5</c:f>
              <c:strCache>
                <c:ptCount val="1"/>
                <c:pt idx="0">
                  <c:v>Actual</c:v>
                </c:pt>
              </c:strCache>
            </c:strRef>
          </c:tx>
          <c:spPr>
            <a:ln w="38100" cap="rnd" cmpd="sng" algn="ctr">
              <a:solidFill>
                <a:srgbClr val="F989EB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F989EB"/>
              </a:solidFill>
              <a:ln w="6350" cap="flat" cmpd="sng" algn="ctr">
                <a:solidFill>
                  <a:srgbClr val="F989EB"/>
                </a:solidFill>
                <a:prstDash val="solid"/>
                <a:round/>
              </a:ln>
            </c:spPr>
          </c:marker>
          <c:dLbls>
            <c:spPr>
              <a:noFill/>
              <a:ln w="3175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FFFFFF">
                        <a:alpha val="100000"/>
                      </a:srgb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Data!$E$6:$E$17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Data!$F$6:$F$17</c:f>
              <c:numCache>
                <c:formatCode>General</c:formatCode>
                <c:ptCount val="12"/>
                <c:pt idx="0">
                  <c:v>1296</c:v>
                </c:pt>
                <c:pt idx="1">
                  <c:v>1292</c:v>
                </c:pt>
                <c:pt idx="2">
                  <c:v>1259</c:v>
                </c:pt>
                <c:pt idx="3">
                  <c:v>1315</c:v>
                </c:pt>
                <c:pt idx="4">
                  <c:v>1485</c:v>
                </c:pt>
                <c:pt idx="5">
                  <c:v>1189</c:v>
                </c:pt>
                <c:pt idx="6">
                  <c:v>1061</c:v>
                </c:pt>
                <c:pt idx="7">
                  <c:v>1027</c:v>
                </c:pt>
                <c:pt idx="8">
                  <c:v>1113</c:v>
                </c:pt>
                <c:pt idx="9">
                  <c:v>1484</c:v>
                </c:pt>
                <c:pt idx="10">
                  <c:v>1153</c:v>
                </c:pt>
                <c:pt idx="11">
                  <c:v>1253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3B2-46EB-B4B1-B616034A6804}"/>
            </c:ext>
          </c:extLst>
        </c:ser>
        <c:ser>
          <c:idx val="1"/>
          <c:order val="1"/>
          <c:tx>
            <c:strRef>
              <c:f>Data!$G$5</c:f>
              <c:strCache>
                <c:ptCount val="1"/>
                <c:pt idx="0">
                  <c:v>Budget</c:v>
                </c:pt>
              </c:strCache>
            </c:strRef>
          </c:tx>
          <c:spPr>
            <a:ln w="34925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6350" cap="flat" cmpd="sng" algn="ctr">
                <a:solidFill>
                  <a:srgbClr val="00B0F0"/>
                </a:solidFill>
                <a:prstDash val="solid"/>
                <a:round/>
              </a:ln>
            </c:spPr>
          </c:marker>
          <c:dLbls>
            <c:spPr>
              <a:noFill/>
              <a:ln w="3175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FFFFFF">
                        <a:alpha val="100000"/>
                      </a:srgb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Data!$E$6:$E$17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Data!$G$6:$G$17</c:f>
              <c:numCache>
                <c:formatCode>General</c:formatCode>
                <c:ptCount val="12"/>
                <c:pt idx="0">
                  <c:v>931</c:v>
                </c:pt>
                <c:pt idx="1">
                  <c:v>1284</c:v>
                </c:pt>
                <c:pt idx="2">
                  <c:v>1876</c:v>
                </c:pt>
                <c:pt idx="3">
                  <c:v>1536</c:v>
                </c:pt>
                <c:pt idx="4">
                  <c:v>1125</c:v>
                </c:pt>
                <c:pt idx="5">
                  <c:v>1938</c:v>
                </c:pt>
                <c:pt idx="6">
                  <c:v>1357</c:v>
                </c:pt>
                <c:pt idx="7">
                  <c:v>1568</c:v>
                </c:pt>
                <c:pt idx="8">
                  <c:v>925</c:v>
                </c:pt>
                <c:pt idx="9">
                  <c:v>1087</c:v>
                </c:pt>
                <c:pt idx="10">
                  <c:v>1660</c:v>
                </c:pt>
                <c:pt idx="11">
                  <c:v>1706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3B2-46EB-B4B1-B616034A6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216983"/>
        <c:axId val="234448907"/>
      </c:lineChart>
      <c:catAx>
        <c:axId val="684216983"/>
        <c:scaling>
          <c:orientation val="minMax"/>
        </c:scaling>
        <c:delete val="0"/>
        <c:axPos val="b"/>
        <c:numFmt formatCode="d&quot;日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FFFFFF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34448907"/>
        <c:crosses val="autoZero"/>
        <c:auto val="1"/>
        <c:lblAlgn val="ctr"/>
        <c:lblOffset val="100"/>
        <c:noMultiLvlLbl val="0"/>
      </c:catAx>
      <c:valAx>
        <c:axId val="234448907"/>
        <c:scaling>
          <c:orientation val="minMax"/>
          <c:min val="6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FFFFFF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684216983"/>
        <c:crosses val="autoZero"/>
        <c:crossBetween val="between"/>
      </c:valAx>
      <c:spPr>
        <a:noFill/>
        <a:ln w="3175">
          <a:noFill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rgbClr val="FFFFFF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rgbClr val="FFFFFF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39176771501476598"/>
          <c:y val="4.0813349356387398E-2"/>
          <c:w val="0.21475"/>
          <c:h val="0.102249999999999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rgbClr val="FFFFFF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 rot="0" wrap="square" anchor="ctr" anchorCtr="1"/>
    <a:lstStyle/>
    <a:p>
      <a:pPr>
        <a:defRPr lang="en-US" sz="1000" b="0" i="0" u="none" strike="noStrike" baseline="0">
          <a:solidFill>
            <a:srgbClr val="000000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rgbClr val="33CCCC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sz="1800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Salesman Sales Result</a:t>
            </a:r>
            <a:endParaRPr lang="en-US" sz="1800" b="1" i="0" u="none" strike="noStrike" baseline="0">
              <a:solidFill>
                <a:srgbClr val="33CCCC">
                  <a:alpha val="100000"/>
                </a:srgb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c:rich>
      </c:tx>
      <c:layout>
        <c:manualLayout>
          <c:xMode val="edge"/>
          <c:yMode val="edge"/>
          <c:x val="4.06549800951971E-2"/>
          <c:y val="6.7735380447053496E-3"/>
        </c:manualLayout>
      </c:layout>
      <c:overlay val="0"/>
      <c:spPr>
        <a:noFill/>
        <a:ln w="3175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5036876018942601E-2"/>
          <c:y val="0.162544874351815"/>
          <c:w val="0.96188184147193501"/>
          <c:h val="0.6752692461108900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B0F0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Data!$B$6:$B$93</c:f>
              <c:strCache>
                <c:ptCount val="18"/>
                <c:pt idx="0">
                  <c:v>William</c:v>
                </c:pt>
                <c:pt idx="1">
                  <c:v>Jordan</c:v>
                </c:pt>
                <c:pt idx="2">
                  <c:v>Ahmad</c:v>
                </c:pt>
                <c:pt idx="3">
                  <c:v>Ali</c:v>
                </c:pt>
                <c:pt idx="4">
                  <c:v>Derrick</c:v>
                </c:pt>
                <c:pt idx="5">
                  <c:v>Chloe</c:v>
                </c:pt>
                <c:pt idx="6">
                  <c:v>Darren</c:v>
                </c:pt>
                <c:pt idx="7">
                  <c:v>Muthu</c:v>
                </c:pt>
                <c:pt idx="8">
                  <c:v>Kisha</c:v>
                </c:pt>
                <c:pt idx="9">
                  <c:v>Sita</c:v>
                </c:pt>
                <c:pt idx="10">
                  <c:v>Celyn</c:v>
                </c:pt>
                <c:pt idx="11">
                  <c:v>Yap</c:v>
                </c:pt>
                <c:pt idx="12">
                  <c:v>Desmond</c:v>
                </c:pt>
                <c:pt idx="13">
                  <c:v>King</c:v>
                </c:pt>
                <c:pt idx="14">
                  <c:v>Thomas</c:v>
                </c:pt>
                <c:pt idx="15">
                  <c:v>Annie</c:v>
                </c:pt>
                <c:pt idx="16">
                  <c:v>Karen</c:v>
                </c:pt>
                <c:pt idx="17">
                  <c:v>Michael</c:v>
                </c:pt>
              </c:strCache>
            </c:strRef>
          </c:cat>
          <c:val>
            <c:numRef>
              <c:f>Data!$C$6:$C$93</c:f>
              <c:numCache>
                <c:formatCode>General</c:formatCode>
                <c:ptCount val="88"/>
                <c:pt idx="0">
                  <c:v>99</c:v>
                </c:pt>
                <c:pt idx="1">
                  <c:v>66</c:v>
                </c:pt>
                <c:pt idx="2">
                  <c:v>67</c:v>
                </c:pt>
                <c:pt idx="3">
                  <c:v>102</c:v>
                </c:pt>
                <c:pt idx="4">
                  <c:v>103</c:v>
                </c:pt>
                <c:pt idx="5">
                  <c:v>99</c:v>
                </c:pt>
                <c:pt idx="6">
                  <c:v>50</c:v>
                </c:pt>
                <c:pt idx="7">
                  <c:v>64</c:v>
                </c:pt>
                <c:pt idx="8">
                  <c:v>79</c:v>
                </c:pt>
                <c:pt idx="9">
                  <c:v>110</c:v>
                </c:pt>
                <c:pt idx="10">
                  <c:v>20</c:v>
                </c:pt>
                <c:pt idx="11">
                  <c:v>30</c:v>
                </c:pt>
                <c:pt idx="12">
                  <c:v>50</c:v>
                </c:pt>
                <c:pt idx="13">
                  <c:v>84</c:v>
                </c:pt>
                <c:pt idx="14">
                  <c:v>69</c:v>
                </c:pt>
                <c:pt idx="15">
                  <c:v>79</c:v>
                </c:pt>
                <c:pt idx="16">
                  <c:v>91</c:v>
                </c:pt>
                <c:pt idx="17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0-4BD3-BA42-89819841BF05}"/>
            </c:ext>
          </c:extLst>
        </c:ser>
        <c:ser>
          <c:idx val="1"/>
          <c:order val="1"/>
          <c:spPr>
            <a:solidFill>
              <a:srgbClr val="F989EB"/>
            </a:solidFill>
            <a:ln w="34925">
              <a:noFill/>
            </a:ln>
          </c:spPr>
          <c:invertIfNegative val="0"/>
          <c:cat>
            <c:strRef>
              <c:f>Data!$B$6:$B$93</c:f>
              <c:strCache>
                <c:ptCount val="18"/>
                <c:pt idx="0">
                  <c:v>William</c:v>
                </c:pt>
                <c:pt idx="1">
                  <c:v>Jordan</c:v>
                </c:pt>
                <c:pt idx="2">
                  <c:v>Ahmad</c:v>
                </c:pt>
                <c:pt idx="3">
                  <c:v>Ali</c:v>
                </c:pt>
                <c:pt idx="4">
                  <c:v>Derrick</c:v>
                </c:pt>
                <c:pt idx="5">
                  <c:v>Chloe</c:v>
                </c:pt>
                <c:pt idx="6">
                  <c:v>Darren</c:v>
                </c:pt>
                <c:pt idx="7">
                  <c:v>Muthu</c:v>
                </c:pt>
                <c:pt idx="8">
                  <c:v>Kisha</c:v>
                </c:pt>
                <c:pt idx="9">
                  <c:v>Sita</c:v>
                </c:pt>
                <c:pt idx="10">
                  <c:v>Celyn</c:v>
                </c:pt>
                <c:pt idx="11">
                  <c:v>Yap</c:v>
                </c:pt>
                <c:pt idx="12">
                  <c:v>Desmond</c:v>
                </c:pt>
                <c:pt idx="13">
                  <c:v>King</c:v>
                </c:pt>
                <c:pt idx="14">
                  <c:v>Thomas</c:v>
                </c:pt>
                <c:pt idx="15">
                  <c:v>Annie</c:v>
                </c:pt>
                <c:pt idx="16">
                  <c:v>Karen</c:v>
                </c:pt>
                <c:pt idx="17">
                  <c:v>Michael</c:v>
                </c:pt>
              </c:strCache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10-4BD3-BA42-89819841B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overlap val="100"/>
        <c:axId val="60616040"/>
        <c:axId val="552321760"/>
      </c:barChart>
      <c:catAx>
        <c:axId val="60616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FFFFFF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552321760"/>
        <c:crosses val="autoZero"/>
        <c:auto val="1"/>
        <c:lblAlgn val="ctr"/>
        <c:lblOffset val="100"/>
        <c:noMultiLvlLbl val="0"/>
      </c:catAx>
      <c:valAx>
        <c:axId val="5523217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FFFFFF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60616040"/>
        <c:crosses val="autoZero"/>
        <c:crossBetween val="between"/>
      </c:valAx>
      <c:spPr>
        <a:noFill/>
        <a:ln w="3175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 rot="0" wrap="square" anchor="ctr" anchorCtr="1"/>
    <a:lstStyle/>
    <a:p>
      <a:pPr>
        <a:defRPr lang="en-US" sz="1000" b="0" i="0" u="none" strike="noStrike" baseline="0">
          <a:solidFill>
            <a:srgbClr val="000000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rgbClr val="33CCCC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Sales By Area</a:t>
            </a:r>
            <a:endParaRPr lang="en-US" sz="1400" b="1" i="0" u="none" strike="noStrike" baseline="0">
              <a:solidFill>
                <a:srgbClr val="33CCCC">
                  <a:alpha val="100000"/>
                </a:srgb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c:rich>
      </c:tx>
      <c:layout>
        <c:manualLayout>
          <c:xMode val="edge"/>
          <c:yMode val="edge"/>
          <c:x val="0.24101687289088899"/>
          <c:y val="4.2502296587926501E-2"/>
        </c:manualLayout>
      </c:layout>
      <c:overlay val="0"/>
      <c:spPr>
        <a:noFill/>
        <a:ln w="3175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332117571337"/>
          <c:y val="0.27292852624920899"/>
          <c:w val="0.85307873846813997"/>
          <c:h val="0.572991777356103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B0F0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Data!$O$6:$O$15</c:f>
              <c:strCache>
                <c:ptCount val="10"/>
                <c:pt idx="0">
                  <c:v>Selangor</c:v>
                </c:pt>
                <c:pt idx="1">
                  <c:v>Penang</c:v>
                </c:pt>
                <c:pt idx="2">
                  <c:v>Johor</c:v>
                </c:pt>
                <c:pt idx="3">
                  <c:v>Sarawak</c:v>
                </c:pt>
                <c:pt idx="4">
                  <c:v>Sabah</c:v>
                </c:pt>
                <c:pt idx="5">
                  <c:v>Kedah</c:v>
                </c:pt>
                <c:pt idx="6">
                  <c:v>Pahang</c:v>
                </c:pt>
                <c:pt idx="7">
                  <c:v>Perak</c:v>
                </c:pt>
                <c:pt idx="8">
                  <c:v>Melacca</c:v>
                </c:pt>
                <c:pt idx="9">
                  <c:v>Perlis</c:v>
                </c:pt>
              </c:strCache>
            </c:strRef>
          </c:cat>
          <c:val>
            <c:numRef>
              <c:f>Data!$P$6:$P$15</c:f>
              <c:numCache>
                <c:formatCode>General</c:formatCode>
                <c:ptCount val="10"/>
                <c:pt idx="0">
                  <c:v>316</c:v>
                </c:pt>
                <c:pt idx="1">
                  <c:v>332</c:v>
                </c:pt>
                <c:pt idx="2">
                  <c:v>253</c:v>
                </c:pt>
                <c:pt idx="3">
                  <c:v>182</c:v>
                </c:pt>
                <c:pt idx="4">
                  <c:v>175</c:v>
                </c:pt>
                <c:pt idx="5">
                  <c:v>470</c:v>
                </c:pt>
                <c:pt idx="6">
                  <c:v>354</c:v>
                </c:pt>
                <c:pt idx="7">
                  <c:v>248</c:v>
                </c:pt>
                <c:pt idx="8">
                  <c:v>410</c:v>
                </c:pt>
                <c:pt idx="9">
                  <c:v>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3-422A-8B29-F95F0836EB6B}"/>
            </c:ext>
          </c:extLst>
        </c:ser>
        <c:ser>
          <c:idx val="1"/>
          <c:order val="1"/>
          <c:spPr>
            <a:solidFill>
              <a:srgbClr val="F989EB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Data!$O$6:$O$15</c:f>
              <c:strCache>
                <c:ptCount val="10"/>
                <c:pt idx="0">
                  <c:v>Selangor</c:v>
                </c:pt>
                <c:pt idx="1">
                  <c:v>Penang</c:v>
                </c:pt>
                <c:pt idx="2">
                  <c:v>Johor</c:v>
                </c:pt>
                <c:pt idx="3">
                  <c:v>Sarawak</c:v>
                </c:pt>
                <c:pt idx="4">
                  <c:v>Sabah</c:v>
                </c:pt>
                <c:pt idx="5">
                  <c:v>Kedah</c:v>
                </c:pt>
                <c:pt idx="6">
                  <c:v>Pahang</c:v>
                </c:pt>
                <c:pt idx="7">
                  <c:v>Perak</c:v>
                </c:pt>
                <c:pt idx="8">
                  <c:v>Melacca</c:v>
                </c:pt>
                <c:pt idx="9">
                  <c:v>Perlis</c:v>
                </c:pt>
              </c:strCache>
            </c:strRef>
          </c:cat>
          <c:val>
            <c:numRef>
              <c:f>Data!$Q$6:$Q$15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470</c:v>
                </c:pt>
                <c:pt idx="6">
                  <c:v>0</c:v>
                </c:pt>
                <c:pt idx="7">
                  <c:v>0</c:v>
                </c:pt>
                <c:pt idx="8">
                  <c:v>410</c:v>
                </c:pt>
                <c:pt idx="9">
                  <c:v>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3-422A-8B29-F95F0836E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8"/>
        <c:overlap val="100"/>
        <c:axId val="141629092"/>
        <c:axId val="864871372"/>
      </c:barChart>
      <c:catAx>
        <c:axId val="1416290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99CCFF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864871372"/>
        <c:crosses val="autoZero"/>
        <c:auto val="1"/>
        <c:lblAlgn val="ctr"/>
        <c:lblOffset val="100"/>
        <c:noMultiLvlLbl val="0"/>
      </c:catAx>
      <c:valAx>
        <c:axId val="864871372"/>
        <c:scaling>
          <c:orientation val="minMax"/>
          <c:max val="5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99CCFF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141629092"/>
        <c:crosses val="autoZero"/>
        <c:crossBetween val="between"/>
      </c:valAx>
      <c:spPr>
        <a:noFill/>
        <a:ln w="3175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 rot="0" wrap="square" anchor="ctr" anchorCtr="1"/>
    <a:lstStyle/>
    <a:p>
      <a:pPr>
        <a:defRPr lang="en-US" sz="1000" b="0" i="0" u="none" strike="noStrike" baseline="0">
          <a:solidFill>
            <a:srgbClr val="000000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rgbClr val="29A6AA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sz="1600" b="1" i="0" u="none" strike="noStrike" kern="1200" baseline="0">
                <a:solidFill>
                  <a:srgbClr val="29A6AA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Sales Channel</a:t>
            </a:r>
          </a:p>
        </c:rich>
      </c:tx>
      <c:layout>
        <c:manualLayout>
          <c:xMode val="edge"/>
          <c:yMode val="edge"/>
          <c:x val="0.31212304983616201"/>
          <c:y val="6.186842647968649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967643684436801"/>
          <c:y val="5.0756419618229999E-2"/>
          <c:w val="0.80503276174543403"/>
          <c:h val="0.65256385260284699"/>
        </c:manualLayout>
      </c:layout>
      <c:barChart>
        <c:barDir val="col"/>
        <c:grouping val="clustered"/>
        <c:varyColors val="0"/>
        <c:ser>
          <c:idx val="0"/>
          <c:order val="0"/>
          <c:spPr>
            <a:ln w="19050">
              <a:solidFill>
                <a:schemeClr val="lt1"/>
              </a:solidFill>
            </a:ln>
          </c:spPr>
          <c:invertIfNegative val="0"/>
          <c:dPt>
            <c:idx val="0"/>
            <c:invertIfNegative val="0"/>
            <c:bubble3D val="0"/>
            <c:explosion val="12"/>
            <c:spPr>
              <a:solidFill>
                <a:srgbClr val="72EF0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00-46C2-ADF8-5001938EFEB3}"/>
              </c:ext>
            </c:extLst>
          </c:dPt>
          <c:dPt>
            <c:idx val="1"/>
            <c:invertIfNegative val="0"/>
            <c:bubble3D val="0"/>
            <c:spPr>
              <a:solidFill>
                <a:srgbClr val="F989E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00-46C2-ADF8-5001938EFEB3}"/>
              </c:ext>
            </c:extLst>
          </c:dPt>
          <c:dPt>
            <c:idx val="2"/>
            <c:invertIfNegative val="0"/>
            <c:bubble3D val="0"/>
            <c:spPr>
              <a:solidFill>
                <a:srgbClr val="29A6AA"/>
              </a:solidFill>
              <a:ln w="19050">
                <a:solidFill>
                  <a:schemeClr val="lt1"/>
                </a:solidFill>
              </a:ln>
              <a:effectLst>
                <a:outerShdw blurRad="25400" dist="127000" dir="18900000" algn="bl" rotWithShape="0">
                  <a:srgbClr val="002060">
                    <a:alpha val="4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600-46C2-ADF8-5001938EFEB3}"/>
              </c:ext>
            </c:extLst>
          </c:dPt>
          <c:dPt>
            <c:idx val="3"/>
            <c:invertIfNegative val="0"/>
            <c:bubble3D val="0"/>
            <c:spPr>
              <a:solidFill>
                <a:srgbClr val="7E48EA"/>
              </a:solidFill>
              <a:ln w="19050">
                <a:solidFill>
                  <a:schemeClr val="l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5600-46C2-ADF8-5001938EFEB3}"/>
              </c:ext>
            </c:extLst>
          </c:dPt>
          <c:dPt>
            <c:idx val="4"/>
            <c:invertIfNegative val="0"/>
            <c:bubble3D val="0"/>
            <c:explosion val="12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5600-46C2-ADF8-5001938EF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Data!$U$6:$U$10</c:f>
              <c:strCache>
                <c:ptCount val="5"/>
                <c:pt idx="0">
                  <c:v>Facebook</c:v>
                </c:pt>
                <c:pt idx="1">
                  <c:v>Google</c:v>
                </c:pt>
                <c:pt idx="2">
                  <c:v>Shopee</c:v>
                </c:pt>
                <c:pt idx="3">
                  <c:v>Lazada</c:v>
                </c:pt>
                <c:pt idx="4">
                  <c:v>SMS</c:v>
                </c:pt>
              </c:strCache>
            </c:strRef>
          </c:cat>
          <c:val>
            <c:numRef>
              <c:f>Data!$V$6:$V$10</c:f>
              <c:numCache>
                <c:formatCode>General</c:formatCode>
                <c:ptCount val="5"/>
                <c:pt idx="0">
                  <c:v>1325</c:v>
                </c:pt>
                <c:pt idx="1">
                  <c:v>567</c:v>
                </c:pt>
                <c:pt idx="2">
                  <c:v>963</c:v>
                </c:pt>
                <c:pt idx="3">
                  <c:v>657</c:v>
                </c:pt>
                <c:pt idx="4">
                  <c:v>1245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00-46C2-ADF8-5001938EF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8"/>
        <c:axId val="681485577"/>
        <c:axId val="749994996"/>
      </c:barChart>
      <c:catAx>
        <c:axId val="68148557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rgbClr val="FFFFFF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749994996"/>
        <c:crosses val="autoZero"/>
        <c:auto val="1"/>
        <c:lblAlgn val="ctr"/>
        <c:lblOffset val="100"/>
        <c:noMultiLvlLbl val="0"/>
      </c:catAx>
      <c:valAx>
        <c:axId val="7499949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81485577"/>
        <c:crosses val="autoZero"/>
        <c:crossBetween val="between"/>
      </c:valAx>
      <c:spPr>
        <a:noFill/>
        <a:ln w="3175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 wrap="square"/>
    <a:lstStyle/>
    <a:p>
      <a:pPr>
        <a:defRPr lang="zh-CN" sz="1000" b="0" i="0" u="none" strike="noStrike" baseline="0">
          <a:solidFill>
            <a:srgbClr val="29A6AA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rgbClr val="33CCCC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Top Sales Product</a:t>
            </a:r>
            <a:endParaRPr lang="en-US" sz="1400" b="1" i="0" u="none" strike="noStrike" baseline="0">
              <a:solidFill>
                <a:srgbClr val="33CCCC">
                  <a:alpha val="100000"/>
                </a:srgb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c:rich>
      </c:tx>
      <c:layout>
        <c:manualLayout>
          <c:xMode val="edge"/>
          <c:yMode val="edge"/>
          <c:x val="0.29529727945683398"/>
          <c:y val="4.4139572643509699E-2"/>
        </c:manualLayout>
      </c:layout>
      <c:overlay val="0"/>
      <c:spPr>
        <a:noFill/>
        <a:ln w="3175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127354336482"/>
          <c:y val="0.245913130835961"/>
          <c:w val="0.77181133163306703"/>
          <c:h val="0.58161192526949201"/>
        </c:manualLayout>
      </c:layout>
      <c:barChart>
        <c:barDir val="col"/>
        <c:grouping val="clustered"/>
        <c:varyColors val="0"/>
        <c:ser>
          <c:idx val="1"/>
          <c:order val="1"/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Data!$J$6:$J$15</c:f>
              <c:strCache>
                <c:ptCount val="10"/>
                <c:pt idx="0">
                  <c:v>ProductA</c:v>
                </c:pt>
                <c:pt idx="1">
                  <c:v>ProductB</c:v>
                </c:pt>
                <c:pt idx="2">
                  <c:v>ProductC</c:v>
                </c:pt>
                <c:pt idx="3">
                  <c:v>ProductD</c:v>
                </c:pt>
                <c:pt idx="4">
                  <c:v>ProductE</c:v>
                </c:pt>
                <c:pt idx="5">
                  <c:v>ProductF</c:v>
                </c:pt>
                <c:pt idx="6">
                  <c:v>ProductG</c:v>
                </c:pt>
                <c:pt idx="7">
                  <c:v>ProductH</c:v>
                </c:pt>
                <c:pt idx="8">
                  <c:v>ProductI</c:v>
                </c:pt>
                <c:pt idx="9">
                  <c:v>ProductJ</c:v>
                </c:pt>
              </c:strCache>
            </c:strRef>
          </c:cat>
          <c:val>
            <c:numRef>
              <c:f>Data!$L$6:$L$15</c:f>
              <c:numCache>
                <c:formatCode>General</c:formatCode>
                <c:ptCount val="10"/>
                <c:pt idx="0">
                  <c:v>462</c:v>
                </c:pt>
                <c:pt idx="1">
                  <c:v>462</c:v>
                </c:pt>
                <c:pt idx="2">
                  <c:v>462</c:v>
                </c:pt>
                <c:pt idx="3">
                  <c:v>462</c:v>
                </c:pt>
                <c:pt idx="4">
                  <c:v>462</c:v>
                </c:pt>
                <c:pt idx="5">
                  <c:v>462</c:v>
                </c:pt>
                <c:pt idx="6">
                  <c:v>462</c:v>
                </c:pt>
                <c:pt idx="7">
                  <c:v>462</c:v>
                </c:pt>
                <c:pt idx="8">
                  <c:v>462</c:v>
                </c:pt>
                <c:pt idx="9">
                  <c:v>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B-4251-92AB-86ECE14F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8"/>
        <c:axId val="33903452"/>
        <c:axId val="629484574"/>
      </c:barChart>
      <c:barChart>
        <c:barDir val="col"/>
        <c:grouping val="clustered"/>
        <c:varyColors val="0"/>
        <c:ser>
          <c:idx val="0"/>
          <c:order val="0"/>
          <c:spPr>
            <a:solidFill>
              <a:srgbClr val="00B0F0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Data!$J$6:$J$15</c:f>
              <c:strCache>
                <c:ptCount val="10"/>
                <c:pt idx="0">
                  <c:v>ProductA</c:v>
                </c:pt>
                <c:pt idx="1">
                  <c:v>ProductB</c:v>
                </c:pt>
                <c:pt idx="2">
                  <c:v>ProductC</c:v>
                </c:pt>
                <c:pt idx="3">
                  <c:v>ProductD</c:v>
                </c:pt>
                <c:pt idx="4">
                  <c:v>ProductE</c:v>
                </c:pt>
                <c:pt idx="5">
                  <c:v>ProductF</c:v>
                </c:pt>
                <c:pt idx="6">
                  <c:v>ProductG</c:v>
                </c:pt>
                <c:pt idx="7">
                  <c:v>ProductH</c:v>
                </c:pt>
                <c:pt idx="8">
                  <c:v>ProductI</c:v>
                </c:pt>
                <c:pt idx="9">
                  <c:v>ProductJ</c:v>
                </c:pt>
              </c:strCache>
            </c:strRef>
          </c:cat>
          <c:val>
            <c:numRef>
              <c:f>Data!$K$6:$K$15</c:f>
              <c:numCache>
                <c:formatCode>General</c:formatCode>
                <c:ptCount val="10"/>
                <c:pt idx="0">
                  <c:v>300</c:v>
                </c:pt>
                <c:pt idx="1">
                  <c:v>221</c:v>
                </c:pt>
                <c:pt idx="2">
                  <c:v>462</c:v>
                </c:pt>
                <c:pt idx="3">
                  <c:v>423</c:v>
                </c:pt>
                <c:pt idx="4">
                  <c:v>420</c:v>
                </c:pt>
                <c:pt idx="5">
                  <c:v>134</c:v>
                </c:pt>
                <c:pt idx="6">
                  <c:v>312</c:v>
                </c:pt>
                <c:pt idx="7">
                  <c:v>457</c:v>
                </c:pt>
                <c:pt idx="8">
                  <c:v>236</c:v>
                </c:pt>
                <c:pt idx="9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BB-4251-92AB-86ECE14F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8"/>
        <c:overlap val="100"/>
        <c:axId val="708120357"/>
        <c:axId val="936987248"/>
      </c:barChart>
      <c:catAx>
        <c:axId val="339034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99CCFF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629484574"/>
        <c:crosses val="autoZero"/>
        <c:auto val="1"/>
        <c:lblAlgn val="ctr"/>
        <c:lblOffset val="100"/>
        <c:noMultiLvlLbl val="0"/>
      </c:catAx>
      <c:valAx>
        <c:axId val="629484574"/>
        <c:scaling>
          <c:orientation val="minMax"/>
          <c:max val="5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99CCFF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33903452"/>
        <c:crosses val="autoZero"/>
        <c:crossBetween val="between"/>
      </c:valAx>
      <c:catAx>
        <c:axId val="70812035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36987248"/>
        <c:crosses val="autoZero"/>
        <c:auto val="1"/>
        <c:lblAlgn val="ctr"/>
        <c:lblOffset val="100"/>
        <c:noMultiLvlLbl val="0"/>
      </c:catAx>
      <c:valAx>
        <c:axId val="93698724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708120357"/>
        <c:crosses val="max"/>
        <c:crossBetween val="between"/>
      </c:valAx>
      <c:spPr>
        <a:noFill/>
        <a:ln w="3175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 rot="0" wrap="square" anchor="ctr" anchorCtr="1"/>
    <a:lstStyle/>
    <a:p>
      <a:pPr>
        <a:defRPr lang="en-US" sz="1000" b="0" i="0" u="none" strike="noStrike" baseline="0">
          <a:solidFill>
            <a:srgbClr val="000000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rgbClr val="33CCCC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Product Analysis</a:t>
            </a:r>
            <a:endParaRPr lang="en-US" sz="1400" b="1" i="0" u="none" strike="noStrike" baseline="0">
              <a:solidFill>
                <a:srgbClr val="33CCCC">
                  <a:alpha val="100000"/>
                </a:srgb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c:rich>
      </c:tx>
      <c:layout>
        <c:manualLayout>
          <c:xMode val="edge"/>
          <c:yMode val="edge"/>
          <c:x val="0.24433553564425101"/>
          <c:y val="6.1745214399519703E-3"/>
        </c:manualLayout>
      </c:layout>
      <c:overlay val="0"/>
      <c:spPr>
        <a:noFill/>
        <a:ln w="3175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60541290231301"/>
          <c:y val="0.16929590888370999"/>
          <c:w val="0.79002106965147401"/>
          <c:h val="0.80952057839464397"/>
        </c:manualLayout>
      </c:layout>
      <c:doughnutChart>
        <c:varyColors val="1"/>
        <c:ser>
          <c:idx val="0"/>
          <c:order val="0"/>
          <c:tx>
            <c:strRef>
              <c:f>Data!$U$14</c:f>
              <c:strCache>
                <c:ptCount val="1"/>
                <c:pt idx="0">
                  <c:v>Car</c:v>
                </c:pt>
              </c:strCache>
            </c:strRef>
          </c:tx>
          <c:dPt>
            <c:idx val="0"/>
            <c:bubble3D val="0"/>
            <c:spPr>
              <a:solidFill>
                <a:srgbClr val="F989E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86-460C-9566-5A67EBB536FA}"/>
              </c:ext>
            </c:extLst>
          </c:dPt>
          <c:dPt>
            <c:idx val="1"/>
            <c:bubble3D val="0"/>
            <c:spPr>
              <a:noFill/>
              <a:ln w="9525">
                <a:noFill/>
              </a:ln>
            </c:spPr>
            <c:extLst>
              <c:ext xmlns:c16="http://schemas.microsoft.com/office/drawing/2014/chart" uri="{C3380CC4-5D6E-409C-BE32-E72D297353CC}">
                <c16:uniqueId val="{00000003-6F86-460C-9566-5A67EBB536FA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86-460C-9566-5A67EBB536FA}"/>
                </c:ext>
              </c:extLst>
            </c:dLbl>
            <c:spPr>
              <a:noFill/>
              <a:ln w="3175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Data!$V$14:$W$14</c:f>
              <c:numCache>
                <c:formatCode>General</c:formatCode>
                <c:ptCount val="2"/>
                <c:pt idx="0">
                  <c:v>756</c:v>
                </c:pt>
                <c:pt idx="1">
                  <c:v>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86-460C-9566-5A67EBB536FA}"/>
            </c:ext>
          </c:extLst>
        </c:ser>
        <c:ser>
          <c:idx val="1"/>
          <c:order val="1"/>
          <c:tx>
            <c:strRef>
              <c:f>Data!$U$15</c:f>
              <c:strCache>
                <c:ptCount val="1"/>
                <c:pt idx="0">
                  <c:v>Motor</c:v>
                </c:pt>
              </c:strCache>
            </c:strRef>
          </c:tx>
          <c:dPt>
            <c:idx val="0"/>
            <c:bubble3D val="0"/>
            <c:spPr>
              <a:solidFill>
                <a:srgbClr val="72EF0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F86-460C-9566-5A67EBB536FA}"/>
              </c:ext>
            </c:extLst>
          </c:dPt>
          <c:dPt>
            <c:idx val="1"/>
            <c:bubble3D val="0"/>
            <c:spPr>
              <a:noFill/>
              <a:ln w="9525">
                <a:noFill/>
              </a:ln>
            </c:spPr>
            <c:extLst>
              <c:ext xmlns:c16="http://schemas.microsoft.com/office/drawing/2014/chart" uri="{C3380CC4-5D6E-409C-BE32-E72D297353CC}">
                <c16:uniqueId val="{00000008-6F86-460C-9566-5A67EBB536F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rgbClr val="000000">
                          <a:alpha val="100000"/>
                        </a:srgbClr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  <a:sym typeface="Arial" panose="020B0604020202020204" pitchFamily="7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6F86-460C-9566-5A67EBB536F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F86-460C-9566-5A67EBB536FA}"/>
                </c:ext>
              </c:extLst>
            </c:dLbl>
            <c:spPr>
              <a:noFill/>
              <a:ln w="3175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Data!$V$15:$W$15</c:f>
              <c:numCache>
                <c:formatCode>General</c:formatCode>
                <c:ptCount val="2"/>
                <c:pt idx="0">
                  <c:v>1145</c:v>
                </c:pt>
                <c:pt idx="1">
                  <c:v>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F86-460C-9566-5A67EBB536FA}"/>
            </c:ext>
          </c:extLst>
        </c:ser>
        <c:ser>
          <c:idx val="2"/>
          <c:order val="2"/>
          <c:tx>
            <c:strRef>
              <c:f>Data!$U$16</c:f>
              <c:strCache>
                <c:ptCount val="1"/>
                <c:pt idx="0">
                  <c:v>Lorry</c:v>
                </c:pt>
              </c:strCache>
            </c:strRef>
          </c:tx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F86-460C-9566-5A67EBB536FA}"/>
              </c:ext>
            </c:extLst>
          </c:dPt>
          <c:dPt>
            <c:idx val="1"/>
            <c:bubble3D val="0"/>
            <c:spPr>
              <a:noFill/>
              <a:ln w="9525">
                <a:noFill/>
              </a:ln>
            </c:spPr>
            <c:extLst>
              <c:ext xmlns:c16="http://schemas.microsoft.com/office/drawing/2014/chart" uri="{C3380CC4-5D6E-409C-BE32-E72D297353CC}">
                <c16:uniqueId val="{0000000D-6F86-460C-9566-5A67EBB536F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rgbClr val="000000">
                          <a:alpha val="100000"/>
                        </a:srgbClr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  <a:sym typeface="Arial" panose="020B0604020202020204" pitchFamily="7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6F86-460C-9566-5A67EBB536F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F86-460C-9566-5A67EBB536FA}"/>
                </c:ext>
              </c:extLst>
            </c:dLbl>
            <c:spPr>
              <a:noFill/>
              <a:ln w="3175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Data!$V$16:$W$16</c:f>
              <c:numCache>
                <c:formatCode>General</c:formatCode>
                <c:ptCount val="2"/>
                <c:pt idx="0">
                  <c:v>888</c:v>
                </c:pt>
                <c:pt idx="1">
                  <c:v>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F86-460C-9566-5A67EBB536FA}"/>
            </c:ext>
          </c:extLst>
        </c:ser>
        <c:ser>
          <c:idx val="3"/>
          <c:order val="3"/>
          <c:tx>
            <c:strRef>
              <c:f>Data!$U$17</c:f>
              <c:strCache>
                <c:ptCount val="1"/>
                <c:pt idx="0">
                  <c:v>Truck</c:v>
                </c:pt>
              </c:strCache>
            </c:strRef>
          </c:tx>
          <c:spPr>
            <a:ln w="19050">
              <a:noFill/>
            </a:ln>
          </c:spPr>
          <c:dPt>
            <c:idx val="0"/>
            <c:bubble3D val="0"/>
            <c:spPr>
              <a:gradFill>
                <a:gsLst>
                  <a:gs pos="26000">
                    <a:schemeClr val="bg1"/>
                  </a:gs>
                  <a:gs pos="76000">
                    <a:srgbClr val="7E48EA"/>
                  </a:gs>
                </a:gsLst>
                <a:path path="circle">
                  <a:fillToRect l="50000" t="50000" r="50000" b="50000"/>
                </a:path>
                <a:tileRect/>
              </a:gradFill>
              <a:ln w="12700" cmpd="sng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10-6F86-460C-9566-5A67EBB536FA}"/>
              </c:ext>
            </c:extLst>
          </c:dPt>
          <c:dPt>
            <c:idx val="1"/>
            <c:bubble3D val="0"/>
            <c:spPr>
              <a:noFill/>
              <a:ln w="9525">
                <a:noFill/>
              </a:ln>
            </c:spPr>
            <c:extLst>
              <c:ext xmlns:c16="http://schemas.microsoft.com/office/drawing/2014/chart" uri="{C3380CC4-5D6E-409C-BE32-E72D297353CC}">
                <c16:uniqueId val="{00000012-6F86-460C-9566-5A67EBB536F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rgbClr val="000000">
                          <a:alpha val="100000"/>
                        </a:srgbClr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  <a:sym typeface="Arial" panose="020B0604020202020204" pitchFamily="7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6F86-460C-9566-5A67EBB536F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F86-460C-9566-5A67EBB536FA}"/>
                </c:ext>
              </c:extLst>
            </c:dLbl>
            <c:spPr>
              <a:noFill/>
              <a:ln w="3175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Data!$V$17:$W$17</c:f>
              <c:numCache>
                <c:formatCode>General</c:formatCode>
                <c:ptCount val="2"/>
                <c:pt idx="0">
                  <c:v>1236</c:v>
                </c:pt>
                <c:pt idx="1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F86-460C-9566-5A67EBB53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90"/>
        <c:holeSize val="34"/>
      </c:doughnutChart>
      <c:spPr>
        <a:noFill/>
        <a:ln w="3175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 rot="0" wrap="square" anchor="ctr" anchorCtr="1"/>
    <a:lstStyle/>
    <a:p>
      <a:pPr>
        <a:defRPr lang="en-US" sz="1000" b="0" i="0" u="none" strike="noStrike" baseline="0">
          <a:solidFill>
            <a:srgbClr val="000000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022390413118902E-2"/>
          <c:y val="8.6984957488554601E-2"/>
          <c:w val="0.79911699779249401"/>
          <c:h val="0.82864617396991502"/>
        </c:manualLayout>
      </c:layout>
      <c:pieChart>
        <c:varyColors val="1"/>
        <c:ser>
          <c:idx val="0"/>
          <c:order val="0"/>
          <c:explosion val="70"/>
          <c:dPt>
            <c:idx val="0"/>
            <c:bubble3D val="0"/>
            <c:explosion val="0"/>
            <c:spPr>
              <a:noFill/>
              <a:ln w="9525">
                <a:noFill/>
              </a:ln>
            </c:spPr>
            <c:extLst>
              <c:ext xmlns:c16="http://schemas.microsoft.com/office/drawing/2014/chart" uri="{C3380CC4-5D6E-409C-BE32-E72D297353CC}">
                <c16:uniqueId val="{00000001-F697-43AF-ACC9-00039B81CCBA}"/>
              </c:ext>
            </c:extLst>
          </c:dPt>
          <c:dPt>
            <c:idx val="1"/>
            <c:bubble3D val="0"/>
            <c:explosion val="0"/>
            <c:spPr>
              <a:solidFill>
                <a:srgbClr val="FF0000">
                  <a:alpha val="100000"/>
                </a:srgbClr>
              </a:solidFill>
              <a:ln w="28575">
                <a:solidFill>
                  <a:srgbClr val="FF0000">
                    <a:alpha val="100000"/>
                  </a:srgbClr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697-43AF-ACC9-00039B81CCBA}"/>
              </c:ext>
            </c:extLst>
          </c:dPt>
          <c:dPt>
            <c:idx val="2"/>
            <c:bubble3D val="0"/>
            <c:explosion val="0"/>
            <c:spPr>
              <a:noFill/>
              <a:ln w="9525">
                <a:noFill/>
              </a:ln>
            </c:spPr>
            <c:extLst>
              <c:ext xmlns:c16="http://schemas.microsoft.com/office/drawing/2014/chart" uri="{C3380CC4-5D6E-409C-BE32-E72D297353CC}">
                <c16:uniqueId val="{00000005-F697-43AF-ACC9-00039B81CCBA}"/>
              </c:ext>
            </c:extLst>
          </c:dPt>
          <c:val>
            <c:numRef>
              <c:f>Data!$L$21:$L$23</c:f>
              <c:numCache>
                <c:formatCode>0.00%</c:formatCode>
                <c:ptCount val="3"/>
                <c:pt idx="0">
                  <c:v>0.6</c:v>
                </c:pt>
                <c:pt idx="1">
                  <c:v>0.01</c:v>
                </c:pt>
                <c:pt idx="2" formatCode="0%">
                  <c:v>0.73333333333333328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97-43AF-ACC9-00039B81C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25"/>
      </c:pieChart>
      <c:spPr>
        <a:noFill/>
        <a:ln w="3175">
          <a:noFill/>
        </a:ln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  <a:ln w="3175" cap="flat" cmpd="sng" algn="ctr">
      <a:noFill/>
      <a:prstDash val="solid"/>
      <a:round/>
    </a:ln>
  </c:spPr>
  <c:txPr>
    <a:bodyPr rot="0" wrap="square" anchor="ctr" anchorCtr="1"/>
    <a:lstStyle/>
    <a:p>
      <a:pPr>
        <a:defRPr lang="en-US" sz="1000" b="0" i="0" u="none" strike="noStrike" baseline="0">
          <a:solidFill>
            <a:srgbClr val="000000"/>
          </a:solidFill>
          <a:latin typeface="SimSun" panose="02010600030101010101" pitchFamily="7" charset="-122"/>
          <a:ea typeface="SimSun" panose="02010600030101010101" pitchFamily="7" charset="-122"/>
          <a:cs typeface="SimSun" panose="02010600030101010101" pitchFamily="7" charset="-12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03245989296199"/>
          <c:y val="8.7003035783641894E-2"/>
          <c:w val="0.79911699779249401"/>
          <c:h val="0.82864617396991502"/>
        </c:manualLayout>
      </c:layout>
      <c:pieChart>
        <c:varyColors val="1"/>
        <c:ser>
          <c:idx val="0"/>
          <c:order val="0"/>
          <c:explosion val="70"/>
          <c:dPt>
            <c:idx val="0"/>
            <c:bubble3D val="0"/>
            <c:explosion val="0"/>
            <c:spPr>
              <a:noFill/>
              <a:ln w="9525">
                <a:noFill/>
              </a:ln>
            </c:spPr>
            <c:extLst>
              <c:ext xmlns:c16="http://schemas.microsoft.com/office/drawing/2014/chart" uri="{C3380CC4-5D6E-409C-BE32-E72D297353CC}">
                <c16:uniqueId val="{00000001-6B44-4106-959F-35DD3A73C877}"/>
              </c:ext>
            </c:extLst>
          </c:dPt>
          <c:dPt>
            <c:idx val="1"/>
            <c:bubble3D val="0"/>
            <c:explosion val="0"/>
            <c:spPr>
              <a:solidFill>
                <a:srgbClr val="FF0000">
                  <a:alpha val="100000"/>
                </a:srgbClr>
              </a:solidFill>
              <a:ln w="28575">
                <a:solidFill>
                  <a:srgbClr val="FF0000">
                    <a:alpha val="100000"/>
                  </a:srgbClr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B44-4106-959F-35DD3A73C877}"/>
              </c:ext>
            </c:extLst>
          </c:dPt>
          <c:dPt>
            <c:idx val="2"/>
            <c:bubble3D val="0"/>
            <c:explosion val="0"/>
            <c:spPr>
              <a:noFill/>
              <a:ln w="9525">
                <a:noFill/>
              </a:ln>
            </c:spPr>
            <c:extLst>
              <c:ext xmlns:c16="http://schemas.microsoft.com/office/drawing/2014/chart" uri="{C3380CC4-5D6E-409C-BE32-E72D297353CC}">
                <c16:uniqueId val="{00000005-6B44-4106-959F-35DD3A73C877}"/>
              </c:ext>
            </c:extLst>
          </c:dPt>
          <c:cat>
            <c:strRef>
              <c:f>Data!$N$21:$N$23</c:f>
              <c:strCache>
                <c:ptCount val="3"/>
                <c:pt idx="0">
                  <c:v>Costing</c:v>
                </c:pt>
                <c:pt idx="1">
                  <c:v>Pointer</c:v>
                </c:pt>
                <c:pt idx="2">
                  <c:v>Placement</c:v>
                </c:pt>
              </c:strCache>
            </c:strRef>
          </c:cat>
          <c:val>
            <c:numRef>
              <c:f>Data!$O$21:$O$23</c:f>
              <c:numCache>
                <c:formatCode>0.00%</c:formatCode>
                <c:ptCount val="3"/>
                <c:pt idx="0">
                  <c:v>0.35120000000000001</c:v>
                </c:pt>
                <c:pt idx="1">
                  <c:v>0.01</c:v>
                </c:pt>
                <c:pt idx="2" formatCode="0%">
                  <c:v>0.9821333333333333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44-4106-959F-35DD3A73C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25"/>
      </c:pieChart>
      <c:spPr>
        <a:noFill/>
        <a:ln w="3175">
          <a:noFill/>
        </a:ln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  <a:ln w="3175" cap="flat" cmpd="sng" algn="ctr">
      <a:noFill/>
      <a:prstDash val="solid"/>
      <a:round/>
    </a:ln>
  </c:spPr>
  <c:txPr>
    <a:bodyPr rot="0" wrap="square" anchor="ctr" anchorCtr="1"/>
    <a:lstStyle/>
    <a:p>
      <a:pPr>
        <a:defRPr lang="en-US" sz="1000" b="0" i="0" u="none" strike="noStrike" baseline="0">
          <a:solidFill>
            <a:srgbClr val="000000"/>
          </a:solidFill>
          <a:latin typeface="SimSun" panose="02010600030101010101" pitchFamily="7" charset="-122"/>
          <a:ea typeface="SimSun" panose="02010600030101010101" pitchFamily="7" charset="-122"/>
          <a:cs typeface="SimSun" panose="02010600030101010101" pitchFamily="7" charset="-12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image" Target="../media/image3.png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</xdr:colOff>
      <xdr:row>0</xdr:row>
      <xdr:rowOff>635</xdr:rowOff>
    </xdr:from>
    <xdr:to>
      <xdr:col>28</xdr:col>
      <xdr:colOff>86360</xdr:colOff>
      <xdr:row>45</xdr:row>
      <xdr:rowOff>92710</xdr:rowOff>
    </xdr:to>
    <xdr:pic>
      <xdr:nvPicPr>
        <xdr:cNvPr id="100436" name="Picture 92" descr="wallpaperflare.com_wallpaper (27)">
          <a:extLst>
            <a:ext uri="{FF2B5EF4-FFF2-40B4-BE49-F238E27FC236}">
              <a16:creationId xmlns:a16="http://schemas.microsoft.com/office/drawing/2014/main" id="{00000000-0008-0000-0000-0000548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 bright="-47998"/>
        </a:blip>
        <a:srcRect l="8417" r="11136"/>
        <a:stretch>
          <a:fillRect/>
        </a:stretch>
      </xdr:blipFill>
      <xdr:spPr>
        <a:xfrm>
          <a:off x="635" y="635"/>
          <a:ext cx="17392650" cy="123577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428625</xdr:colOff>
      <xdr:row>11</xdr:row>
      <xdr:rowOff>276860</xdr:rowOff>
    </xdr:from>
    <xdr:to>
      <xdr:col>19</xdr:col>
      <xdr:colOff>361950</xdr:colOff>
      <xdr:row>29</xdr:row>
      <xdr:rowOff>76200</xdr:rowOff>
    </xdr:to>
    <xdr:graphicFrame macro="">
      <xdr:nvGraphicFramePr>
        <xdr:cNvPr id="100437" name="Chart">
          <a:extLst>
            <a:ext uri="{FF2B5EF4-FFF2-40B4-BE49-F238E27FC236}">
              <a16:creationId xmlns:a16="http://schemas.microsoft.com/office/drawing/2014/main" id="{00000000-0008-0000-0000-000055880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457200</xdr:colOff>
      <xdr:row>31</xdr:row>
      <xdr:rowOff>257175</xdr:rowOff>
    </xdr:from>
    <xdr:to>
      <xdr:col>25</xdr:col>
      <xdr:colOff>247650</xdr:colOff>
      <xdr:row>43</xdr:row>
      <xdr:rowOff>76200</xdr:rowOff>
    </xdr:to>
    <xdr:graphicFrame macro="">
      <xdr:nvGraphicFramePr>
        <xdr:cNvPr id="100438" name="Chart">
          <a:extLst>
            <a:ext uri="{FF2B5EF4-FFF2-40B4-BE49-F238E27FC236}">
              <a16:creationId xmlns:a16="http://schemas.microsoft.com/office/drawing/2014/main" id="{00000000-0008-0000-0000-000056880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116840</xdr:colOff>
      <xdr:row>1</xdr:row>
      <xdr:rowOff>238760</xdr:rowOff>
    </xdr:from>
    <xdr:to>
      <xdr:col>6</xdr:col>
      <xdr:colOff>354965</xdr:colOff>
      <xdr:row>13</xdr:row>
      <xdr:rowOff>276860</xdr:rowOff>
    </xdr:to>
    <xdr:graphicFrame macro="">
      <xdr:nvGraphicFramePr>
        <xdr:cNvPr id="100439" name="Chart">
          <a:extLst>
            <a:ext uri="{FF2B5EF4-FFF2-40B4-BE49-F238E27FC236}">
              <a16:creationId xmlns:a16="http://schemas.microsoft.com/office/drawing/2014/main" id="{00000000-0008-0000-0000-000057880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502285</xdr:colOff>
      <xdr:row>0</xdr:row>
      <xdr:rowOff>635</xdr:rowOff>
    </xdr:from>
    <xdr:to>
      <xdr:col>19</xdr:col>
      <xdr:colOff>498475</xdr:colOff>
      <xdr:row>3</xdr:row>
      <xdr:rowOff>222250</xdr:rowOff>
    </xdr:to>
    <xdr:grpSp>
      <xdr:nvGrpSpPr>
        <xdr:cNvPr id="100440" name="Chart">
          <a:extLst>
            <a:ext uri="{FF2B5EF4-FFF2-40B4-BE49-F238E27FC236}">
              <a16:creationId xmlns:a16="http://schemas.microsoft.com/office/drawing/2014/main" id="{00000000-0008-0000-0000-000058880100}"/>
            </a:ext>
          </a:extLst>
        </xdr:cNvPr>
        <xdr:cNvGrpSpPr/>
      </xdr:nvGrpSpPr>
      <xdr:grpSpPr>
        <a:xfrm>
          <a:off x="3965921" y="635"/>
          <a:ext cx="9001645" cy="1018251"/>
          <a:chOff x="7424" y="-12"/>
          <a:chExt cx="14136" cy="1585"/>
        </a:xfrm>
      </xdr:grpSpPr>
      <xdr:sp macro="" textlink="">
        <xdr:nvSpPr>
          <xdr:cNvPr id="2" name="Chart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/>
        </xdr:nvSpPr>
        <xdr:spPr>
          <a:xfrm>
            <a:off x="9282" y="350"/>
            <a:ext cx="12278" cy="1223"/>
          </a:xfrm>
          <a:prstGeom prst="rect">
            <a:avLst/>
          </a:prstGeom>
          <a:gradFill>
            <a:gsLst>
              <a:gs pos="50000">
                <a:srgbClr val="232848"/>
              </a:gs>
              <a:gs pos="0">
                <a:srgbClr val="232848">
                  <a:alpha val="0"/>
                </a:srgbClr>
              </a:gs>
              <a:gs pos="100000">
                <a:srgbClr val="232848">
                  <a:alpha val="0"/>
                </a:srgbClr>
              </a:gs>
            </a:gsLst>
            <a:lin ang="0" scaled="0"/>
          </a:gradFill>
          <a:ln>
            <a:gradFill>
              <a:gsLst>
                <a:gs pos="0">
                  <a:srgbClr val="0087F0">
                    <a:alpha val="0"/>
                  </a:srgbClr>
                </a:gs>
                <a:gs pos="53000">
                  <a:srgbClr val="0087F0">
                    <a:alpha val="60000"/>
                  </a:srgbClr>
                </a:gs>
                <a:gs pos="100000">
                  <a:srgbClr val="0087F0">
                    <a:alpha val="0"/>
                  </a:srgbClr>
                </a:gs>
              </a:gsLst>
              <a:lin ang="0" scaled="0"/>
            </a:gradFill>
          </a:ln>
          <a:effectLst>
            <a:outerShdw blurRad="50800" dist="38100" dir="18900000" algn="bl" rotWithShape="0">
              <a:srgbClr val="D317F5">
                <a:alpha val="40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CN" sz="2500" b="1">
                <a:solidFill>
                  <a:schemeClr val="bg1"/>
                </a:solidFill>
                <a:latin typeface="Arial" panose="020B0604020202020204" pitchFamily="7" charset="0"/>
                <a:ea typeface="Microsoft YaHei" panose="020B0503020204020204" charset="-122"/>
                <a:cs typeface="Arial" panose="020B0604020202020204" pitchFamily="7" charset="0"/>
              </a:rPr>
              <a:t>ABC Sdn. Bhd. Sales Analysis</a:t>
            </a:r>
          </a:p>
        </xdr:txBody>
      </xdr:sp>
      <xdr:cxnSp macro="">
        <xdr:nvCxnSpPr>
          <xdr:cNvPr id="3" name="Chart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>
            <a:cxnSpLocks noChangeAspect="1"/>
          </xdr:cNvCxnSpPr>
        </xdr:nvCxnSpPr>
        <xdr:spPr>
          <a:xfrm>
            <a:off x="7424" y="3"/>
            <a:ext cx="846" cy="1417"/>
          </a:xfrm>
          <a:prstGeom prst="line">
            <a:avLst/>
          </a:prstGeom>
          <a:ln>
            <a:solidFill>
              <a:srgbClr val="FFFFFF"/>
            </a:solidFill>
          </a:ln>
          <a:effectLst>
            <a:glow rad="63500">
              <a:srgbClr val="166FF4">
                <a:alpha val="51000"/>
              </a:srgbClr>
            </a:glo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Chart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CxnSpPr>
            <a:cxnSpLocks noChangeAspect="1"/>
          </xdr:cNvCxnSpPr>
        </xdr:nvCxnSpPr>
        <xdr:spPr>
          <a:xfrm flipH="1">
            <a:off x="20563" y="-12"/>
            <a:ext cx="846" cy="1432"/>
          </a:xfrm>
          <a:prstGeom prst="line">
            <a:avLst/>
          </a:prstGeom>
          <a:ln>
            <a:solidFill>
              <a:srgbClr val="FFFFFF"/>
            </a:solidFill>
          </a:ln>
          <a:effectLst>
            <a:glow rad="63500">
              <a:srgbClr val="166FF4">
                <a:alpha val="51000"/>
              </a:srgbClr>
            </a:glo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Chart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 flipV="1">
            <a:off x="8315" y="1509"/>
            <a:ext cx="12173" cy="0"/>
          </a:xfrm>
          <a:prstGeom prst="line">
            <a:avLst/>
          </a:prstGeom>
          <a:ln>
            <a:solidFill>
              <a:srgbClr val="FFFFFF"/>
            </a:solidFill>
          </a:ln>
          <a:effectLst>
            <a:glow rad="63500">
              <a:srgbClr val="166FF4">
                <a:alpha val="51000"/>
              </a:srgbClr>
            </a:glo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411480</xdr:colOff>
      <xdr:row>15</xdr:row>
      <xdr:rowOff>181610</xdr:rowOff>
    </xdr:from>
    <xdr:to>
      <xdr:col>24</xdr:col>
      <xdr:colOff>662940</xdr:colOff>
      <xdr:row>28</xdr:row>
      <xdr:rowOff>267970</xdr:rowOff>
    </xdr:to>
    <xdr:graphicFrame macro="">
      <xdr:nvGraphicFramePr>
        <xdr:cNvPr id="100445" name="Chart">
          <a:extLst>
            <a:ext uri="{FF2B5EF4-FFF2-40B4-BE49-F238E27FC236}">
              <a16:creationId xmlns:a16="http://schemas.microsoft.com/office/drawing/2014/main" id="{00000000-0008-0000-0000-00005D880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238125</xdr:colOff>
      <xdr:row>15</xdr:row>
      <xdr:rowOff>12989</xdr:rowOff>
    </xdr:from>
    <xdr:to>
      <xdr:col>25</xdr:col>
      <xdr:colOff>381000</xdr:colOff>
      <xdr:row>30</xdr:row>
      <xdr:rowOff>51703</xdr:rowOff>
    </xdr:to>
    <xdr:grpSp>
      <xdr:nvGrpSpPr>
        <xdr:cNvPr id="100416" name="Group 100415">
          <a:extLst>
            <a:ext uri="{FF2B5EF4-FFF2-40B4-BE49-F238E27FC236}">
              <a16:creationId xmlns:a16="http://schemas.microsoft.com/office/drawing/2014/main" id="{3CBF8E70-131F-44C7-9D0B-EEAD8C1B56A2}"/>
            </a:ext>
          </a:extLst>
        </xdr:cNvPr>
        <xdr:cNvGrpSpPr/>
      </xdr:nvGrpSpPr>
      <xdr:grpSpPr>
        <a:xfrm>
          <a:off x="13399943" y="4134716"/>
          <a:ext cx="3606512" cy="4195078"/>
          <a:chOff x="13399943" y="4134716"/>
          <a:chExt cx="3606512" cy="4195078"/>
        </a:xfrm>
      </xdr:grpSpPr>
      <xdr:cxnSp macro="">
        <xdr:nvCxnSpPr>
          <xdr:cNvPr id="6" name="Chart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CxnSpPr/>
        </xdr:nvCxnSpPr>
        <xdr:spPr>
          <a:xfrm>
            <a:off x="13399943" y="4443006"/>
            <a:ext cx="0" cy="347901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Chart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CxnSpPr/>
        </xdr:nvCxnSpPr>
        <xdr:spPr>
          <a:xfrm>
            <a:off x="17006455" y="4487223"/>
            <a:ext cx="0" cy="347901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00449" name="Chart 105">
            <a:extLst>
              <a:ext uri="{FF2B5EF4-FFF2-40B4-BE49-F238E27FC236}">
                <a16:creationId xmlns:a16="http://schemas.microsoft.com/office/drawing/2014/main" id="{00000000-0008-0000-0000-000061880100}"/>
              </a:ext>
            </a:extLst>
          </xdr:cNvPr>
          <xdr:cNvGrpSpPr/>
        </xdr:nvGrpSpPr>
        <xdr:grpSpPr>
          <a:xfrm>
            <a:off x="13437852" y="4134716"/>
            <a:ext cx="3535834" cy="308290"/>
            <a:chOff x="21916" y="486"/>
            <a:chExt cx="5503" cy="503"/>
          </a:xfrm>
        </xdr:grpSpPr>
        <xdr:cxnSp macro="">
          <xdr:nvCxnSpPr>
            <xdr:cNvPr id="8" name="Chart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CxnSpPr/>
          </xdr:nvCxnSpPr>
          <xdr:spPr>
            <a:xfrm>
              <a:off x="22575" y="486"/>
              <a:ext cx="4251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Chart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CxnSpPr>
              <a:cxnSpLocks noChangeAspect="1"/>
            </xdr:cNvCxnSpPr>
          </xdr:nvCxnSpPr>
          <xdr:spPr>
            <a:xfrm>
              <a:off x="26976" y="594"/>
              <a:ext cx="449" cy="395"/>
            </a:xfrm>
            <a:prstGeom prst="line">
              <a:avLst/>
            </a:prstGeom>
            <a:ln>
              <a:solidFill>
                <a:srgbClr val="FFFFFF"/>
              </a:solidFill>
            </a:ln>
            <a:effectLst>
              <a:glow rad="63500">
                <a:srgbClr val="166FF4">
                  <a:alpha val="51000"/>
                </a:srgbClr>
              </a:glow>
            </a:effectLst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" name="Chart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CxnSpPr/>
          </xdr:nvCxnSpPr>
          <xdr:spPr>
            <a:xfrm flipV="1">
              <a:off x="21917" y="522"/>
              <a:ext cx="569" cy="449"/>
            </a:xfrm>
            <a:prstGeom prst="line">
              <a:avLst/>
            </a:prstGeom>
            <a:ln>
              <a:solidFill>
                <a:srgbClr val="FFFFFF"/>
              </a:solidFill>
            </a:ln>
            <a:effectLst>
              <a:glow rad="63500">
                <a:srgbClr val="166FF4">
                  <a:alpha val="51000"/>
                </a:srgbClr>
              </a:glow>
            </a:effectLst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00453" name="Chart 106">
            <a:extLst>
              <a:ext uri="{FF2B5EF4-FFF2-40B4-BE49-F238E27FC236}">
                <a16:creationId xmlns:a16="http://schemas.microsoft.com/office/drawing/2014/main" id="{00000000-0008-0000-0000-000065880100}"/>
              </a:ext>
            </a:extLst>
          </xdr:cNvPr>
          <xdr:cNvGrpSpPr/>
        </xdr:nvGrpSpPr>
        <xdr:grpSpPr>
          <a:xfrm>
            <a:off x="13478331" y="8009836"/>
            <a:ext cx="3505635" cy="319958"/>
            <a:chOff x="21979" y="6796"/>
            <a:chExt cx="5456" cy="521"/>
          </a:xfrm>
        </xdr:grpSpPr>
        <xdr:cxnSp macro="">
          <xdr:nvCxnSpPr>
            <xdr:cNvPr id="11" name="Chart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CxnSpPr/>
          </xdr:nvCxnSpPr>
          <xdr:spPr>
            <a:xfrm>
              <a:off x="22575" y="7316"/>
              <a:ext cx="4251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" name="Chart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CxnSpPr/>
          </xdr:nvCxnSpPr>
          <xdr:spPr>
            <a:xfrm>
              <a:off x="21977" y="6796"/>
              <a:ext cx="449" cy="448"/>
            </a:xfrm>
            <a:prstGeom prst="line">
              <a:avLst/>
            </a:prstGeom>
            <a:ln>
              <a:solidFill>
                <a:srgbClr val="FFFFFF"/>
              </a:solidFill>
            </a:ln>
            <a:effectLst>
              <a:glow rad="63500">
                <a:srgbClr val="166FF4">
                  <a:alpha val="51000"/>
                </a:srgbClr>
              </a:glow>
            </a:effectLst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" name="Chart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CxnSpPr/>
          </xdr:nvCxnSpPr>
          <xdr:spPr>
            <a:xfrm flipV="1">
              <a:off x="26991" y="6868"/>
              <a:ext cx="449" cy="448"/>
            </a:xfrm>
            <a:prstGeom prst="line">
              <a:avLst/>
            </a:prstGeom>
            <a:ln>
              <a:solidFill>
                <a:srgbClr val="FFFFFF"/>
              </a:solidFill>
            </a:ln>
            <a:effectLst>
              <a:glow rad="63500">
                <a:srgbClr val="166FF4">
                  <a:alpha val="51000"/>
                </a:srgbClr>
              </a:glow>
            </a:effectLst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20</xdr:col>
      <xdr:colOff>451051</xdr:colOff>
      <xdr:row>1</xdr:row>
      <xdr:rowOff>148906</xdr:rowOff>
    </xdr:from>
    <xdr:to>
      <xdr:col>25</xdr:col>
      <xdr:colOff>184182</xdr:colOff>
      <xdr:row>14</xdr:row>
      <xdr:rowOff>25006</xdr:rowOff>
    </xdr:to>
    <xdr:graphicFrame macro="">
      <xdr:nvGraphicFramePr>
        <xdr:cNvPr id="100458" name="Chart">
          <a:extLst>
            <a:ext uri="{FF2B5EF4-FFF2-40B4-BE49-F238E27FC236}">
              <a16:creationId xmlns:a16="http://schemas.microsoft.com/office/drawing/2014/main" id="{00000000-0008-0000-0000-00006A880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228600</xdr:colOff>
      <xdr:row>1</xdr:row>
      <xdr:rowOff>130810</xdr:rowOff>
    </xdr:from>
    <xdr:to>
      <xdr:col>25</xdr:col>
      <xdr:colOff>372114</xdr:colOff>
      <xdr:row>14</xdr:row>
      <xdr:rowOff>83820</xdr:rowOff>
    </xdr:to>
    <xdr:grpSp>
      <xdr:nvGrpSpPr>
        <xdr:cNvPr id="100417" name="Group 100416">
          <a:extLst>
            <a:ext uri="{FF2B5EF4-FFF2-40B4-BE49-F238E27FC236}">
              <a16:creationId xmlns:a16="http://schemas.microsoft.com/office/drawing/2014/main" id="{6D04243C-45EF-4157-A313-BBEA0F3EE959}"/>
            </a:ext>
          </a:extLst>
        </xdr:cNvPr>
        <xdr:cNvGrpSpPr/>
      </xdr:nvGrpSpPr>
      <xdr:grpSpPr>
        <a:xfrm>
          <a:off x="13390418" y="373265"/>
          <a:ext cx="3607151" cy="3555191"/>
          <a:chOff x="13390418" y="373265"/>
          <a:chExt cx="3607151" cy="3555191"/>
        </a:xfrm>
      </xdr:grpSpPr>
      <xdr:cxnSp macro="">
        <xdr:nvCxnSpPr>
          <xdr:cNvPr id="14" name="Chart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CxnSpPr/>
        </xdr:nvCxnSpPr>
        <xdr:spPr>
          <a:xfrm>
            <a:off x="13390418" y="601322"/>
            <a:ext cx="0" cy="307858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00461" name="Chart 107">
            <a:extLst>
              <a:ext uri="{FF2B5EF4-FFF2-40B4-BE49-F238E27FC236}">
                <a16:creationId xmlns:a16="http://schemas.microsoft.com/office/drawing/2014/main" id="{00000000-0008-0000-0000-00006D880100}"/>
              </a:ext>
            </a:extLst>
          </xdr:cNvPr>
          <xdr:cNvGrpSpPr/>
        </xdr:nvGrpSpPr>
        <xdr:grpSpPr>
          <a:xfrm>
            <a:off x="13459163" y="3730376"/>
            <a:ext cx="3538406" cy="198080"/>
            <a:chOff x="21979" y="6796"/>
            <a:chExt cx="5456" cy="521"/>
          </a:xfrm>
        </xdr:grpSpPr>
        <xdr:cxnSp macro="">
          <xdr:nvCxnSpPr>
            <xdr:cNvPr id="15" name="Chart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CxnSpPr/>
          </xdr:nvCxnSpPr>
          <xdr:spPr>
            <a:xfrm>
              <a:off x="22570" y="7317"/>
              <a:ext cx="4256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" name="Chart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CxnSpPr/>
          </xdr:nvCxnSpPr>
          <xdr:spPr>
            <a:xfrm>
              <a:off x="21977" y="6799"/>
              <a:ext cx="460" cy="436"/>
            </a:xfrm>
            <a:prstGeom prst="line">
              <a:avLst/>
            </a:prstGeom>
            <a:ln>
              <a:solidFill>
                <a:srgbClr val="FFFFFF"/>
              </a:solidFill>
            </a:ln>
            <a:effectLst>
              <a:glow rad="63500">
                <a:srgbClr val="166FF4">
                  <a:alpha val="51000"/>
                </a:srgbClr>
              </a:glow>
            </a:effectLst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7" name="Chart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CxnSpPr/>
          </xdr:nvCxnSpPr>
          <xdr:spPr>
            <a:xfrm flipV="1">
              <a:off x="26974" y="6854"/>
              <a:ext cx="460" cy="463"/>
            </a:xfrm>
            <a:prstGeom prst="line">
              <a:avLst/>
            </a:prstGeom>
            <a:ln>
              <a:solidFill>
                <a:srgbClr val="FFFFFF"/>
              </a:solidFill>
            </a:ln>
            <a:effectLst>
              <a:glow rad="63500">
                <a:srgbClr val="166FF4">
                  <a:alpha val="51000"/>
                </a:srgbClr>
              </a:glow>
            </a:effectLst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00465" name="Chart 111">
            <a:extLst>
              <a:ext uri="{FF2B5EF4-FFF2-40B4-BE49-F238E27FC236}">
                <a16:creationId xmlns:a16="http://schemas.microsoft.com/office/drawing/2014/main" id="{00000000-0008-0000-0000-000071880100}"/>
              </a:ext>
            </a:extLst>
          </xdr:cNvPr>
          <xdr:cNvGrpSpPr/>
        </xdr:nvGrpSpPr>
        <xdr:grpSpPr>
          <a:xfrm>
            <a:off x="13418305" y="373265"/>
            <a:ext cx="3568887" cy="190870"/>
            <a:chOff x="21916" y="486"/>
            <a:chExt cx="5503" cy="503"/>
          </a:xfrm>
        </xdr:grpSpPr>
        <xdr:cxnSp macro="">
          <xdr:nvCxnSpPr>
            <xdr:cNvPr id="18" name="Chart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CxnSpPr/>
          </xdr:nvCxnSpPr>
          <xdr:spPr>
            <a:xfrm>
              <a:off x="22570" y="486"/>
              <a:ext cx="4256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" name="Chart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CxnSpPr>
              <a:cxnSpLocks noChangeAspect="1"/>
            </xdr:cNvCxnSpPr>
          </xdr:nvCxnSpPr>
          <xdr:spPr>
            <a:xfrm>
              <a:off x="26959" y="595"/>
              <a:ext cx="460" cy="382"/>
            </a:xfrm>
            <a:prstGeom prst="line">
              <a:avLst/>
            </a:prstGeom>
            <a:ln>
              <a:solidFill>
                <a:srgbClr val="FFFFFF"/>
              </a:solidFill>
            </a:ln>
            <a:effectLst>
              <a:glow rad="63500">
                <a:srgbClr val="166FF4">
                  <a:alpha val="51000"/>
                </a:srgbClr>
              </a:glow>
            </a:effectLst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0" name="Chart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CxnSpPr/>
          </xdr:nvCxnSpPr>
          <xdr:spPr>
            <a:xfrm flipV="1">
              <a:off x="21917" y="513"/>
              <a:ext cx="564" cy="437"/>
            </a:xfrm>
            <a:prstGeom prst="line">
              <a:avLst/>
            </a:prstGeom>
            <a:ln>
              <a:solidFill>
                <a:srgbClr val="FFFFFF"/>
              </a:solidFill>
            </a:ln>
            <a:effectLst>
              <a:glow rad="63500">
                <a:srgbClr val="166FF4">
                  <a:alpha val="51000"/>
                </a:srgbClr>
              </a:glow>
            </a:effectLst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21" name="Chart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CxnSpPr/>
        </xdr:nvCxnSpPr>
        <xdr:spPr>
          <a:xfrm>
            <a:off x="16996920" y="622193"/>
            <a:ext cx="0" cy="307858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438150</xdr:colOff>
      <xdr:row>1</xdr:row>
      <xdr:rowOff>142875</xdr:rowOff>
    </xdr:from>
    <xdr:to>
      <xdr:col>6</xdr:col>
      <xdr:colOff>590550</xdr:colOff>
      <xdr:row>14</xdr:row>
      <xdr:rowOff>95885</xdr:rowOff>
    </xdr:to>
    <xdr:grpSp>
      <xdr:nvGrpSpPr>
        <xdr:cNvPr id="100470" name="Chart">
          <a:extLst>
            <a:ext uri="{FF2B5EF4-FFF2-40B4-BE49-F238E27FC236}">
              <a16:creationId xmlns:a16="http://schemas.microsoft.com/office/drawing/2014/main" id="{00000000-0008-0000-0000-000076880100}"/>
            </a:ext>
          </a:extLst>
        </xdr:cNvPr>
        <xdr:cNvGrpSpPr/>
      </xdr:nvGrpSpPr>
      <xdr:grpSpPr>
        <a:xfrm>
          <a:off x="438150" y="385330"/>
          <a:ext cx="3616036" cy="3555191"/>
          <a:chOff x="21923" y="7799"/>
          <a:chExt cx="5562" cy="9369"/>
        </a:xfrm>
      </xdr:grpSpPr>
      <xdr:cxnSp macro="">
        <xdr:nvCxnSpPr>
          <xdr:cNvPr id="22" name="Chart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CxnSpPr/>
        </xdr:nvCxnSpPr>
        <xdr:spPr>
          <a:xfrm>
            <a:off x="21923" y="8400"/>
            <a:ext cx="0" cy="8113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00472" name="组合 136">
            <a:extLst>
              <a:ext uri="{FF2B5EF4-FFF2-40B4-BE49-F238E27FC236}">
                <a16:creationId xmlns:a16="http://schemas.microsoft.com/office/drawing/2014/main" id="{00000000-0008-0000-0000-000078880100}"/>
              </a:ext>
            </a:extLst>
          </xdr:cNvPr>
          <xdr:cNvGrpSpPr/>
        </xdr:nvGrpSpPr>
        <xdr:grpSpPr>
          <a:xfrm>
            <a:off x="22029" y="16646"/>
            <a:ext cx="5456" cy="522"/>
            <a:chOff x="21979" y="6796"/>
            <a:chExt cx="5456" cy="521"/>
          </a:xfrm>
        </xdr:grpSpPr>
        <xdr:cxnSp macro="">
          <xdr:nvCxnSpPr>
            <xdr:cNvPr id="23" name="Chart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CxnSpPr/>
          </xdr:nvCxnSpPr>
          <xdr:spPr>
            <a:xfrm>
              <a:off x="22568" y="7317"/>
              <a:ext cx="4260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" name="Chart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CxnSpPr/>
          </xdr:nvCxnSpPr>
          <xdr:spPr>
            <a:xfrm>
              <a:off x="21977" y="6799"/>
              <a:ext cx="459" cy="436"/>
            </a:xfrm>
            <a:prstGeom prst="line">
              <a:avLst/>
            </a:prstGeom>
            <a:ln>
              <a:solidFill>
                <a:srgbClr val="FFFFFF"/>
              </a:solidFill>
            </a:ln>
            <a:effectLst>
              <a:glow rad="63500">
                <a:srgbClr val="166FF4">
                  <a:alpha val="51000"/>
                </a:srgbClr>
              </a:glow>
            </a:effectLst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" name="Chart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CxnSpPr/>
          </xdr:nvCxnSpPr>
          <xdr:spPr>
            <a:xfrm flipV="1">
              <a:off x="26976" y="6854"/>
              <a:ext cx="459" cy="463"/>
            </a:xfrm>
            <a:prstGeom prst="line">
              <a:avLst/>
            </a:prstGeom>
            <a:ln>
              <a:solidFill>
                <a:srgbClr val="FFFFFF"/>
              </a:solidFill>
            </a:ln>
            <a:effectLst>
              <a:glow rad="63500">
                <a:srgbClr val="166FF4">
                  <a:alpha val="51000"/>
                </a:srgbClr>
              </a:glow>
            </a:effectLst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00476" name="组合 140">
            <a:extLst>
              <a:ext uri="{FF2B5EF4-FFF2-40B4-BE49-F238E27FC236}">
                <a16:creationId xmlns:a16="http://schemas.microsoft.com/office/drawing/2014/main" id="{00000000-0008-0000-0000-00007C880100}"/>
              </a:ext>
            </a:extLst>
          </xdr:cNvPr>
          <xdr:cNvGrpSpPr/>
        </xdr:nvGrpSpPr>
        <xdr:grpSpPr>
          <a:xfrm>
            <a:off x="21966" y="7799"/>
            <a:ext cx="5503" cy="503"/>
            <a:chOff x="21916" y="486"/>
            <a:chExt cx="5503" cy="503"/>
          </a:xfrm>
        </xdr:grpSpPr>
        <xdr:cxnSp macro="">
          <xdr:nvCxnSpPr>
            <xdr:cNvPr id="26" name="Chart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CxnSpPr/>
          </xdr:nvCxnSpPr>
          <xdr:spPr>
            <a:xfrm>
              <a:off x="22568" y="486"/>
              <a:ext cx="4260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" name="Chart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CxnSpPr>
              <a:cxnSpLocks noChangeAspect="1"/>
            </xdr:cNvCxnSpPr>
          </xdr:nvCxnSpPr>
          <xdr:spPr>
            <a:xfrm>
              <a:off x="26962" y="595"/>
              <a:ext cx="459" cy="382"/>
            </a:xfrm>
            <a:prstGeom prst="line">
              <a:avLst/>
            </a:prstGeom>
            <a:ln>
              <a:solidFill>
                <a:srgbClr val="FFFFFF"/>
              </a:solidFill>
            </a:ln>
            <a:effectLst>
              <a:glow rad="63500">
                <a:srgbClr val="166FF4">
                  <a:alpha val="51000"/>
                </a:srgbClr>
              </a:glow>
            </a:effectLst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" name="Chart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CxnSpPr/>
          </xdr:nvCxnSpPr>
          <xdr:spPr>
            <a:xfrm flipV="1">
              <a:off x="21917" y="513"/>
              <a:ext cx="562" cy="437"/>
            </a:xfrm>
            <a:prstGeom prst="line">
              <a:avLst/>
            </a:prstGeom>
            <a:ln>
              <a:solidFill>
                <a:srgbClr val="FFFFFF"/>
              </a:solidFill>
            </a:ln>
            <a:effectLst>
              <a:glow rad="63500">
                <a:srgbClr val="166FF4">
                  <a:alpha val="51000"/>
                </a:srgbClr>
              </a:glow>
            </a:effectLst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29" name="Chart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CxnSpPr/>
        </xdr:nvCxnSpPr>
        <xdr:spPr>
          <a:xfrm>
            <a:off x="27485" y="8455"/>
            <a:ext cx="0" cy="8113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123825</xdr:colOff>
      <xdr:row>12</xdr:row>
      <xdr:rowOff>66675</xdr:rowOff>
    </xdr:from>
    <xdr:to>
      <xdr:col>20</xdr:col>
      <xdr:colOff>0</xdr:colOff>
      <xdr:row>30</xdr:row>
      <xdr:rowOff>85725</xdr:rowOff>
    </xdr:to>
    <xdr:grpSp>
      <xdr:nvGrpSpPr>
        <xdr:cNvPr id="100481" name="Chart">
          <a:extLst>
            <a:ext uri="{FF2B5EF4-FFF2-40B4-BE49-F238E27FC236}">
              <a16:creationId xmlns:a16="http://schemas.microsoft.com/office/drawing/2014/main" id="{00000000-0008-0000-0000-000081880100}"/>
            </a:ext>
          </a:extLst>
        </xdr:cNvPr>
        <xdr:cNvGrpSpPr/>
      </xdr:nvGrpSpPr>
      <xdr:grpSpPr>
        <a:xfrm>
          <a:off x="4280189" y="3357130"/>
          <a:ext cx="8881629" cy="5006686"/>
          <a:chOff x="7675" y="7481"/>
          <a:chExt cx="13942" cy="9624"/>
        </a:xfrm>
      </xdr:grpSpPr>
      <xdr:cxnSp macro="">
        <xdr:nvCxnSpPr>
          <xdr:cNvPr id="30" name="Chart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CxnSpPr/>
        </xdr:nvCxnSpPr>
        <xdr:spPr>
          <a:xfrm>
            <a:off x="8400" y="7481"/>
            <a:ext cx="12583" cy="0"/>
          </a:xfrm>
          <a:prstGeom prst="line">
            <a:avLst/>
          </a:prstGeom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Chart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CxnSpPr/>
        </xdr:nvCxnSpPr>
        <xdr:spPr>
          <a:xfrm>
            <a:off x="8340" y="17105"/>
            <a:ext cx="12447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Chart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CxnSpPr/>
        </xdr:nvCxnSpPr>
        <xdr:spPr>
          <a:xfrm>
            <a:off x="21602" y="8183"/>
            <a:ext cx="0" cy="8116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Chart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CxnSpPr>
            <a:cxnSpLocks noChangeAspect="1"/>
          </xdr:cNvCxnSpPr>
        </xdr:nvCxnSpPr>
        <xdr:spPr>
          <a:xfrm flipV="1">
            <a:off x="20937" y="16465"/>
            <a:ext cx="680" cy="599"/>
          </a:xfrm>
          <a:prstGeom prst="line">
            <a:avLst/>
          </a:prstGeom>
          <a:ln>
            <a:solidFill>
              <a:srgbClr val="FFFFFF"/>
            </a:solidFill>
          </a:ln>
          <a:effectLst>
            <a:glow rad="63500">
              <a:srgbClr val="166FF4">
                <a:alpha val="51000"/>
              </a:srgbClr>
            </a:glo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Chart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CxnSpPr/>
        </xdr:nvCxnSpPr>
        <xdr:spPr>
          <a:xfrm>
            <a:off x="21043" y="7564"/>
            <a:ext cx="574" cy="578"/>
          </a:xfrm>
          <a:prstGeom prst="line">
            <a:avLst/>
          </a:prstGeom>
          <a:ln>
            <a:solidFill>
              <a:srgbClr val="FFFFFF"/>
            </a:solidFill>
          </a:ln>
          <a:effectLst>
            <a:glow rad="63500">
              <a:srgbClr val="166FF4">
                <a:alpha val="51000"/>
              </a:srgbClr>
            </a:glo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Chart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CxnSpPr>
            <a:cxnSpLocks noChangeAspect="1"/>
          </xdr:cNvCxnSpPr>
        </xdr:nvCxnSpPr>
        <xdr:spPr>
          <a:xfrm flipV="1">
            <a:off x="7675" y="7502"/>
            <a:ext cx="680" cy="599"/>
          </a:xfrm>
          <a:prstGeom prst="line">
            <a:avLst/>
          </a:prstGeom>
          <a:ln>
            <a:solidFill>
              <a:srgbClr val="FFFFFF"/>
            </a:solidFill>
          </a:ln>
          <a:effectLst>
            <a:glow rad="63500">
              <a:srgbClr val="166FF4">
                <a:alpha val="51000"/>
              </a:srgbClr>
            </a:glo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Chart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CxnSpPr/>
        </xdr:nvCxnSpPr>
        <xdr:spPr>
          <a:xfrm>
            <a:off x="7675" y="8183"/>
            <a:ext cx="0" cy="8116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" name="Chart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CxnSpPr/>
        </xdr:nvCxnSpPr>
        <xdr:spPr>
          <a:xfrm>
            <a:off x="7720" y="16423"/>
            <a:ext cx="574" cy="578"/>
          </a:xfrm>
          <a:prstGeom prst="line">
            <a:avLst/>
          </a:prstGeom>
          <a:ln>
            <a:solidFill>
              <a:srgbClr val="FFFFFF"/>
            </a:solidFill>
          </a:ln>
          <a:effectLst>
            <a:glow rad="63500">
              <a:srgbClr val="166FF4">
                <a:alpha val="51000"/>
              </a:srgbClr>
            </a:glo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457200</xdr:colOff>
      <xdr:row>15</xdr:row>
      <xdr:rowOff>62865</xdr:rowOff>
    </xdr:from>
    <xdr:to>
      <xdr:col>6</xdr:col>
      <xdr:colOff>600075</xdr:colOff>
      <xdr:row>30</xdr:row>
      <xdr:rowOff>100965</xdr:rowOff>
    </xdr:to>
    <xdr:grpSp>
      <xdr:nvGrpSpPr>
        <xdr:cNvPr id="100490" name="Chart">
          <a:extLst>
            <a:ext uri="{FF2B5EF4-FFF2-40B4-BE49-F238E27FC236}">
              <a16:creationId xmlns:a16="http://schemas.microsoft.com/office/drawing/2014/main" id="{00000000-0008-0000-0000-00008A880100}"/>
            </a:ext>
          </a:extLst>
        </xdr:cNvPr>
        <xdr:cNvGrpSpPr/>
      </xdr:nvGrpSpPr>
      <xdr:grpSpPr>
        <a:xfrm>
          <a:off x="457200" y="4184592"/>
          <a:ext cx="3606511" cy="4194464"/>
          <a:chOff x="1450" y="432"/>
          <a:chExt cx="5692" cy="6873"/>
        </a:xfrm>
      </xdr:grpSpPr>
      <xdr:graphicFrame macro="">
        <xdr:nvGraphicFramePr>
          <xdr:cNvPr id="100491" name="Chart">
            <a:extLst>
              <a:ext uri="{FF2B5EF4-FFF2-40B4-BE49-F238E27FC236}">
                <a16:creationId xmlns:a16="http://schemas.microsoft.com/office/drawing/2014/main" id="{00000000-0008-0000-0000-00008B880100}"/>
              </a:ext>
            </a:extLst>
          </xdr:cNvPr>
          <xdr:cNvGraphicFramePr/>
        </xdr:nvGraphicFramePr>
        <xdr:xfrm>
          <a:off x="1606" y="760"/>
          <a:ext cx="5235" cy="619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pSp>
        <xdr:nvGrpSpPr>
          <xdr:cNvPr id="100492" name="组合 149">
            <a:extLst>
              <a:ext uri="{FF2B5EF4-FFF2-40B4-BE49-F238E27FC236}">
                <a16:creationId xmlns:a16="http://schemas.microsoft.com/office/drawing/2014/main" id="{00000000-0008-0000-0000-00008C880100}"/>
              </a:ext>
            </a:extLst>
          </xdr:cNvPr>
          <xdr:cNvGrpSpPr/>
        </xdr:nvGrpSpPr>
        <xdr:grpSpPr>
          <a:xfrm>
            <a:off x="1450" y="432"/>
            <a:ext cx="5692" cy="6873"/>
            <a:chOff x="21857" y="486"/>
            <a:chExt cx="5613" cy="6830"/>
          </a:xfrm>
        </xdr:grpSpPr>
        <xdr:cxnSp macro="">
          <xdr:nvCxnSpPr>
            <xdr:cNvPr id="38" name="Chart">
              <a:extLs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CxnSpPr/>
          </xdr:nvCxnSpPr>
          <xdr:spPr>
            <a:xfrm>
              <a:off x="21857" y="988"/>
              <a:ext cx="0" cy="56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9" name="Chart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CxnSpPr/>
          </xdr:nvCxnSpPr>
          <xdr:spPr>
            <a:xfrm>
              <a:off x="27470" y="1060"/>
              <a:ext cx="0" cy="56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00495" name="组合 152">
              <a:extLst>
                <a:ext uri="{FF2B5EF4-FFF2-40B4-BE49-F238E27FC236}">
                  <a16:creationId xmlns:a16="http://schemas.microsoft.com/office/drawing/2014/main" id="{00000000-0008-0000-0000-00008F880100}"/>
                </a:ext>
              </a:extLst>
            </xdr:cNvPr>
            <xdr:cNvGrpSpPr/>
          </xdr:nvGrpSpPr>
          <xdr:grpSpPr>
            <a:xfrm>
              <a:off x="21916" y="486"/>
              <a:ext cx="5503" cy="502"/>
              <a:chOff x="21916" y="486"/>
              <a:chExt cx="5503" cy="503"/>
            </a:xfrm>
          </xdr:grpSpPr>
          <xdr:cxnSp macro="">
            <xdr:nvCxnSpPr>
              <xdr:cNvPr id="40" name="Chart">
                <a:extLst>
                  <a:ext uri="{FF2B5EF4-FFF2-40B4-BE49-F238E27FC236}">
                    <a16:creationId xmlns:a16="http://schemas.microsoft.com/office/drawing/2014/main" id="{00000000-0008-0000-0000-000028000000}"/>
                  </a:ext>
                </a:extLst>
              </xdr:cNvPr>
              <xdr:cNvCxnSpPr/>
            </xdr:nvCxnSpPr>
            <xdr:spPr>
              <a:xfrm>
                <a:off x="22575" y="486"/>
                <a:ext cx="4251" cy="0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1" name="Chart">
                <a:extLst>
                  <a:ext uri="{FF2B5EF4-FFF2-40B4-BE49-F238E27FC236}">
                    <a16:creationId xmlns:a16="http://schemas.microsoft.com/office/drawing/2014/main" id="{00000000-0008-0000-0000-000029000000}"/>
                  </a:ext>
                </a:extLst>
              </xdr:cNvPr>
              <xdr:cNvCxnSpPr>
                <a:cxnSpLocks noChangeAspect="1"/>
              </xdr:cNvCxnSpPr>
            </xdr:nvCxnSpPr>
            <xdr:spPr>
              <a:xfrm>
                <a:off x="26976" y="594"/>
                <a:ext cx="449" cy="395"/>
              </a:xfrm>
              <a:prstGeom prst="line">
                <a:avLst/>
              </a:prstGeom>
              <a:ln>
                <a:solidFill>
                  <a:srgbClr val="FFFFFF"/>
                </a:solidFill>
              </a:ln>
              <a:effectLst>
                <a:glow rad="63500">
                  <a:srgbClr val="166FF4">
                    <a:alpha val="51000"/>
                  </a:srgbClr>
                </a:glow>
              </a:effectLst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2" name="Chart">
                <a:extLst>
                  <a:ext uri="{FF2B5EF4-FFF2-40B4-BE49-F238E27FC236}">
                    <a16:creationId xmlns:a16="http://schemas.microsoft.com/office/drawing/2014/main" id="{00000000-0008-0000-0000-00002A000000}"/>
                  </a:ext>
                </a:extLst>
              </xdr:cNvPr>
              <xdr:cNvCxnSpPr/>
            </xdr:nvCxnSpPr>
            <xdr:spPr>
              <a:xfrm flipV="1">
                <a:off x="21917" y="522"/>
                <a:ext cx="569" cy="449"/>
              </a:xfrm>
              <a:prstGeom prst="line">
                <a:avLst/>
              </a:prstGeom>
              <a:ln>
                <a:solidFill>
                  <a:srgbClr val="FFFFFF"/>
                </a:solidFill>
              </a:ln>
              <a:effectLst>
                <a:glow rad="63500">
                  <a:srgbClr val="166FF4">
                    <a:alpha val="51000"/>
                  </a:srgbClr>
                </a:glow>
              </a:effectLst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00499" name="组合 156">
              <a:extLst>
                <a:ext uri="{FF2B5EF4-FFF2-40B4-BE49-F238E27FC236}">
                  <a16:creationId xmlns:a16="http://schemas.microsoft.com/office/drawing/2014/main" id="{00000000-0008-0000-0000-000093880100}"/>
                </a:ext>
              </a:extLst>
            </xdr:cNvPr>
            <xdr:cNvGrpSpPr/>
          </xdr:nvGrpSpPr>
          <xdr:grpSpPr>
            <a:xfrm>
              <a:off x="21979" y="6796"/>
              <a:ext cx="5456" cy="521"/>
              <a:chOff x="21979" y="6796"/>
              <a:chExt cx="5456" cy="521"/>
            </a:xfrm>
          </xdr:grpSpPr>
          <xdr:cxnSp macro="">
            <xdr:nvCxnSpPr>
              <xdr:cNvPr id="43" name="Chart">
                <a:extLst>
                  <a:ext uri="{FF2B5EF4-FFF2-40B4-BE49-F238E27FC236}">
                    <a16:creationId xmlns:a16="http://schemas.microsoft.com/office/drawing/2014/main" id="{00000000-0008-0000-0000-00002B000000}"/>
                  </a:ext>
                </a:extLst>
              </xdr:cNvPr>
              <xdr:cNvCxnSpPr/>
            </xdr:nvCxnSpPr>
            <xdr:spPr>
              <a:xfrm>
                <a:off x="22575" y="7316"/>
                <a:ext cx="4251" cy="0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4" name="Chart">
                <a:extLst>
                  <a:ext uri="{FF2B5EF4-FFF2-40B4-BE49-F238E27FC236}">
                    <a16:creationId xmlns:a16="http://schemas.microsoft.com/office/drawing/2014/main" id="{00000000-0008-0000-0000-00002C000000}"/>
                  </a:ext>
                </a:extLst>
              </xdr:cNvPr>
              <xdr:cNvCxnSpPr/>
            </xdr:nvCxnSpPr>
            <xdr:spPr>
              <a:xfrm>
                <a:off x="21977" y="6796"/>
                <a:ext cx="449" cy="448"/>
              </a:xfrm>
              <a:prstGeom prst="line">
                <a:avLst/>
              </a:prstGeom>
              <a:ln>
                <a:solidFill>
                  <a:srgbClr val="FFFFFF"/>
                </a:solidFill>
              </a:ln>
              <a:effectLst>
                <a:glow rad="63500">
                  <a:srgbClr val="166FF4">
                    <a:alpha val="51000"/>
                  </a:srgbClr>
                </a:glow>
              </a:effectLst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5" name="Chart">
                <a:extLst>
                  <a:ext uri="{FF2B5EF4-FFF2-40B4-BE49-F238E27FC236}">
                    <a16:creationId xmlns:a16="http://schemas.microsoft.com/office/drawing/2014/main" id="{00000000-0008-0000-0000-00002D000000}"/>
                  </a:ext>
                </a:extLst>
              </xdr:cNvPr>
              <xdr:cNvCxnSpPr/>
            </xdr:nvCxnSpPr>
            <xdr:spPr>
              <a:xfrm flipV="1">
                <a:off x="26991" y="6868"/>
                <a:ext cx="449" cy="448"/>
              </a:xfrm>
              <a:prstGeom prst="line">
                <a:avLst/>
              </a:prstGeom>
              <a:ln>
                <a:solidFill>
                  <a:srgbClr val="FFFFFF"/>
                </a:solidFill>
              </a:ln>
              <a:effectLst>
                <a:glow rad="63500">
                  <a:srgbClr val="166FF4">
                    <a:alpha val="51000"/>
                  </a:srgbClr>
                </a:glow>
              </a:effectLst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</xdr:grpSp>
    <xdr:clientData/>
  </xdr:twoCellAnchor>
  <xdr:twoCellAnchor>
    <xdr:from>
      <xdr:col>1</xdr:col>
      <xdr:colOff>409575</xdr:colOff>
      <xdr:row>30</xdr:row>
      <xdr:rowOff>238760</xdr:rowOff>
    </xdr:from>
    <xdr:to>
      <xdr:col>25</xdr:col>
      <xdr:colOff>438150</xdr:colOff>
      <xdr:row>43</xdr:row>
      <xdr:rowOff>172085</xdr:rowOff>
    </xdr:to>
    <xdr:grpSp>
      <xdr:nvGrpSpPr>
        <xdr:cNvPr id="100503" name="Chart">
          <a:extLst>
            <a:ext uri="{FF2B5EF4-FFF2-40B4-BE49-F238E27FC236}">
              <a16:creationId xmlns:a16="http://schemas.microsoft.com/office/drawing/2014/main" id="{00000000-0008-0000-0000-000097880100}"/>
            </a:ext>
          </a:extLst>
        </xdr:cNvPr>
        <xdr:cNvGrpSpPr/>
      </xdr:nvGrpSpPr>
      <xdr:grpSpPr>
        <a:xfrm>
          <a:off x="409575" y="8516851"/>
          <a:ext cx="16654030" cy="3535507"/>
          <a:chOff x="7668" y="3625"/>
          <a:chExt cx="13555" cy="3354"/>
        </a:xfrm>
      </xdr:grpSpPr>
      <xdr:cxnSp macro="">
        <xdr:nvCxnSpPr>
          <xdr:cNvPr id="46" name="Chart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CxnSpPr/>
        </xdr:nvCxnSpPr>
        <xdr:spPr>
          <a:xfrm>
            <a:off x="8216" y="3625"/>
            <a:ext cx="12388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Chart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CxnSpPr/>
        </xdr:nvCxnSpPr>
        <xdr:spPr>
          <a:xfrm>
            <a:off x="8240" y="6979"/>
            <a:ext cx="12388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" name="Chart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CxnSpPr/>
        </xdr:nvCxnSpPr>
        <xdr:spPr>
          <a:xfrm>
            <a:off x="21223" y="4176"/>
            <a:ext cx="0" cy="225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Chart">
            <a:extLst>
              <a:ext uri="{FF2B5EF4-FFF2-40B4-BE49-F238E27FC236}">
                <a16:creationId xmlns:a16="http://schemas.microsoft.com/office/drawing/2014/main" id="{00000000-0008-0000-0000-000031000000}"/>
              </a:ext>
            </a:extLst>
          </xdr:cNvPr>
          <xdr:cNvCxnSpPr/>
        </xdr:nvCxnSpPr>
        <xdr:spPr>
          <a:xfrm flipV="1">
            <a:off x="7723" y="3655"/>
            <a:ext cx="454" cy="462"/>
          </a:xfrm>
          <a:prstGeom prst="line">
            <a:avLst/>
          </a:prstGeom>
          <a:ln>
            <a:solidFill>
              <a:srgbClr val="FFFFFF"/>
            </a:solidFill>
          </a:ln>
          <a:effectLst>
            <a:glow rad="63500">
              <a:srgbClr val="166FF4">
                <a:alpha val="51000"/>
              </a:srgbClr>
            </a:glo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" name="Chart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CxnSpPr/>
        </xdr:nvCxnSpPr>
        <xdr:spPr>
          <a:xfrm flipV="1">
            <a:off x="20722" y="6507"/>
            <a:ext cx="462" cy="452"/>
          </a:xfrm>
          <a:prstGeom prst="line">
            <a:avLst/>
          </a:prstGeom>
          <a:ln>
            <a:solidFill>
              <a:srgbClr val="FFFFFF"/>
            </a:solidFill>
          </a:ln>
          <a:effectLst>
            <a:glow rad="63500">
              <a:srgbClr val="166FF4">
                <a:alpha val="51000"/>
              </a:srgbClr>
            </a:glo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" name="Chart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CxnSpPr/>
        </xdr:nvCxnSpPr>
        <xdr:spPr>
          <a:xfrm>
            <a:off x="20714" y="3655"/>
            <a:ext cx="462" cy="452"/>
          </a:xfrm>
          <a:prstGeom prst="line">
            <a:avLst/>
          </a:prstGeom>
          <a:ln>
            <a:solidFill>
              <a:srgbClr val="FFFFFF"/>
            </a:solidFill>
          </a:ln>
          <a:effectLst>
            <a:glow rad="63500">
              <a:srgbClr val="166FF4">
                <a:alpha val="51000"/>
              </a:srgbClr>
            </a:glo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" name="Chart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CxnSpPr/>
        </xdr:nvCxnSpPr>
        <xdr:spPr>
          <a:xfrm>
            <a:off x="7668" y="4176"/>
            <a:ext cx="0" cy="226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" name="Chart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CxnSpPr/>
        </xdr:nvCxnSpPr>
        <xdr:spPr>
          <a:xfrm>
            <a:off x="7738" y="6517"/>
            <a:ext cx="454" cy="452"/>
          </a:xfrm>
          <a:prstGeom prst="line">
            <a:avLst/>
          </a:prstGeom>
          <a:ln>
            <a:solidFill>
              <a:srgbClr val="FFFFFF"/>
            </a:solidFill>
          </a:ln>
          <a:effectLst>
            <a:glow rad="63500">
              <a:srgbClr val="166FF4">
                <a:alpha val="51000"/>
              </a:srgbClr>
            </a:glo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619125</xdr:colOff>
      <xdr:row>22</xdr:row>
      <xdr:rowOff>210185</xdr:rowOff>
    </xdr:from>
    <xdr:to>
      <xdr:col>6</xdr:col>
      <xdr:colOff>57150</xdr:colOff>
      <xdr:row>24</xdr:row>
      <xdr:rowOff>95885</xdr:rowOff>
    </xdr:to>
    <xdr:grpSp>
      <xdr:nvGrpSpPr>
        <xdr:cNvPr id="100512" name="Chart">
          <a:extLst>
            <a:ext uri="{FF2B5EF4-FFF2-40B4-BE49-F238E27FC236}">
              <a16:creationId xmlns:a16="http://schemas.microsoft.com/office/drawing/2014/main" id="{00000000-0008-0000-0000-0000A0880100}"/>
            </a:ext>
          </a:extLst>
        </xdr:cNvPr>
        <xdr:cNvGrpSpPr/>
      </xdr:nvGrpSpPr>
      <xdr:grpSpPr>
        <a:xfrm>
          <a:off x="2697307" y="6271549"/>
          <a:ext cx="823479" cy="439881"/>
          <a:chOff x="4971" y="3557"/>
          <a:chExt cx="1276" cy="694"/>
        </a:xfrm>
      </xdr:grpSpPr>
      <xdr:sp macro="" textlink="">
        <xdr:nvSpPr>
          <xdr:cNvPr id="54" name="Chart">
            <a:extLst>
              <a:ext uri="{FF2B5EF4-FFF2-40B4-BE49-F238E27FC236}">
                <a16:creationId xmlns:a16="http://schemas.microsoft.com/office/drawing/2014/main" id="{00000000-0008-0000-0000-000036000000}"/>
              </a:ext>
            </a:extLst>
          </xdr:cNvPr>
          <xdr:cNvSpPr/>
        </xdr:nvSpPr>
        <xdr:spPr>
          <a:xfrm>
            <a:off x="4971" y="3557"/>
            <a:ext cx="285" cy="694"/>
          </a:xfrm>
          <a:prstGeom prst="rect">
            <a:avLst/>
          </a:prstGeom>
          <a:solidFill>
            <a:srgbClr val="F989EB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endParaRPr/>
          </a:p>
        </xdr:txBody>
      </xdr:sp>
      <xdr:sp macro="" textlink="">
        <xdr:nvSpPr>
          <xdr:cNvPr id="55" name="Chart">
            <a:extLst>
              <a:ext uri="{FF2B5EF4-FFF2-40B4-BE49-F238E27FC236}">
                <a16:creationId xmlns:a16="http://schemas.microsoft.com/office/drawing/2014/main" id="{00000000-0008-0000-0000-000037000000}"/>
              </a:ext>
            </a:extLst>
          </xdr:cNvPr>
          <xdr:cNvSpPr/>
        </xdr:nvSpPr>
        <xdr:spPr>
          <a:xfrm>
            <a:off x="5301" y="3557"/>
            <a:ext cx="285" cy="694"/>
          </a:xfrm>
          <a:prstGeom prst="rect">
            <a:avLst/>
          </a:prstGeom>
          <a:solidFill>
            <a:srgbClr val="72EF0D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endParaRPr/>
          </a:p>
        </xdr:txBody>
      </xdr:sp>
      <xdr:sp macro="" textlink="">
        <xdr:nvSpPr>
          <xdr:cNvPr id="56" name="Chart">
            <a:extLst>
              <a:ext uri="{FF2B5EF4-FFF2-40B4-BE49-F238E27FC236}">
                <a16:creationId xmlns:a16="http://schemas.microsoft.com/office/drawing/2014/main" id="{00000000-0008-0000-0000-000038000000}"/>
              </a:ext>
            </a:extLst>
          </xdr:cNvPr>
          <xdr:cNvSpPr/>
        </xdr:nvSpPr>
        <xdr:spPr>
          <a:xfrm>
            <a:off x="5632" y="3557"/>
            <a:ext cx="285" cy="694"/>
          </a:xfrm>
          <a:prstGeom prst="rect">
            <a:avLst/>
          </a:prstGeom>
          <a:solidFill>
            <a:srgbClr val="00B0F0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endParaRPr/>
          </a:p>
        </xdr:txBody>
      </xdr:sp>
      <xdr:sp macro="" textlink="">
        <xdr:nvSpPr>
          <xdr:cNvPr id="57" name="Chart">
            <a:extLst>
              <a:ext uri="{FF2B5EF4-FFF2-40B4-BE49-F238E27FC236}">
                <a16:creationId xmlns:a16="http://schemas.microsoft.com/office/drawing/2014/main" id="{00000000-0008-0000-0000-000039000000}"/>
              </a:ext>
            </a:extLst>
          </xdr:cNvPr>
          <xdr:cNvSpPr/>
        </xdr:nvSpPr>
        <xdr:spPr>
          <a:xfrm>
            <a:off x="5962" y="3557"/>
            <a:ext cx="285" cy="694"/>
          </a:xfrm>
          <a:prstGeom prst="rect">
            <a:avLst/>
          </a:prstGeom>
          <a:solidFill>
            <a:srgbClr val="A27B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endParaRPr/>
          </a:p>
        </xdr:txBody>
      </xdr:sp>
    </xdr:grpSp>
    <xdr:clientData/>
  </xdr:twoCellAnchor>
  <xdr:twoCellAnchor>
    <xdr:from>
      <xdr:col>4</xdr:col>
      <xdr:colOff>628650</xdr:colOff>
      <xdr:row>22</xdr:row>
      <xdr:rowOff>210185</xdr:rowOff>
    </xdr:from>
    <xdr:to>
      <xdr:col>6</xdr:col>
      <xdr:colOff>57150</xdr:colOff>
      <xdr:row>24</xdr:row>
      <xdr:rowOff>180975</xdr:rowOff>
    </xdr:to>
    <xdr:grpSp>
      <xdr:nvGrpSpPr>
        <xdr:cNvPr id="100517" name="Chart">
          <a:extLst>
            <a:ext uri="{FF2B5EF4-FFF2-40B4-BE49-F238E27FC236}">
              <a16:creationId xmlns:a16="http://schemas.microsoft.com/office/drawing/2014/main" id="{00000000-0008-0000-0000-0000A5880100}"/>
            </a:ext>
          </a:extLst>
        </xdr:cNvPr>
        <xdr:cNvGrpSpPr/>
      </xdr:nvGrpSpPr>
      <xdr:grpSpPr>
        <a:xfrm>
          <a:off x="2706832" y="6271549"/>
          <a:ext cx="813954" cy="524971"/>
          <a:chOff x="5050" y="3505"/>
          <a:chExt cx="1273" cy="824"/>
        </a:xfrm>
      </xdr:grpSpPr>
      <xdr:sp macro="" textlink="">
        <xdr:nvSpPr>
          <xdr:cNvPr id="58" name="Chart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SpPr txBox="1"/>
        </xdr:nvSpPr>
        <xdr:spPr>
          <a:xfrm>
            <a:off x="5050" y="3505"/>
            <a:ext cx="258" cy="8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eaVert" wrap="square" rtlCol="0" anchor="ctr" anchorCtr="0">
            <a:noAutofit/>
          </a:bodyPr>
          <a:lstStyle/>
          <a:p>
            <a:pPr algn="l"/>
            <a:r>
              <a:rPr lang="en-US" sz="1000" b="1">
                <a:latin typeface="Arial" panose="020B0604020202020204" pitchFamily="7" charset="0"/>
                <a:ea typeface="SimHei" panose="02010609060101010101" charset="-122"/>
                <a:cs typeface="Arial" panose="020B0604020202020204" pitchFamily="7" charset="0"/>
              </a:rPr>
              <a:t>Car</a:t>
            </a:r>
          </a:p>
        </xdr:txBody>
      </xdr:sp>
      <xdr:sp macro="" textlink="">
        <xdr:nvSpPr>
          <xdr:cNvPr id="59" name="Chart">
            <a:extLst>
              <a:ext uri="{FF2B5EF4-FFF2-40B4-BE49-F238E27FC236}">
                <a16:creationId xmlns:a16="http://schemas.microsoft.com/office/drawing/2014/main" id="{00000000-0008-0000-0000-00003B000000}"/>
              </a:ext>
            </a:extLst>
          </xdr:cNvPr>
          <xdr:cNvSpPr txBox="1"/>
        </xdr:nvSpPr>
        <xdr:spPr>
          <a:xfrm>
            <a:off x="5399" y="3505"/>
            <a:ext cx="258" cy="8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eaVert" wrap="square" rtlCol="0" anchor="ctr" anchorCtr="0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000" b="1">
                <a:latin typeface="Arial" panose="020B0604020202020204" pitchFamily="7" charset="0"/>
                <a:ea typeface="SimHei" panose="02010609060101010101" charset="-122"/>
                <a:cs typeface="Arial" panose="020B0604020202020204" pitchFamily="7" charset="0"/>
              </a:rPr>
              <a:t>Motor</a:t>
            </a:r>
          </a:p>
        </xdr:txBody>
      </xdr:sp>
      <xdr:sp macro="" textlink="">
        <xdr:nvSpPr>
          <xdr:cNvPr id="60" name="Chart">
            <a:extLst>
              <a:ext uri="{FF2B5EF4-FFF2-40B4-BE49-F238E27FC236}">
                <a16:creationId xmlns:a16="http://schemas.microsoft.com/office/drawing/2014/main" id="{00000000-0008-0000-0000-00003C000000}"/>
              </a:ext>
            </a:extLst>
          </xdr:cNvPr>
          <xdr:cNvSpPr txBox="1"/>
        </xdr:nvSpPr>
        <xdr:spPr>
          <a:xfrm>
            <a:off x="5717" y="3505"/>
            <a:ext cx="242" cy="8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eaVert" wrap="square" rtlCol="0" anchor="ctr" anchorCtr="0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000" b="1">
                <a:latin typeface="Arial" panose="020B0604020202020204" pitchFamily="7" charset="0"/>
                <a:ea typeface="SimHei" panose="02010609060101010101" charset="-122"/>
                <a:cs typeface="Arial" panose="020B0604020202020204" pitchFamily="7" charset="0"/>
              </a:rPr>
              <a:t>Lorry</a:t>
            </a:r>
          </a:p>
        </xdr:txBody>
      </xdr:sp>
      <xdr:sp macro="" textlink="">
        <xdr:nvSpPr>
          <xdr:cNvPr id="61" name="Chart">
            <a:extLst>
              <a:ext uri="{FF2B5EF4-FFF2-40B4-BE49-F238E27FC236}">
                <a16:creationId xmlns:a16="http://schemas.microsoft.com/office/drawing/2014/main" id="{00000000-0008-0000-0000-00003D000000}"/>
              </a:ext>
            </a:extLst>
          </xdr:cNvPr>
          <xdr:cNvSpPr txBox="1"/>
        </xdr:nvSpPr>
        <xdr:spPr>
          <a:xfrm>
            <a:off x="6065" y="3505"/>
            <a:ext cx="258" cy="8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eaVert" wrap="square" rtlCol="0" anchor="ctr" anchorCtr="0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>
              <a:buClrTx/>
              <a:buSzTx/>
              <a:buFontTx/>
            </a:pPr>
            <a:r>
              <a:rPr lang="en-US" sz="1000" b="1">
                <a:latin typeface="Arial" panose="020B0604020202020204" pitchFamily="7" charset="0"/>
                <a:ea typeface="SimHei" panose="02010609060101010101" charset="-122"/>
                <a:cs typeface="Arial" panose="020B0604020202020204" pitchFamily="7" charset="0"/>
              </a:rPr>
              <a:t>Truck</a:t>
            </a:r>
          </a:p>
        </xdr:txBody>
      </xdr:sp>
    </xdr:grpSp>
    <xdr:clientData/>
  </xdr:twoCellAnchor>
  <xdr:twoCellAnchor>
    <xdr:from>
      <xdr:col>8</xdr:col>
      <xdr:colOff>209550</xdr:colOff>
      <xdr:row>4</xdr:row>
      <xdr:rowOff>57785</xdr:rowOff>
    </xdr:from>
    <xdr:to>
      <xdr:col>11</xdr:col>
      <xdr:colOff>9525</xdr:colOff>
      <xdr:row>11</xdr:row>
      <xdr:rowOff>162560</xdr:rowOff>
    </xdr:to>
    <xdr:grpSp>
      <xdr:nvGrpSpPr>
        <xdr:cNvPr id="100522" name="Chart">
          <a:extLst>
            <a:ext uri="{FF2B5EF4-FFF2-40B4-BE49-F238E27FC236}">
              <a16:creationId xmlns:a16="http://schemas.microsoft.com/office/drawing/2014/main" id="{00000000-0008-0000-0000-0000AA880100}"/>
            </a:ext>
          </a:extLst>
        </xdr:cNvPr>
        <xdr:cNvGrpSpPr/>
      </xdr:nvGrpSpPr>
      <xdr:grpSpPr>
        <a:xfrm>
          <a:off x="5058641" y="1131512"/>
          <a:ext cx="1878157" cy="2044412"/>
          <a:chOff x="13066" y="1689"/>
          <a:chExt cx="2938" cy="2758"/>
        </a:xfrm>
      </xdr:grpSpPr>
      <xdr:sp macro="" textlink="">
        <xdr:nvSpPr>
          <xdr:cNvPr id="62" name="Chart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SpPr/>
        </xdr:nvSpPr>
        <xdr:spPr>
          <a:xfrm>
            <a:off x="13443" y="1987"/>
            <a:ext cx="2185" cy="2162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endParaRPr/>
          </a:p>
        </xdr:txBody>
      </xdr:sp>
      <xdr:grpSp>
        <xdr:nvGrpSpPr>
          <xdr:cNvPr id="100524" name="组合 148">
            <a:extLst>
              <a:ext uri="{FF2B5EF4-FFF2-40B4-BE49-F238E27FC236}">
                <a16:creationId xmlns:a16="http://schemas.microsoft.com/office/drawing/2014/main" id="{00000000-0008-0000-0000-0000AC880100}"/>
              </a:ext>
            </a:extLst>
          </xdr:cNvPr>
          <xdr:cNvGrpSpPr/>
        </xdr:nvGrpSpPr>
        <xdr:grpSpPr>
          <a:xfrm>
            <a:off x="13066" y="1689"/>
            <a:ext cx="2939" cy="2758"/>
            <a:chOff x="21857" y="486"/>
            <a:chExt cx="5613" cy="6830"/>
          </a:xfrm>
        </xdr:grpSpPr>
        <xdr:cxnSp macro="">
          <xdr:nvCxnSpPr>
            <xdr:cNvPr id="63" name="Chart">
              <a:extLst>
                <a:ext uri="{FF2B5EF4-FFF2-40B4-BE49-F238E27FC236}">
                  <a16:creationId xmlns:a16="http://schemas.microsoft.com/office/drawing/2014/main" id="{00000000-0008-0000-0000-00003F000000}"/>
                </a:ext>
              </a:extLst>
            </xdr:cNvPr>
            <xdr:cNvCxnSpPr/>
          </xdr:nvCxnSpPr>
          <xdr:spPr>
            <a:xfrm>
              <a:off x="21857" y="1003"/>
              <a:ext cx="0" cy="564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" name="Chart">
              <a:extLst>
                <a:ext uri="{FF2B5EF4-FFF2-40B4-BE49-F238E27FC236}">
                  <a16:creationId xmlns:a16="http://schemas.microsoft.com/office/drawing/2014/main" id="{00000000-0008-0000-0000-000040000000}"/>
                </a:ext>
              </a:extLst>
            </xdr:cNvPr>
            <xdr:cNvCxnSpPr/>
          </xdr:nvCxnSpPr>
          <xdr:spPr>
            <a:xfrm>
              <a:off x="27468" y="1040"/>
              <a:ext cx="0" cy="5686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00527" name="组合 105">
              <a:extLst>
                <a:ext uri="{FF2B5EF4-FFF2-40B4-BE49-F238E27FC236}">
                  <a16:creationId xmlns:a16="http://schemas.microsoft.com/office/drawing/2014/main" id="{00000000-0008-0000-0000-0000AF880100}"/>
                </a:ext>
              </a:extLst>
            </xdr:cNvPr>
            <xdr:cNvGrpSpPr/>
          </xdr:nvGrpSpPr>
          <xdr:grpSpPr>
            <a:xfrm>
              <a:off x="21916" y="486"/>
              <a:ext cx="5503" cy="502"/>
              <a:chOff x="21916" y="486"/>
              <a:chExt cx="5503" cy="503"/>
            </a:xfrm>
          </xdr:grpSpPr>
          <xdr:cxnSp macro="">
            <xdr:nvCxnSpPr>
              <xdr:cNvPr id="65" name="Chart">
                <a:extLst>
                  <a:ext uri="{FF2B5EF4-FFF2-40B4-BE49-F238E27FC236}">
                    <a16:creationId xmlns:a16="http://schemas.microsoft.com/office/drawing/2014/main" id="{00000000-0008-0000-0000-000041000000}"/>
                  </a:ext>
                </a:extLst>
              </xdr:cNvPr>
              <xdr:cNvCxnSpPr/>
            </xdr:nvCxnSpPr>
            <xdr:spPr>
              <a:xfrm>
                <a:off x="22576" y="486"/>
                <a:ext cx="4230" cy="0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6" name="Chart">
                <a:extLst>
                  <a:ext uri="{FF2B5EF4-FFF2-40B4-BE49-F238E27FC236}">
                    <a16:creationId xmlns:a16="http://schemas.microsoft.com/office/drawing/2014/main" id="{00000000-0008-0000-0000-000042000000}"/>
                  </a:ext>
                </a:extLst>
              </xdr:cNvPr>
              <xdr:cNvCxnSpPr>
                <a:cxnSpLocks noChangeAspect="1"/>
              </xdr:cNvCxnSpPr>
            </xdr:nvCxnSpPr>
            <xdr:spPr>
              <a:xfrm>
                <a:off x="26950" y="597"/>
                <a:ext cx="460" cy="407"/>
              </a:xfrm>
              <a:prstGeom prst="line">
                <a:avLst/>
              </a:prstGeom>
              <a:ln>
                <a:solidFill>
                  <a:srgbClr val="FFFFFF"/>
                </a:solidFill>
              </a:ln>
              <a:effectLst>
                <a:glow rad="63500">
                  <a:srgbClr val="166FF4">
                    <a:alpha val="51000"/>
                  </a:srgbClr>
                </a:glow>
              </a:effectLst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7" name="Chart">
                <a:extLst>
                  <a:ext uri="{FF2B5EF4-FFF2-40B4-BE49-F238E27FC236}">
                    <a16:creationId xmlns:a16="http://schemas.microsoft.com/office/drawing/2014/main" id="{00000000-0008-0000-0000-000043000000}"/>
                  </a:ext>
                </a:extLst>
              </xdr:cNvPr>
              <xdr:cNvCxnSpPr/>
            </xdr:nvCxnSpPr>
            <xdr:spPr>
              <a:xfrm flipV="1">
                <a:off x="21915" y="523"/>
                <a:ext cx="575" cy="444"/>
              </a:xfrm>
              <a:prstGeom prst="line">
                <a:avLst/>
              </a:prstGeom>
              <a:ln>
                <a:solidFill>
                  <a:srgbClr val="FFFFFF"/>
                </a:solidFill>
              </a:ln>
              <a:effectLst>
                <a:glow rad="63500">
                  <a:srgbClr val="166FF4">
                    <a:alpha val="51000"/>
                  </a:srgbClr>
                </a:glow>
              </a:effectLst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00531" name="组合 106">
              <a:extLst>
                <a:ext uri="{FF2B5EF4-FFF2-40B4-BE49-F238E27FC236}">
                  <a16:creationId xmlns:a16="http://schemas.microsoft.com/office/drawing/2014/main" id="{00000000-0008-0000-0000-0000B3880100}"/>
                </a:ext>
              </a:extLst>
            </xdr:cNvPr>
            <xdr:cNvGrpSpPr/>
          </xdr:nvGrpSpPr>
          <xdr:grpSpPr>
            <a:xfrm>
              <a:off x="21979" y="6796"/>
              <a:ext cx="5456" cy="521"/>
              <a:chOff x="21979" y="6796"/>
              <a:chExt cx="5456" cy="521"/>
            </a:xfrm>
          </xdr:grpSpPr>
          <xdr:cxnSp macro="">
            <xdr:nvCxnSpPr>
              <xdr:cNvPr id="68" name="Chart">
                <a:extLst>
                  <a:ext uri="{FF2B5EF4-FFF2-40B4-BE49-F238E27FC236}">
                    <a16:creationId xmlns:a16="http://schemas.microsoft.com/office/drawing/2014/main" id="{00000000-0008-0000-0000-000044000000}"/>
                  </a:ext>
                </a:extLst>
              </xdr:cNvPr>
              <xdr:cNvCxnSpPr/>
            </xdr:nvCxnSpPr>
            <xdr:spPr>
              <a:xfrm>
                <a:off x="22576" y="7316"/>
                <a:ext cx="4259" cy="0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9" name="Chart">
                <a:extLst>
                  <a:ext uri="{FF2B5EF4-FFF2-40B4-BE49-F238E27FC236}">
                    <a16:creationId xmlns:a16="http://schemas.microsoft.com/office/drawing/2014/main" id="{00000000-0008-0000-0000-000045000000}"/>
                  </a:ext>
                </a:extLst>
              </xdr:cNvPr>
              <xdr:cNvCxnSpPr/>
            </xdr:nvCxnSpPr>
            <xdr:spPr>
              <a:xfrm>
                <a:off x="21972" y="6799"/>
                <a:ext cx="460" cy="443"/>
              </a:xfrm>
              <a:prstGeom prst="line">
                <a:avLst/>
              </a:prstGeom>
              <a:ln>
                <a:solidFill>
                  <a:srgbClr val="FFFFFF"/>
                </a:solidFill>
              </a:ln>
              <a:effectLst>
                <a:glow rad="63500">
                  <a:srgbClr val="166FF4">
                    <a:alpha val="51000"/>
                  </a:srgbClr>
                </a:glow>
              </a:effectLst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0" name="Chart">
                <a:extLst>
                  <a:ext uri="{FF2B5EF4-FFF2-40B4-BE49-F238E27FC236}">
                    <a16:creationId xmlns:a16="http://schemas.microsoft.com/office/drawing/2014/main" id="{00000000-0008-0000-0000-000046000000}"/>
                  </a:ext>
                </a:extLst>
              </xdr:cNvPr>
              <xdr:cNvCxnSpPr/>
            </xdr:nvCxnSpPr>
            <xdr:spPr>
              <a:xfrm flipV="1">
                <a:off x="26979" y="6873"/>
                <a:ext cx="460" cy="443"/>
              </a:xfrm>
              <a:prstGeom prst="line">
                <a:avLst/>
              </a:prstGeom>
              <a:ln>
                <a:solidFill>
                  <a:srgbClr val="FFFFFF"/>
                </a:solidFill>
              </a:ln>
              <a:effectLst>
                <a:glow rad="63500">
                  <a:srgbClr val="166FF4">
                    <a:alpha val="51000"/>
                  </a:srgbClr>
                </a:glow>
              </a:effectLst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</xdr:grpSp>
    <xdr:clientData/>
  </xdr:twoCellAnchor>
  <xdr:twoCellAnchor>
    <xdr:from>
      <xdr:col>11</xdr:col>
      <xdr:colOff>381000</xdr:colOff>
      <xdr:row>4</xdr:row>
      <xdr:rowOff>57785</xdr:rowOff>
    </xdr:from>
    <xdr:to>
      <xdr:col>15</xdr:col>
      <xdr:colOff>485775</xdr:colOff>
      <xdr:row>11</xdr:row>
      <xdr:rowOff>162560</xdr:rowOff>
    </xdr:to>
    <xdr:grpSp>
      <xdr:nvGrpSpPr>
        <xdr:cNvPr id="100535" name="Chart">
          <a:extLst>
            <a:ext uri="{FF2B5EF4-FFF2-40B4-BE49-F238E27FC236}">
              <a16:creationId xmlns:a16="http://schemas.microsoft.com/office/drawing/2014/main" id="{00000000-0008-0000-0000-0000B7880100}"/>
            </a:ext>
          </a:extLst>
        </xdr:cNvPr>
        <xdr:cNvGrpSpPr/>
      </xdr:nvGrpSpPr>
      <xdr:grpSpPr>
        <a:xfrm>
          <a:off x="7308273" y="1131512"/>
          <a:ext cx="2875684" cy="2044412"/>
          <a:chOff x="8523" y="1720"/>
          <a:chExt cx="4332" cy="2756"/>
        </a:xfrm>
      </xdr:grpSpPr>
      <xdr:sp macro="" textlink="">
        <xdr:nvSpPr>
          <xdr:cNvPr id="71" name="Chart">
            <a:extLst>
              <a:ext uri="{FF2B5EF4-FFF2-40B4-BE49-F238E27FC236}">
                <a16:creationId xmlns:a16="http://schemas.microsoft.com/office/drawing/2014/main" id="{00000000-0008-0000-0000-000047000000}"/>
              </a:ext>
            </a:extLst>
          </xdr:cNvPr>
          <xdr:cNvSpPr txBox="1"/>
        </xdr:nvSpPr>
        <xdr:spPr>
          <a:xfrm>
            <a:off x="8769" y="2331"/>
            <a:ext cx="4069" cy="6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800" b="1">
                <a:solidFill>
                  <a:schemeClr val="accent6">
                    <a:lumMod val="60000"/>
                    <a:lumOff val="40000"/>
                  </a:schemeClr>
                </a:solidFill>
                <a:latin typeface="Arial" panose="020B0604020202020204" pitchFamily="7" charset="0"/>
                <a:ea typeface="阿里巴巴普惠体 R" panose="00020600040101010101" charset="-122"/>
                <a:cs typeface="Arial" panose="020B0604020202020204" pitchFamily="7" charset="0"/>
              </a:rPr>
              <a:t>Total Sales (RM)</a:t>
            </a:r>
          </a:p>
        </xdr:txBody>
      </xdr:sp>
      <xdr:sp macro="" textlink="Data!Y6">
        <xdr:nvSpPr>
          <xdr:cNvPr id="72" name="111">
            <a:extLst>
              <a:ext uri="{FF2B5EF4-FFF2-40B4-BE49-F238E27FC236}">
                <a16:creationId xmlns:a16="http://schemas.microsoft.com/office/drawing/2014/main" id="{00000000-0008-0000-0000-000048000000}"/>
              </a:ext>
            </a:extLst>
          </xdr:cNvPr>
          <xdr:cNvSpPr txBox="1"/>
        </xdr:nvSpPr>
        <xdr:spPr>
          <a:xfrm>
            <a:off x="9030" y="3180"/>
            <a:ext cx="3289" cy="59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vert="horz" wrap="none" lIns="0" tIns="0" rIns="0" bIns="0" numCol="1" spcCol="0" rtlCol="0" fromWordArt="0" anchor="ctr" anchorCtr="0" forceAA="0" compatLnSpc="1">
            <a:scene3d>
              <a:camera prst="orthographicFront"/>
              <a:lightRig rig="soft" dir="t">
                <a:rot lat="0" lon="0" rev="15600000"/>
              </a:lightRig>
            </a:scene3d>
            <a:sp3d extrusionH="57150" prstMaterial="softEdge">
              <a:bevelT w="25400" h="38100"/>
            </a:sp3d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fld id="{6CFE3649-8150-4928-81D1-E65B1C67088A}" type="TxLink">
              <a:rPr lang="zh-CN" altLang="en-US" sz="4000" b="1">
                <a:solidFill>
                  <a:srgbClr xmlns:mc="http://schemas.openxmlformats.org/markup-compatibility/2006" xmlns:a14="http://schemas.microsoft.com/office/drawing/2010/main" val="C0C0C0" mc:Ignorable="a14" a14:legacySpreadsheetColorIndex="22"/>
                </a:solidFill>
                <a:effectLst/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pPr algn="ctr">
                <a:buClrTx/>
                <a:buSzTx/>
                <a:buFontTx/>
              </a:pPr>
              <a:t>26312888 </a:t>
            </a:fld>
            <a:endParaRPr lang="zh-CN" altLang="en-US" sz="4000" b="1">
              <a:solidFill>
                <a:srgbClr xmlns:mc="http://schemas.openxmlformats.org/markup-compatibility/2006" xmlns:a14="http://schemas.microsoft.com/office/drawing/2010/main" val="C0C0C0" mc:Ignorable="a14" a14:legacySpreadsheetColorIndex="22"/>
              </a:solidFill>
              <a:effectLst/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xdr:txBody>
      </xdr:sp>
      <xdr:grpSp>
        <xdr:nvGrpSpPr>
          <xdr:cNvPr id="100538" name="组合 148">
            <a:extLst>
              <a:ext uri="{FF2B5EF4-FFF2-40B4-BE49-F238E27FC236}">
                <a16:creationId xmlns:a16="http://schemas.microsoft.com/office/drawing/2014/main" id="{00000000-0008-0000-0000-0000BA880100}"/>
              </a:ext>
            </a:extLst>
          </xdr:cNvPr>
          <xdr:cNvGrpSpPr/>
        </xdr:nvGrpSpPr>
        <xdr:grpSpPr>
          <a:xfrm>
            <a:off x="8523" y="1720"/>
            <a:ext cx="4332" cy="2756"/>
            <a:chOff x="21857" y="486"/>
            <a:chExt cx="5613" cy="6830"/>
          </a:xfrm>
        </xdr:grpSpPr>
        <xdr:cxnSp macro="">
          <xdr:nvCxnSpPr>
            <xdr:cNvPr id="73" name="Chart">
              <a:extLst>
                <a:ext uri="{FF2B5EF4-FFF2-40B4-BE49-F238E27FC236}">
                  <a16:creationId xmlns:a16="http://schemas.microsoft.com/office/drawing/2014/main" id="{00000000-0008-0000-0000-000049000000}"/>
                </a:ext>
              </a:extLst>
            </xdr:cNvPr>
            <xdr:cNvCxnSpPr/>
          </xdr:nvCxnSpPr>
          <xdr:spPr>
            <a:xfrm>
              <a:off x="21857" y="1003"/>
              <a:ext cx="0" cy="564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" name="Chart">
              <a:extLst>
                <a:ext uri="{FF2B5EF4-FFF2-40B4-BE49-F238E27FC236}">
                  <a16:creationId xmlns:a16="http://schemas.microsoft.com/office/drawing/2014/main" id="{00000000-0008-0000-0000-00004A000000}"/>
                </a:ext>
              </a:extLst>
            </xdr:cNvPr>
            <xdr:cNvCxnSpPr/>
          </xdr:nvCxnSpPr>
          <xdr:spPr>
            <a:xfrm>
              <a:off x="27470" y="1040"/>
              <a:ext cx="0" cy="5686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00541" name="组合 105">
              <a:extLst>
                <a:ext uri="{FF2B5EF4-FFF2-40B4-BE49-F238E27FC236}">
                  <a16:creationId xmlns:a16="http://schemas.microsoft.com/office/drawing/2014/main" id="{00000000-0008-0000-0000-0000BD880100}"/>
                </a:ext>
              </a:extLst>
            </xdr:cNvPr>
            <xdr:cNvGrpSpPr/>
          </xdr:nvGrpSpPr>
          <xdr:grpSpPr>
            <a:xfrm>
              <a:off x="21916" y="486"/>
              <a:ext cx="5503" cy="502"/>
              <a:chOff x="21916" y="486"/>
              <a:chExt cx="5503" cy="503"/>
            </a:xfrm>
          </xdr:grpSpPr>
          <xdr:cxnSp macro="">
            <xdr:nvCxnSpPr>
              <xdr:cNvPr id="75" name="Chart">
                <a:extLst>
                  <a:ext uri="{FF2B5EF4-FFF2-40B4-BE49-F238E27FC236}">
                    <a16:creationId xmlns:a16="http://schemas.microsoft.com/office/drawing/2014/main" id="{00000000-0008-0000-0000-00004B000000}"/>
                  </a:ext>
                </a:extLst>
              </xdr:cNvPr>
              <xdr:cNvCxnSpPr/>
            </xdr:nvCxnSpPr>
            <xdr:spPr>
              <a:xfrm>
                <a:off x="22570" y="486"/>
                <a:ext cx="4243" cy="0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6" name="Chart">
                <a:extLst>
                  <a:ext uri="{FF2B5EF4-FFF2-40B4-BE49-F238E27FC236}">
                    <a16:creationId xmlns:a16="http://schemas.microsoft.com/office/drawing/2014/main" id="{00000000-0008-0000-0000-00004C000000}"/>
                  </a:ext>
                </a:extLst>
              </xdr:cNvPr>
              <xdr:cNvCxnSpPr>
                <a:cxnSpLocks noChangeAspect="1"/>
              </xdr:cNvCxnSpPr>
            </xdr:nvCxnSpPr>
            <xdr:spPr>
              <a:xfrm>
                <a:off x="26963" y="597"/>
                <a:ext cx="451" cy="407"/>
              </a:xfrm>
              <a:prstGeom prst="line">
                <a:avLst/>
              </a:prstGeom>
              <a:ln>
                <a:solidFill>
                  <a:srgbClr val="FFFFFF"/>
                </a:solidFill>
              </a:ln>
              <a:effectLst>
                <a:glow rad="63500">
                  <a:srgbClr val="166FF4">
                    <a:alpha val="51000"/>
                  </a:srgbClr>
                </a:glow>
              </a:effectLst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7" name="Chart">
                <a:extLst>
                  <a:ext uri="{FF2B5EF4-FFF2-40B4-BE49-F238E27FC236}">
                    <a16:creationId xmlns:a16="http://schemas.microsoft.com/office/drawing/2014/main" id="{00000000-0008-0000-0000-00004D000000}"/>
                  </a:ext>
                </a:extLst>
              </xdr:cNvPr>
              <xdr:cNvCxnSpPr/>
            </xdr:nvCxnSpPr>
            <xdr:spPr>
              <a:xfrm flipV="1">
                <a:off x="21913" y="523"/>
                <a:ext cx="563" cy="444"/>
              </a:xfrm>
              <a:prstGeom prst="line">
                <a:avLst/>
              </a:prstGeom>
              <a:ln>
                <a:solidFill>
                  <a:srgbClr val="FFFFFF"/>
                </a:solidFill>
              </a:ln>
              <a:effectLst>
                <a:glow rad="63500">
                  <a:srgbClr val="166FF4">
                    <a:alpha val="51000"/>
                  </a:srgbClr>
                </a:glow>
              </a:effectLst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00545" name="组合 106">
              <a:extLst>
                <a:ext uri="{FF2B5EF4-FFF2-40B4-BE49-F238E27FC236}">
                  <a16:creationId xmlns:a16="http://schemas.microsoft.com/office/drawing/2014/main" id="{00000000-0008-0000-0000-0000C1880100}"/>
                </a:ext>
              </a:extLst>
            </xdr:cNvPr>
            <xdr:cNvGrpSpPr/>
          </xdr:nvGrpSpPr>
          <xdr:grpSpPr>
            <a:xfrm>
              <a:off x="21979" y="6796"/>
              <a:ext cx="5456" cy="521"/>
              <a:chOff x="21979" y="6796"/>
              <a:chExt cx="5456" cy="521"/>
            </a:xfrm>
          </xdr:grpSpPr>
          <xdr:cxnSp macro="">
            <xdr:nvCxnSpPr>
              <xdr:cNvPr id="78" name="Chart">
                <a:extLst>
                  <a:ext uri="{FF2B5EF4-FFF2-40B4-BE49-F238E27FC236}">
                    <a16:creationId xmlns:a16="http://schemas.microsoft.com/office/drawing/2014/main" id="{00000000-0008-0000-0000-00004E000000}"/>
                  </a:ext>
                </a:extLst>
              </xdr:cNvPr>
              <xdr:cNvCxnSpPr/>
            </xdr:nvCxnSpPr>
            <xdr:spPr>
              <a:xfrm>
                <a:off x="22570" y="7316"/>
                <a:ext cx="4243" cy="0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9" name="Chart">
                <a:extLst>
                  <a:ext uri="{FF2B5EF4-FFF2-40B4-BE49-F238E27FC236}">
                    <a16:creationId xmlns:a16="http://schemas.microsoft.com/office/drawing/2014/main" id="{00000000-0008-0000-0000-00004F000000}"/>
                  </a:ext>
                </a:extLst>
              </xdr:cNvPr>
              <xdr:cNvCxnSpPr/>
            </xdr:nvCxnSpPr>
            <xdr:spPr>
              <a:xfrm>
                <a:off x="21970" y="6799"/>
                <a:ext cx="451" cy="443"/>
              </a:xfrm>
              <a:prstGeom prst="line">
                <a:avLst/>
              </a:prstGeom>
              <a:ln>
                <a:solidFill>
                  <a:srgbClr val="FFFFFF"/>
                </a:solidFill>
              </a:ln>
              <a:effectLst>
                <a:glow rad="63500">
                  <a:srgbClr val="166FF4">
                    <a:alpha val="51000"/>
                  </a:srgbClr>
                </a:glow>
              </a:effectLst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0" name="Chart">
                <a:extLst>
                  <a:ext uri="{FF2B5EF4-FFF2-40B4-BE49-F238E27FC236}">
                    <a16:creationId xmlns:a16="http://schemas.microsoft.com/office/drawing/2014/main" id="{00000000-0008-0000-0000-000050000000}"/>
                  </a:ext>
                </a:extLst>
              </xdr:cNvPr>
              <xdr:cNvCxnSpPr/>
            </xdr:nvCxnSpPr>
            <xdr:spPr>
              <a:xfrm flipV="1">
                <a:off x="26982" y="6873"/>
                <a:ext cx="451" cy="443"/>
              </a:xfrm>
              <a:prstGeom prst="line">
                <a:avLst/>
              </a:prstGeom>
              <a:ln>
                <a:solidFill>
                  <a:srgbClr val="FFFFFF"/>
                </a:solidFill>
              </a:ln>
              <a:effectLst>
                <a:glow rad="63500">
                  <a:srgbClr val="166FF4">
                    <a:alpha val="51000"/>
                  </a:srgbClr>
                </a:glow>
              </a:effectLst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</xdr:grpSp>
    <xdr:clientData/>
  </xdr:twoCellAnchor>
  <xdr:twoCellAnchor>
    <xdr:from>
      <xdr:col>16</xdr:col>
      <xdr:colOff>95250</xdr:colOff>
      <xdr:row>4</xdr:row>
      <xdr:rowOff>57785</xdr:rowOff>
    </xdr:from>
    <xdr:to>
      <xdr:col>18</xdr:col>
      <xdr:colOff>581025</xdr:colOff>
      <xdr:row>11</xdr:row>
      <xdr:rowOff>162560</xdr:rowOff>
    </xdr:to>
    <xdr:grpSp>
      <xdr:nvGrpSpPr>
        <xdr:cNvPr id="100549" name="Chart">
          <a:extLst>
            <a:ext uri="{FF2B5EF4-FFF2-40B4-BE49-F238E27FC236}">
              <a16:creationId xmlns:a16="http://schemas.microsoft.com/office/drawing/2014/main" id="{00000000-0008-0000-0000-0000C5880100}"/>
            </a:ext>
          </a:extLst>
        </xdr:cNvPr>
        <xdr:cNvGrpSpPr/>
      </xdr:nvGrpSpPr>
      <xdr:grpSpPr>
        <a:xfrm>
          <a:off x="10486159" y="1131512"/>
          <a:ext cx="1871230" cy="2044412"/>
          <a:chOff x="17541" y="1739"/>
          <a:chExt cx="2938" cy="2758"/>
        </a:xfrm>
      </xdr:grpSpPr>
      <xdr:grpSp>
        <xdr:nvGrpSpPr>
          <xdr:cNvPr id="100550" name="组合 148">
            <a:extLst>
              <a:ext uri="{FF2B5EF4-FFF2-40B4-BE49-F238E27FC236}">
                <a16:creationId xmlns:a16="http://schemas.microsoft.com/office/drawing/2014/main" id="{00000000-0008-0000-0000-0000C6880100}"/>
              </a:ext>
            </a:extLst>
          </xdr:cNvPr>
          <xdr:cNvGrpSpPr/>
        </xdr:nvGrpSpPr>
        <xdr:grpSpPr>
          <a:xfrm>
            <a:off x="17541" y="1739"/>
            <a:ext cx="2939" cy="2758"/>
            <a:chOff x="21857" y="486"/>
            <a:chExt cx="5613" cy="6830"/>
          </a:xfrm>
        </xdr:grpSpPr>
        <xdr:cxnSp macro="">
          <xdr:nvCxnSpPr>
            <xdr:cNvPr id="81" name="Chart">
              <a:extLst>
                <a:ext uri="{FF2B5EF4-FFF2-40B4-BE49-F238E27FC236}">
                  <a16:creationId xmlns:a16="http://schemas.microsoft.com/office/drawing/2014/main" id="{00000000-0008-0000-0000-000051000000}"/>
                </a:ext>
              </a:extLst>
            </xdr:cNvPr>
            <xdr:cNvCxnSpPr/>
          </xdr:nvCxnSpPr>
          <xdr:spPr>
            <a:xfrm>
              <a:off x="21857" y="1003"/>
              <a:ext cx="0" cy="564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2" name="Chart">
              <a:extLst>
                <a:ext uri="{FF2B5EF4-FFF2-40B4-BE49-F238E27FC236}">
                  <a16:creationId xmlns:a16="http://schemas.microsoft.com/office/drawing/2014/main" id="{00000000-0008-0000-0000-000052000000}"/>
                </a:ext>
              </a:extLst>
            </xdr:cNvPr>
            <xdr:cNvCxnSpPr/>
          </xdr:nvCxnSpPr>
          <xdr:spPr>
            <a:xfrm>
              <a:off x="27468" y="1040"/>
              <a:ext cx="0" cy="5686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00553" name="组合 105">
              <a:extLst>
                <a:ext uri="{FF2B5EF4-FFF2-40B4-BE49-F238E27FC236}">
                  <a16:creationId xmlns:a16="http://schemas.microsoft.com/office/drawing/2014/main" id="{00000000-0008-0000-0000-0000C9880100}"/>
                </a:ext>
              </a:extLst>
            </xdr:cNvPr>
            <xdr:cNvGrpSpPr/>
          </xdr:nvGrpSpPr>
          <xdr:grpSpPr>
            <a:xfrm>
              <a:off x="21916" y="486"/>
              <a:ext cx="5503" cy="502"/>
              <a:chOff x="21916" y="486"/>
              <a:chExt cx="5503" cy="503"/>
            </a:xfrm>
          </xdr:grpSpPr>
          <xdr:cxnSp macro="">
            <xdr:nvCxnSpPr>
              <xdr:cNvPr id="83" name="Chart">
                <a:extLst>
                  <a:ext uri="{FF2B5EF4-FFF2-40B4-BE49-F238E27FC236}">
                    <a16:creationId xmlns:a16="http://schemas.microsoft.com/office/drawing/2014/main" id="{00000000-0008-0000-0000-000053000000}"/>
                  </a:ext>
                </a:extLst>
              </xdr:cNvPr>
              <xdr:cNvCxnSpPr/>
            </xdr:nvCxnSpPr>
            <xdr:spPr>
              <a:xfrm>
                <a:off x="22576" y="486"/>
                <a:ext cx="4230" cy="0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4" name="Chart">
                <a:extLst>
                  <a:ext uri="{FF2B5EF4-FFF2-40B4-BE49-F238E27FC236}">
                    <a16:creationId xmlns:a16="http://schemas.microsoft.com/office/drawing/2014/main" id="{00000000-0008-0000-0000-000054000000}"/>
                  </a:ext>
                </a:extLst>
              </xdr:cNvPr>
              <xdr:cNvCxnSpPr>
                <a:cxnSpLocks noChangeAspect="1"/>
              </xdr:cNvCxnSpPr>
            </xdr:nvCxnSpPr>
            <xdr:spPr>
              <a:xfrm>
                <a:off x="26950" y="597"/>
                <a:ext cx="460" cy="407"/>
              </a:xfrm>
              <a:prstGeom prst="line">
                <a:avLst/>
              </a:prstGeom>
              <a:ln>
                <a:solidFill>
                  <a:srgbClr val="FFFFFF"/>
                </a:solidFill>
              </a:ln>
              <a:effectLst>
                <a:glow rad="63500">
                  <a:srgbClr val="166FF4">
                    <a:alpha val="51000"/>
                  </a:srgbClr>
                </a:glow>
              </a:effectLst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5" name="Chart">
                <a:extLst>
                  <a:ext uri="{FF2B5EF4-FFF2-40B4-BE49-F238E27FC236}">
                    <a16:creationId xmlns:a16="http://schemas.microsoft.com/office/drawing/2014/main" id="{00000000-0008-0000-0000-000055000000}"/>
                  </a:ext>
                </a:extLst>
              </xdr:cNvPr>
              <xdr:cNvCxnSpPr/>
            </xdr:nvCxnSpPr>
            <xdr:spPr>
              <a:xfrm flipV="1">
                <a:off x="21915" y="523"/>
                <a:ext cx="575" cy="444"/>
              </a:xfrm>
              <a:prstGeom prst="line">
                <a:avLst/>
              </a:prstGeom>
              <a:ln>
                <a:solidFill>
                  <a:srgbClr val="FFFFFF"/>
                </a:solidFill>
              </a:ln>
              <a:effectLst>
                <a:glow rad="63500">
                  <a:srgbClr val="166FF4">
                    <a:alpha val="51000"/>
                  </a:srgbClr>
                </a:glow>
              </a:effectLst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00557" name="组合 106">
              <a:extLst>
                <a:ext uri="{FF2B5EF4-FFF2-40B4-BE49-F238E27FC236}">
                  <a16:creationId xmlns:a16="http://schemas.microsoft.com/office/drawing/2014/main" id="{00000000-0008-0000-0000-0000CD880100}"/>
                </a:ext>
              </a:extLst>
            </xdr:cNvPr>
            <xdr:cNvGrpSpPr/>
          </xdr:nvGrpSpPr>
          <xdr:grpSpPr>
            <a:xfrm>
              <a:off x="21979" y="6796"/>
              <a:ext cx="5456" cy="521"/>
              <a:chOff x="21979" y="6796"/>
              <a:chExt cx="5456" cy="521"/>
            </a:xfrm>
          </xdr:grpSpPr>
          <xdr:cxnSp macro="">
            <xdr:nvCxnSpPr>
              <xdr:cNvPr id="86" name="Chart">
                <a:extLst>
                  <a:ext uri="{FF2B5EF4-FFF2-40B4-BE49-F238E27FC236}">
                    <a16:creationId xmlns:a16="http://schemas.microsoft.com/office/drawing/2014/main" id="{00000000-0008-0000-0000-000056000000}"/>
                  </a:ext>
                </a:extLst>
              </xdr:cNvPr>
              <xdr:cNvCxnSpPr/>
            </xdr:nvCxnSpPr>
            <xdr:spPr>
              <a:xfrm>
                <a:off x="22576" y="7316"/>
                <a:ext cx="4259" cy="0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7" name="Chart">
                <a:extLst>
                  <a:ext uri="{FF2B5EF4-FFF2-40B4-BE49-F238E27FC236}">
                    <a16:creationId xmlns:a16="http://schemas.microsoft.com/office/drawing/2014/main" id="{00000000-0008-0000-0000-000057000000}"/>
                  </a:ext>
                </a:extLst>
              </xdr:cNvPr>
              <xdr:cNvCxnSpPr/>
            </xdr:nvCxnSpPr>
            <xdr:spPr>
              <a:xfrm>
                <a:off x="21972" y="6799"/>
                <a:ext cx="460" cy="443"/>
              </a:xfrm>
              <a:prstGeom prst="line">
                <a:avLst/>
              </a:prstGeom>
              <a:ln>
                <a:solidFill>
                  <a:srgbClr val="FFFFFF"/>
                </a:solidFill>
              </a:ln>
              <a:effectLst>
                <a:glow rad="63500">
                  <a:srgbClr val="166FF4">
                    <a:alpha val="51000"/>
                  </a:srgbClr>
                </a:glow>
              </a:effectLst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8" name="Chart">
                <a:extLst>
                  <a:ext uri="{FF2B5EF4-FFF2-40B4-BE49-F238E27FC236}">
                    <a16:creationId xmlns:a16="http://schemas.microsoft.com/office/drawing/2014/main" id="{00000000-0008-0000-0000-000058000000}"/>
                  </a:ext>
                </a:extLst>
              </xdr:cNvPr>
              <xdr:cNvCxnSpPr/>
            </xdr:nvCxnSpPr>
            <xdr:spPr>
              <a:xfrm flipV="1">
                <a:off x="26979" y="6873"/>
                <a:ext cx="460" cy="443"/>
              </a:xfrm>
              <a:prstGeom prst="line">
                <a:avLst/>
              </a:prstGeom>
              <a:ln>
                <a:solidFill>
                  <a:srgbClr val="FFFFFF"/>
                </a:solidFill>
              </a:ln>
              <a:effectLst>
                <a:glow rad="63500">
                  <a:srgbClr val="166FF4">
                    <a:alpha val="51000"/>
                  </a:srgbClr>
                </a:glow>
              </a:effectLst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sp macro="" textlink="">
        <xdr:nvSpPr>
          <xdr:cNvPr id="89" name="Chart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/>
        </xdr:nvSpPr>
        <xdr:spPr>
          <a:xfrm>
            <a:off x="17918" y="2037"/>
            <a:ext cx="2185" cy="2162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endParaRPr/>
          </a:p>
        </xdr:txBody>
      </xdr:sp>
    </xdr:grpSp>
    <xdr:clientData/>
  </xdr:twoCellAnchor>
  <xdr:twoCellAnchor>
    <xdr:from>
      <xdr:col>8</xdr:col>
      <xdr:colOff>152400</xdr:colOff>
      <xdr:row>3</xdr:row>
      <xdr:rowOff>238760</xdr:rowOff>
    </xdr:from>
    <xdr:to>
      <xdr:col>11</xdr:col>
      <xdr:colOff>104775</xdr:colOff>
      <xdr:row>11</xdr:row>
      <xdr:rowOff>257175</xdr:rowOff>
    </xdr:to>
    <xdr:grpSp>
      <xdr:nvGrpSpPr>
        <xdr:cNvPr id="100562" name="Chart">
          <a:extLst>
            <a:ext uri="{FF2B5EF4-FFF2-40B4-BE49-F238E27FC236}">
              <a16:creationId xmlns:a16="http://schemas.microsoft.com/office/drawing/2014/main" id="{00000000-0008-0000-0000-0000D2880100}"/>
            </a:ext>
          </a:extLst>
        </xdr:cNvPr>
        <xdr:cNvGrpSpPr/>
      </xdr:nvGrpSpPr>
      <xdr:grpSpPr>
        <a:xfrm>
          <a:off x="5001491" y="1035396"/>
          <a:ext cx="2030557" cy="2235143"/>
          <a:chOff x="13712" y="1540"/>
          <a:chExt cx="3172" cy="3058"/>
        </a:xfrm>
      </xdr:grpSpPr>
      <xdr:graphicFrame macro="">
        <xdr:nvGraphicFramePr>
          <xdr:cNvPr id="100563" name="Chart">
            <a:extLst>
              <a:ext uri="{FF2B5EF4-FFF2-40B4-BE49-F238E27FC236}">
                <a16:creationId xmlns:a16="http://schemas.microsoft.com/office/drawing/2014/main" id="{00000000-0008-0000-0000-0000D3880100}"/>
              </a:ext>
            </a:extLst>
          </xdr:cNvPr>
          <xdr:cNvGraphicFramePr/>
        </xdr:nvGraphicFramePr>
        <xdr:xfrm>
          <a:off x="13712" y="1540"/>
          <a:ext cx="3172" cy="305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Data!Y8">
        <xdr:nvSpPr>
          <xdr:cNvPr id="90" name="44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 txBox="1"/>
        </xdr:nvSpPr>
        <xdr:spPr>
          <a:xfrm>
            <a:off x="14930" y="3643"/>
            <a:ext cx="661" cy="3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vert="horz" wrap="none" lIns="0" tIns="0" rIns="0" bIns="0" numCol="1" spcCol="0" rtlCol="0" fromWordArt="0" anchor="ctr" anchorCtr="0" forceAA="0" compatLnSpc="1">
            <a:scene3d>
              <a:camera prst="orthographicFront"/>
              <a:lightRig rig="soft" dir="t">
                <a:rot lat="0" lon="0" rev="15600000"/>
              </a:lightRig>
            </a:scene3d>
            <a:sp3d extrusionH="57150" prstMaterial="softEdge">
              <a:bevelT w="25400" h="38100"/>
            </a:sp3d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fld id="{9F0907A8-8FC3-4E02-BE08-51453E22BE59}" type="TxLink">
              <a:rPr lang="zh-CN" altLang="en-US" sz="1200" b="1">
                <a:solidFill>
                  <a:srgbClr xmlns:mc="http://schemas.openxmlformats.org/markup-compatibility/2006" xmlns:a14="http://schemas.microsoft.com/office/drawing/2010/main" val="FF0000" mc:Ignorable="a14" a14:legacySpreadsheetColorIndex="10"/>
                </a:solidFill>
                <a:effectLst/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pPr algn="ctr">
                <a:buClrTx/>
                <a:buSzTx/>
                <a:buFontTx/>
              </a:pPr>
              <a:t>60.00%</a:t>
            </a:fld>
            <a:endParaRPr lang="zh-CN" altLang="en-US" sz="1200" b="1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effectLst/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xdr:txBody>
      </xdr:sp>
    </xdr:grpSp>
    <xdr:clientData/>
  </xdr:twoCellAnchor>
  <xdr:twoCellAnchor>
    <xdr:from>
      <xdr:col>16</xdr:col>
      <xdr:colOff>38100</xdr:colOff>
      <xdr:row>3</xdr:row>
      <xdr:rowOff>257174</xdr:rowOff>
    </xdr:from>
    <xdr:to>
      <xdr:col>18</xdr:col>
      <xdr:colOff>676275</xdr:colOff>
      <xdr:row>11</xdr:row>
      <xdr:rowOff>238757</xdr:rowOff>
    </xdr:to>
    <xdr:grpSp>
      <xdr:nvGrpSpPr>
        <xdr:cNvPr id="100565" name="Chart">
          <a:extLst>
            <a:ext uri="{FF2B5EF4-FFF2-40B4-BE49-F238E27FC236}">
              <a16:creationId xmlns:a16="http://schemas.microsoft.com/office/drawing/2014/main" id="{00000000-0008-0000-0000-0000D5880100}"/>
            </a:ext>
          </a:extLst>
        </xdr:cNvPr>
        <xdr:cNvGrpSpPr/>
      </xdr:nvGrpSpPr>
      <xdr:grpSpPr>
        <a:xfrm>
          <a:off x="10429009" y="1053810"/>
          <a:ext cx="2023630" cy="2198311"/>
          <a:chOff x="17446" y="1633"/>
          <a:chExt cx="3186" cy="2989"/>
        </a:xfrm>
      </xdr:grpSpPr>
      <xdr:graphicFrame macro="">
        <xdr:nvGraphicFramePr>
          <xdr:cNvPr id="100566" name="Chart">
            <a:extLst>
              <a:ext uri="{FF2B5EF4-FFF2-40B4-BE49-F238E27FC236}">
                <a16:creationId xmlns:a16="http://schemas.microsoft.com/office/drawing/2014/main" id="{00000000-0008-0000-0000-0000D6880100}"/>
              </a:ext>
            </a:extLst>
          </xdr:cNvPr>
          <xdr:cNvGraphicFramePr/>
        </xdr:nvGraphicFramePr>
        <xdr:xfrm>
          <a:off x="17446" y="1633"/>
          <a:ext cx="3186" cy="29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sp macro="" textlink="Data!Y7">
        <xdr:nvSpPr>
          <xdr:cNvPr id="91" name="111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 txBox="1"/>
        </xdr:nvSpPr>
        <xdr:spPr>
          <a:xfrm>
            <a:off x="17854" y="3566"/>
            <a:ext cx="2401" cy="5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vert="horz" wrap="none" lIns="0" tIns="0" rIns="0" bIns="0" numCol="1" spcCol="0" rtlCol="0" fromWordArt="0" anchor="ctr" anchorCtr="0" forceAA="0" compatLnSpc="1">
            <a:noAutofit/>
            <a:scene3d>
              <a:camera prst="orthographicFront"/>
              <a:lightRig rig="soft" dir="t">
                <a:rot lat="0" lon="0" rev="15600000"/>
              </a:lightRig>
            </a:scene3d>
            <a:sp3d extrusionH="57150" prstMaterial="softEdge">
              <a:bevelT w="25400" h="38100"/>
            </a:sp3d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buClrTx/>
              <a:buSzTx/>
              <a:buFontTx/>
            </a:pPr>
            <a:fld id="{E878DE4E-0CE1-4012-84F8-1FB49B91DAE7}" type="TxLink">
              <a:rPr lang="zh-CN" altLang="en-US" sz="1200" b="1">
                <a:solidFill>
                  <a:srgbClr xmlns:mc="http://schemas.openxmlformats.org/markup-compatibility/2006" xmlns:a14="http://schemas.microsoft.com/office/drawing/2010/main" val="FF0000" mc:Ignorable="a14" a14:legacySpreadsheetColorIndex="10"/>
                </a:solidFill>
                <a:effectLst/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pPr algn="ctr">
                <a:buClrTx/>
                <a:buSzTx/>
                <a:buFontTx/>
              </a:pPr>
              <a:t>35.12%</a:t>
            </a:fld>
            <a:endParaRPr lang="zh-CN" altLang="en-US" sz="1200" b="1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effectLst/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xdr:txBody>
      </xdr:sp>
    </xdr:grpSp>
    <xdr:clientData/>
  </xdr:twoCellAnchor>
  <xdr:twoCellAnchor editAs="oneCell">
    <xdr:from>
      <xdr:col>9</xdr:col>
      <xdr:colOff>517525</xdr:colOff>
      <xdr:row>1</xdr:row>
      <xdr:rowOff>81915</xdr:rowOff>
    </xdr:from>
    <xdr:to>
      <xdr:col>10</xdr:col>
      <xdr:colOff>301625</xdr:colOff>
      <xdr:row>2</xdr:row>
      <xdr:rowOff>277495</xdr:rowOff>
    </xdr:to>
    <xdr:pic>
      <xdr:nvPicPr>
        <xdr:cNvPr id="100568" name="Chart" descr="5c75222ee3cd1">
          <a:extLst>
            <a:ext uri="{FF2B5EF4-FFF2-40B4-BE49-F238E27FC236}">
              <a16:creationId xmlns:a16="http://schemas.microsoft.com/office/drawing/2014/main" id="{00000000-0008-0000-0000-0000D88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03925" y="322580"/>
          <a:ext cx="469900" cy="4743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50"/>
  <sheetViews>
    <sheetView showGridLines="0" tabSelected="1" topLeftCell="B1" zoomScale="55" zoomScaleNormal="55" workbookViewId="0">
      <selection activeCell="AJ14" sqref="AJ14"/>
    </sheetView>
  </sheetViews>
  <sheetFormatPr defaultColWidth="9" defaultRowHeight="21.95" customHeight="1"/>
  <cols>
    <col min="1" max="1" width="10.625" style="3" hidden="1" customWidth="1"/>
    <col min="2" max="25" width="9" style="3"/>
    <col min="26" max="26" width="8.375" style="3" customWidth="1"/>
    <col min="27" max="27" width="2.375" style="3" customWidth="1"/>
    <col min="28" max="28" width="0.375" style="3" customWidth="1"/>
    <col min="29" max="29" width="2.375" style="3" customWidth="1"/>
    <col min="30" max="16384" width="9" style="3"/>
  </cols>
  <sheetData>
    <row r="1" spans="3:33" ht="18.95" customHeight="1"/>
    <row r="2" spans="3:33" ht="21.95" customHeight="1">
      <c r="C2" s="29"/>
      <c r="D2" s="29"/>
      <c r="E2" s="29"/>
      <c r="F2" s="29"/>
      <c r="G2" s="29"/>
    </row>
    <row r="3" spans="3:33" ht="21.95" customHeight="1">
      <c r="C3" s="29"/>
      <c r="D3" s="29"/>
      <c r="E3" s="29"/>
      <c r="F3" s="29"/>
      <c r="G3" s="29"/>
    </row>
    <row r="4" spans="3:33" ht="21.95" customHeight="1">
      <c r="C4" s="29"/>
      <c r="D4" s="29"/>
      <c r="E4" s="29"/>
      <c r="F4" s="29"/>
      <c r="G4" s="29"/>
    </row>
    <row r="8" spans="3:33" ht="21.95" customHeight="1">
      <c r="AG8" s="41"/>
    </row>
    <row r="11" spans="3:33" ht="21.95" customHeight="1">
      <c r="AB11" s="31"/>
    </row>
    <row r="13" spans="3:33" ht="21.95" customHeight="1">
      <c r="F13" s="29"/>
    </row>
    <row r="18" spans="28:28" ht="21.95" customHeight="1">
      <c r="AB18" s="32"/>
    </row>
    <row r="19" spans="28:28" ht="21.95" customHeight="1">
      <c r="AB19" s="32"/>
    </row>
    <row r="20" spans="28:28" ht="21.95" customHeight="1">
      <c r="AB20" s="32"/>
    </row>
    <row r="45" ht="3" customHeight="1"/>
    <row r="46" ht="15" customHeight="1"/>
    <row r="50" spans="7:7" ht="21.95" customHeight="1">
      <c r="G50" s="30"/>
    </row>
  </sheetData>
  <pageMargins left="0.27500000000000002" right="0.35416666666666702" top="0.31458333333333299" bottom="0.55069444444444404" header="0.5" footer="0.5"/>
  <pageSetup paperSize="9" scale="5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5"/>
  <sheetViews>
    <sheetView workbookViewId="0">
      <selection activeCell="F22" sqref="F22"/>
    </sheetView>
  </sheetViews>
  <sheetFormatPr defaultColWidth="9" defaultRowHeight="21.95" customHeight="1"/>
  <cols>
    <col min="1" max="1" width="4.5" style="3" customWidth="1"/>
    <col min="2" max="2" width="8" style="3" customWidth="1"/>
    <col min="3" max="3" width="7.625" style="3" customWidth="1"/>
    <col min="4" max="4" width="3.125" style="3" customWidth="1"/>
    <col min="5" max="5" width="6.625" style="4" customWidth="1"/>
    <col min="6" max="6" width="7.875" style="3" customWidth="1"/>
    <col min="7" max="7" width="8.375" style="3" customWidth="1"/>
    <col min="8" max="8" width="3.25" style="3" customWidth="1"/>
    <col min="9" max="9" width="4.625" style="3" customWidth="1"/>
    <col min="10" max="10" width="12.875" style="3" customWidth="1"/>
    <col min="11" max="11" width="14.5" style="3" customWidth="1"/>
    <col min="12" max="13" width="6.25" style="3" customWidth="1"/>
    <col min="14" max="14" width="9.25" style="3" customWidth="1"/>
    <col min="15" max="15" width="8.125" style="3" customWidth="1"/>
    <col min="16" max="16" width="7" style="3" customWidth="1"/>
    <col min="17" max="17" width="4.375" style="3" customWidth="1"/>
    <col min="18" max="18" width="8.125" style="3" customWidth="1"/>
    <col min="19" max="20" width="6.25" style="3" customWidth="1"/>
    <col min="21" max="21" width="8.375" style="3" customWidth="1"/>
    <col min="22" max="22" width="7.625" style="3" customWidth="1"/>
    <col min="23" max="23" width="8.75" style="3" customWidth="1"/>
    <col min="24" max="24" width="14.375" style="3" customWidth="1"/>
    <col min="25" max="25" width="10.75" style="3" customWidth="1"/>
    <col min="26" max="26" width="4.875" style="3" customWidth="1"/>
    <col min="27" max="27" width="3.75" style="3" customWidth="1"/>
    <col min="28" max="28" width="4.625" style="3" customWidth="1"/>
    <col min="29" max="29" width="5.375" style="3" customWidth="1"/>
    <col min="30" max="31" width="3.75" style="3" customWidth="1"/>
    <col min="32" max="32" width="9.5" style="3" customWidth="1"/>
    <col min="33" max="33" width="8.625" style="3" customWidth="1"/>
    <col min="34" max="16384" width="9" style="3"/>
  </cols>
  <sheetData>
    <row r="1" spans="1:27" ht="21.95" customHeight="1">
      <c r="B1" s="34" t="s">
        <v>0</v>
      </c>
      <c r="C1" s="35"/>
      <c r="D1" s="35"/>
      <c r="E1" s="36"/>
      <c r="F1" s="35"/>
      <c r="G1" s="35"/>
      <c r="H1" s="35"/>
      <c r="I1" s="35"/>
      <c r="J1" s="35"/>
      <c r="K1" s="35"/>
      <c r="L1" s="35"/>
      <c r="M1" s="35"/>
      <c r="N1" s="35"/>
    </row>
    <row r="2" spans="1:27" ht="21.95" customHeight="1">
      <c r="B2" s="37"/>
      <c r="C2" s="35"/>
      <c r="D2" s="35"/>
      <c r="E2" s="36"/>
      <c r="F2" s="35"/>
      <c r="G2" s="35"/>
      <c r="H2" s="35"/>
      <c r="I2" s="35"/>
      <c r="J2" s="35"/>
      <c r="K2" s="35"/>
      <c r="L2" s="35"/>
      <c r="M2" s="35"/>
      <c r="N2" s="35"/>
    </row>
    <row r="3" spans="1:27" ht="21.95" customHeight="1">
      <c r="B3" s="35"/>
      <c r="C3" s="35"/>
      <c r="D3" s="35"/>
      <c r="E3" s="36"/>
      <c r="F3" s="35"/>
      <c r="G3" s="35"/>
      <c r="H3" s="35"/>
      <c r="I3" s="35"/>
      <c r="J3" s="35"/>
      <c r="K3" s="35"/>
      <c r="L3" s="35"/>
      <c r="M3" s="35"/>
      <c r="N3" s="35"/>
    </row>
    <row r="4" spans="1:27" s="2" customFormat="1" ht="21.95" customHeight="1">
      <c r="A4" s="38" t="s">
        <v>1</v>
      </c>
      <c r="B4" s="38"/>
      <c r="C4" s="38"/>
      <c r="D4" s="6"/>
      <c r="E4" s="40" t="s">
        <v>2</v>
      </c>
      <c r="F4" s="38"/>
      <c r="G4" s="38"/>
      <c r="H4" s="6"/>
      <c r="I4" s="38" t="s">
        <v>3</v>
      </c>
      <c r="J4" s="38"/>
      <c r="K4" s="38"/>
      <c r="L4" s="38"/>
      <c r="N4" s="6"/>
      <c r="O4" s="38" t="s">
        <v>4</v>
      </c>
      <c r="P4" s="38"/>
      <c r="Q4" s="38"/>
      <c r="R4" s="5"/>
      <c r="S4" s="6"/>
      <c r="T4" s="38" t="s">
        <v>5</v>
      </c>
      <c r="U4" s="38"/>
      <c r="V4" s="38"/>
      <c r="W4" s="6"/>
      <c r="X4" s="38" t="s">
        <v>6</v>
      </c>
      <c r="Y4" s="38"/>
      <c r="Z4" s="6"/>
      <c r="AA4" s="6"/>
    </row>
    <row r="5" spans="1:27" ht="21.95" customHeight="1">
      <c r="A5" s="7" t="s">
        <v>7</v>
      </c>
      <c r="B5" s="7" t="s">
        <v>8</v>
      </c>
      <c r="C5" s="7" t="s">
        <v>9</v>
      </c>
      <c r="D5" s="8"/>
      <c r="E5" s="9" t="s">
        <v>10</v>
      </c>
      <c r="F5" s="7" t="s">
        <v>11</v>
      </c>
      <c r="G5" s="7" t="s">
        <v>12</v>
      </c>
      <c r="H5" s="8"/>
      <c r="I5" s="7" t="s">
        <v>7</v>
      </c>
      <c r="J5" s="7" t="s">
        <v>13</v>
      </c>
      <c r="K5" s="7" t="s">
        <v>9</v>
      </c>
      <c r="L5" s="33" t="s">
        <v>6</v>
      </c>
      <c r="M5" s="33"/>
      <c r="N5" s="8"/>
      <c r="O5" s="7" t="s">
        <v>14</v>
      </c>
      <c r="P5" s="7" t="s">
        <v>9</v>
      </c>
      <c r="Q5" s="33" t="s">
        <v>6</v>
      </c>
      <c r="R5" s="33"/>
      <c r="S5" s="8"/>
      <c r="T5" s="7" t="s">
        <v>7</v>
      </c>
      <c r="U5" s="7" t="s">
        <v>15</v>
      </c>
      <c r="V5" s="7" t="s">
        <v>9</v>
      </c>
      <c r="W5" s="8"/>
      <c r="X5" s="7" t="s">
        <v>16</v>
      </c>
      <c r="Y5" s="7" t="s">
        <v>6</v>
      </c>
      <c r="Z5" s="8"/>
      <c r="AA5" s="8"/>
    </row>
    <row r="6" spans="1:27" ht="21.95" customHeight="1">
      <c r="A6" s="10">
        <v>1</v>
      </c>
      <c r="B6" s="11" t="s">
        <v>17</v>
      </c>
      <c r="C6" s="8">
        <v>99</v>
      </c>
      <c r="D6" s="10"/>
      <c r="E6" s="12" t="s">
        <v>18</v>
      </c>
      <c r="F6" s="8">
        <v>1296</v>
      </c>
      <c r="G6" s="8">
        <v>931</v>
      </c>
      <c r="H6" s="8"/>
      <c r="I6" s="10">
        <v>1</v>
      </c>
      <c r="J6" s="10" t="s">
        <v>19</v>
      </c>
      <c r="K6" s="8">
        <v>300</v>
      </c>
      <c r="L6" s="13">
        <f>MAX($K$6:$K$15)</f>
        <v>462</v>
      </c>
      <c r="M6" s="13">
        <f>AVERAGE($K$6:$K$15)</f>
        <v>320</v>
      </c>
      <c r="N6" s="8"/>
      <c r="O6" s="10" t="s">
        <v>20</v>
      </c>
      <c r="P6" s="8">
        <v>316</v>
      </c>
      <c r="Q6" s="13">
        <f>IF(RANK(P6,$P$6:$P$101)&gt;3,0,P6)</f>
        <v>0</v>
      </c>
      <c r="R6" s="13">
        <f>AVERAGE($P$6:$P$15)</f>
        <v>314.60000000000002</v>
      </c>
      <c r="S6" s="8"/>
      <c r="T6" s="10">
        <v>1</v>
      </c>
      <c r="U6" s="10" t="s">
        <v>21</v>
      </c>
      <c r="V6" s="8">
        <v>1325</v>
      </c>
      <c r="W6" s="8"/>
      <c r="X6" s="10" t="s">
        <v>22</v>
      </c>
      <c r="Y6" s="26">
        <v>26312888</v>
      </c>
      <c r="Z6" s="8"/>
      <c r="AA6" s="8"/>
    </row>
    <row r="7" spans="1:27" ht="21.95" customHeight="1">
      <c r="A7" s="10">
        <v>2</v>
      </c>
      <c r="B7" s="11" t="s">
        <v>23</v>
      </c>
      <c r="C7" s="8">
        <v>66</v>
      </c>
      <c r="D7" s="10"/>
      <c r="E7" s="12" t="s">
        <v>24</v>
      </c>
      <c r="F7" s="8">
        <v>1292</v>
      </c>
      <c r="G7" s="8">
        <v>1284</v>
      </c>
      <c r="H7" s="8"/>
      <c r="I7" s="10">
        <v>2</v>
      </c>
      <c r="J7" s="10" t="s">
        <v>25</v>
      </c>
      <c r="K7" s="8">
        <v>221</v>
      </c>
      <c r="L7" s="13">
        <f t="shared" ref="L7:L15" si="0">MAX($K$6:$K$15)</f>
        <v>462</v>
      </c>
      <c r="M7" s="13">
        <f t="shared" ref="M7:M15" si="1">AVERAGE($K$6:$K$15)</f>
        <v>320</v>
      </c>
      <c r="N7" s="8"/>
      <c r="O7" s="10" t="s">
        <v>26</v>
      </c>
      <c r="P7" s="8">
        <v>332</v>
      </c>
      <c r="Q7" s="13">
        <f t="shared" ref="Q7:Q15" si="2">IF(RANK(P7,$P$6:$P$101)&gt;3,0,P7)</f>
        <v>0</v>
      </c>
      <c r="R7" s="13">
        <f t="shared" ref="R7:R15" si="3">AVERAGE($P$6:$P$15)</f>
        <v>314.60000000000002</v>
      </c>
      <c r="S7" s="8"/>
      <c r="T7" s="10">
        <v>2</v>
      </c>
      <c r="U7" s="10" t="s">
        <v>27</v>
      </c>
      <c r="V7" s="8">
        <v>567</v>
      </c>
      <c r="W7" s="8"/>
      <c r="X7" s="10" t="s">
        <v>28</v>
      </c>
      <c r="Y7" s="27">
        <v>0.35120000000000001</v>
      </c>
      <c r="Z7" s="8"/>
      <c r="AA7" s="8"/>
    </row>
    <row r="8" spans="1:27" ht="21.95" customHeight="1">
      <c r="A8" s="10">
        <v>3</v>
      </c>
      <c r="B8" s="11" t="s">
        <v>29</v>
      </c>
      <c r="C8" s="8">
        <v>67</v>
      </c>
      <c r="D8" s="10"/>
      <c r="E8" s="12" t="s">
        <v>30</v>
      </c>
      <c r="F8" s="8">
        <v>1259</v>
      </c>
      <c r="G8" s="8">
        <v>1876</v>
      </c>
      <c r="H8" s="8"/>
      <c r="I8" s="10">
        <v>3</v>
      </c>
      <c r="J8" s="10" t="s">
        <v>31</v>
      </c>
      <c r="K8" s="8">
        <v>462</v>
      </c>
      <c r="L8" s="13">
        <f t="shared" si="0"/>
        <v>462</v>
      </c>
      <c r="M8" s="13">
        <f t="shared" si="1"/>
        <v>320</v>
      </c>
      <c r="N8" s="8"/>
      <c r="O8" s="10" t="s">
        <v>32</v>
      </c>
      <c r="P8" s="8">
        <v>253</v>
      </c>
      <c r="Q8" s="13">
        <f t="shared" si="2"/>
        <v>0</v>
      </c>
      <c r="R8" s="13">
        <f t="shared" si="3"/>
        <v>314.60000000000002</v>
      </c>
      <c r="S8" s="8"/>
      <c r="T8" s="10">
        <v>3</v>
      </c>
      <c r="U8" s="10" t="s">
        <v>33</v>
      </c>
      <c r="V8" s="8">
        <v>963</v>
      </c>
      <c r="W8" s="8"/>
      <c r="X8" s="10" t="s">
        <v>34</v>
      </c>
      <c r="Y8" s="28">
        <v>0.6</v>
      </c>
      <c r="Z8" s="8"/>
      <c r="AA8" s="8"/>
    </row>
    <row r="9" spans="1:27" ht="21.95" customHeight="1">
      <c r="A9" s="10">
        <v>4</v>
      </c>
      <c r="B9" s="11" t="s">
        <v>35</v>
      </c>
      <c r="C9" s="8">
        <v>102</v>
      </c>
      <c r="D9" s="10"/>
      <c r="E9" s="12" t="s">
        <v>36</v>
      </c>
      <c r="F9" s="8">
        <v>1315</v>
      </c>
      <c r="G9" s="8">
        <v>1536</v>
      </c>
      <c r="H9" s="8"/>
      <c r="I9" s="10">
        <v>4</v>
      </c>
      <c r="J9" s="10" t="s">
        <v>37</v>
      </c>
      <c r="K9" s="8">
        <v>423</v>
      </c>
      <c r="L9" s="13">
        <f t="shared" si="0"/>
        <v>462</v>
      </c>
      <c r="M9" s="13">
        <f t="shared" si="1"/>
        <v>320</v>
      </c>
      <c r="N9" s="8"/>
      <c r="O9" s="10" t="s">
        <v>38</v>
      </c>
      <c r="P9" s="8">
        <v>182</v>
      </c>
      <c r="Q9" s="13">
        <f t="shared" si="2"/>
        <v>0</v>
      </c>
      <c r="R9" s="13">
        <f t="shared" si="3"/>
        <v>314.60000000000002</v>
      </c>
      <c r="S9" s="8"/>
      <c r="T9" s="10">
        <v>4</v>
      </c>
      <c r="U9" s="10" t="s">
        <v>39</v>
      </c>
      <c r="V9" s="8">
        <v>657</v>
      </c>
      <c r="W9" s="8"/>
      <c r="Z9" s="8"/>
      <c r="AA9" s="8"/>
    </row>
    <row r="10" spans="1:27" ht="21.95" customHeight="1">
      <c r="A10" s="10">
        <v>5</v>
      </c>
      <c r="B10" s="11" t="s">
        <v>40</v>
      </c>
      <c r="C10" s="8">
        <v>103</v>
      </c>
      <c r="D10" s="10"/>
      <c r="E10" s="12" t="s">
        <v>41</v>
      </c>
      <c r="F10" s="8">
        <v>1485</v>
      </c>
      <c r="G10" s="8">
        <v>1125</v>
      </c>
      <c r="H10" s="8"/>
      <c r="I10" s="10">
        <v>5</v>
      </c>
      <c r="J10" s="10" t="s">
        <v>42</v>
      </c>
      <c r="K10" s="8">
        <v>420</v>
      </c>
      <c r="L10" s="13">
        <f t="shared" si="0"/>
        <v>462</v>
      </c>
      <c r="M10" s="13">
        <f t="shared" si="1"/>
        <v>320</v>
      </c>
      <c r="N10" s="8"/>
      <c r="O10" s="10" t="s">
        <v>43</v>
      </c>
      <c r="P10" s="8">
        <v>175</v>
      </c>
      <c r="Q10" s="13">
        <f t="shared" si="2"/>
        <v>0</v>
      </c>
      <c r="R10" s="13">
        <f t="shared" si="3"/>
        <v>314.60000000000002</v>
      </c>
      <c r="S10" s="8"/>
      <c r="T10" s="10">
        <v>5</v>
      </c>
      <c r="U10" s="10" t="s">
        <v>44</v>
      </c>
      <c r="V10" s="8">
        <v>1245</v>
      </c>
      <c r="W10" s="8"/>
      <c r="Z10" s="8"/>
      <c r="AA10" s="8"/>
    </row>
    <row r="11" spans="1:27" ht="21.95" customHeight="1">
      <c r="A11" s="10">
        <v>6</v>
      </c>
      <c r="B11" s="11" t="s">
        <v>45</v>
      </c>
      <c r="C11" s="8">
        <v>99</v>
      </c>
      <c r="D11" s="10"/>
      <c r="E11" s="12" t="s">
        <v>46</v>
      </c>
      <c r="F11" s="8">
        <v>1189</v>
      </c>
      <c r="G11" s="8">
        <v>1938</v>
      </c>
      <c r="H11" s="8"/>
      <c r="I11" s="10">
        <v>6</v>
      </c>
      <c r="J11" s="10" t="s">
        <v>47</v>
      </c>
      <c r="K11" s="8">
        <v>134</v>
      </c>
      <c r="L11" s="13">
        <f t="shared" si="0"/>
        <v>462</v>
      </c>
      <c r="M11" s="13">
        <f t="shared" si="1"/>
        <v>320</v>
      </c>
      <c r="N11" s="8"/>
      <c r="O11" s="10" t="s">
        <v>48</v>
      </c>
      <c r="P11" s="8">
        <v>470</v>
      </c>
      <c r="Q11" s="13">
        <f t="shared" si="2"/>
        <v>470</v>
      </c>
      <c r="R11" s="13">
        <f t="shared" si="3"/>
        <v>314.60000000000002</v>
      </c>
      <c r="S11" s="8"/>
      <c r="T11" s="8"/>
      <c r="U11" s="8"/>
      <c r="V11" s="8"/>
      <c r="W11" s="8"/>
      <c r="Z11" s="8"/>
      <c r="AA11" s="8"/>
    </row>
    <row r="12" spans="1:27" ht="21.95" customHeight="1">
      <c r="A12" s="10">
        <v>7</v>
      </c>
      <c r="B12" s="11" t="s">
        <v>49</v>
      </c>
      <c r="C12" s="8">
        <v>50</v>
      </c>
      <c r="D12" s="10"/>
      <c r="E12" s="12" t="s">
        <v>50</v>
      </c>
      <c r="F12" s="8">
        <v>1061</v>
      </c>
      <c r="G12" s="8">
        <v>1357</v>
      </c>
      <c r="H12" s="8"/>
      <c r="I12" s="10">
        <v>7</v>
      </c>
      <c r="J12" s="10" t="s">
        <v>51</v>
      </c>
      <c r="K12" s="8">
        <v>312</v>
      </c>
      <c r="L12" s="13">
        <f t="shared" si="0"/>
        <v>462</v>
      </c>
      <c r="M12" s="13">
        <f t="shared" si="1"/>
        <v>320</v>
      </c>
      <c r="N12" s="8"/>
      <c r="O12" s="10" t="s">
        <v>52</v>
      </c>
      <c r="P12" s="8">
        <v>354</v>
      </c>
      <c r="Q12" s="13">
        <f t="shared" si="2"/>
        <v>0</v>
      </c>
      <c r="R12" s="13">
        <f t="shared" si="3"/>
        <v>314.60000000000002</v>
      </c>
      <c r="S12" s="8"/>
      <c r="T12" s="39" t="s">
        <v>53</v>
      </c>
      <c r="U12" s="39"/>
      <c r="V12" s="39"/>
      <c r="W12" s="8"/>
      <c r="X12" s="8"/>
      <c r="Y12" s="8"/>
      <c r="Z12" s="8"/>
      <c r="AA12" s="8"/>
    </row>
    <row r="13" spans="1:27" ht="21.95" customHeight="1">
      <c r="A13" s="10">
        <v>8</v>
      </c>
      <c r="B13" s="11" t="s">
        <v>54</v>
      </c>
      <c r="C13" s="8">
        <v>64</v>
      </c>
      <c r="D13" s="10"/>
      <c r="E13" s="12" t="s">
        <v>55</v>
      </c>
      <c r="F13" s="8">
        <v>1027</v>
      </c>
      <c r="G13" s="8">
        <v>1568</v>
      </c>
      <c r="H13" s="8"/>
      <c r="I13" s="10">
        <v>8</v>
      </c>
      <c r="J13" s="10" t="s">
        <v>56</v>
      </c>
      <c r="K13" s="8">
        <v>457</v>
      </c>
      <c r="L13" s="13">
        <f t="shared" si="0"/>
        <v>462</v>
      </c>
      <c r="M13" s="13">
        <f t="shared" si="1"/>
        <v>320</v>
      </c>
      <c r="N13" s="8"/>
      <c r="O13" s="10" t="s">
        <v>57</v>
      </c>
      <c r="P13" s="8">
        <v>248</v>
      </c>
      <c r="Q13" s="13">
        <f t="shared" si="2"/>
        <v>0</v>
      </c>
      <c r="R13" s="13">
        <f t="shared" si="3"/>
        <v>314.60000000000002</v>
      </c>
      <c r="S13" s="8"/>
      <c r="T13" s="7" t="s">
        <v>7</v>
      </c>
      <c r="U13" s="7" t="s">
        <v>53</v>
      </c>
      <c r="V13" s="7" t="s">
        <v>9</v>
      </c>
      <c r="W13" s="7" t="s">
        <v>6</v>
      </c>
      <c r="X13" s="15">
        <v>1500</v>
      </c>
      <c r="Y13" s="8"/>
      <c r="Z13" s="8"/>
      <c r="AA13" s="8"/>
    </row>
    <row r="14" spans="1:27" ht="21.95" customHeight="1">
      <c r="A14" s="10">
        <v>9</v>
      </c>
      <c r="B14" s="11" t="s">
        <v>58</v>
      </c>
      <c r="C14" s="8">
        <v>79</v>
      </c>
      <c r="D14" s="10"/>
      <c r="E14" s="12" t="s">
        <v>59</v>
      </c>
      <c r="F14" s="8">
        <v>1113</v>
      </c>
      <c r="G14" s="8">
        <v>925</v>
      </c>
      <c r="H14" s="8"/>
      <c r="I14" s="10">
        <v>9</v>
      </c>
      <c r="J14" s="10" t="s">
        <v>60</v>
      </c>
      <c r="K14" s="8">
        <v>236</v>
      </c>
      <c r="L14" s="13">
        <f t="shared" si="0"/>
        <v>462</v>
      </c>
      <c r="M14" s="13">
        <f t="shared" si="1"/>
        <v>320</v>
      </c>
      <c r="N14" s="8"/>
      <c r="O14" s="10" t="s">
        <v>61</v>
      </c>
      <c r="P14" s="8">
        <v>410</v>
      </c>
      <c r="Q14" s="13">
        <f t="shared" si="2"/>
        <v>410</v>
      </c>
      <c r="R14" s="13">
        <f t="shared" si="3"/>
        <v>314.60000000000002</v>
      </c>
      <c r="S14" s="8"/>
      <c r="T14" s="8">
        <v>1</v>
      </c>
      <c r="U14" s="10" t="s">
        <v>62</v>
      </c>
      <c r="V14" s="8">
        <v>756</v>
      </c>
      <c r="W14" s="25">
        <f>$X$13-V14</f>
        <v>744</v>
      </c>
      <c r="X14" s="25"/>
      <c r="Y14" s="8"/>
      <c r="Z14" s="8"/>
      <c r="AA14" s="8"/>
    </row>
    <row r="15" spans="1:27" ht="21.95" customHeight="1">
      <c r="A15" s="10">
        <v>10</v>
      </c>
      <c r="B15" s="11" t="s">
        <v>63</v>
      </c>
      <c r="C15" s="8">
        <v>110</v>
      </c>
      <c r="D15" s="10"/>
      <c r="E15" s="12" t="s">
        <v>64</v>
      </c>
      <c r="F15" s="8">
        <v>1484</v>
      </c>
      <c r="G15" s="8">
        <v>1087</v>
      </c>
      <c r="H15" s="8"/>
      <c r="I15" s="10">
        <v>10</v>
      </c>
      <c r="J15" s="10" t="s">
        <v>65</v>
      </c>
      <c r="K15" s="8">
        <v>235</v>
      </c>
      <c r="L15" s="13">
        <f t="shared" si="0"/>
        <v>462</v>
      </c>
      <c r="M15" s="13">
        <f t="shared" si="1"/>
        <v>320</v>
      </c>
      <c r="N15" s="8"/>
      <c r="O15" s="10" t="s">
        <v>66</v>
      </c>
      <c r="P15" s="8">
        <v>406</v>
      </c>
      <c r="Q15" s="13">
        <f t="shared" si="2"/>
        <v>406</v>
      </c>
      <c r="R15" s="13">
        <f t="shared" si="3"/>
        <v>314.60000000000002</v>
      </c>
      <c r="S15" s="8"/>
      <c r="T15" s="8">
        <v>2</v>
      </c>
      <c r="U15" s="10" t="s">
        <v>67</v>
      </c>
      <c r="V15" s="8">
        <v>1145</v>
      </c>
      <c r="W15" s="25">
        <f>$X$13-V15</f>
        <v>355</v>
      </c>
      <c r="X15" s="25"/>
      <c r="Y15" s="8"/>
      <c r="Z15" s="8"/>
      <c r="AA15" s="8"/>
    </row>
    <row r="16" spans="1:27" ht="21.95" customHeight="1">
      <c r="A16" s="10">
        <v>11</v>
      </c>
      <c r="B16" s="11" t="s">
        <v>68</v>
      </c>
      <c r="C16" s="8">
        <v>20</v>
      </c>
      <c r="D16" s="10"/>
      <c r="E16" s="12" t="s">
        <v>69</v>
      </c>
      <c r="F16" s="8">
        <v>1153</v>
      </c>
      <c r="G16" s="8">
        <v>1660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>
        <v>3</v>
      </c>
      <c r="U16" s="10" t="s">
        <v>70</v>
      </c>
      <c r="V16" s="8">
        <v>888</v>
      </c>
      <c r="W16" s="25">
        <f>$X$13-V16</f>
        <v>612</v>
      </c>
      <c r="X16" s="25"/>
      <c r="Y16" s="8"/>
      <c r="Z16" s="8"/>
      <c r="AA16" s="8"/>
    </row>
    <row r="17" spans="1:27" ht="21.95" customHeight="1">
      <c r="A17" s="10">
        <v>12</v>
      </c>
      <c r="B17" s="11" t="s">
        <v>71</v>
      </c>
      <c r="C17" s="8">
        <v>30</v>
      </c>
      <c r="D17" s="10"/>
      <c r="E17" s="12" t="s">
        <v>72</v>
      </c>
      <c r="F17" s="8">
        <v>1253</v>
      </c>
      <c r="G17" s="8">
        <v>1706</v>
      </c>
      <c r="H17" s="8"/>
      <c r="L17" s="8"/>
      <c r="M17" s="8"/>
      <c r="N17" s="8"/>
      <c r="Q17" s="8"/>
      <c r="R17" s="8"/>
      <c r="S17" s="8"/>
      <c r="T17" s="8">
        <v>4</v>
      </c>
      <c r="U17" s="10" t="s">
        <v>73</v>
      </c>
      <c r="V17" s="8">
        <v>1236</v>
      </c>
      <c r="W17" s="25">
        <f>$X$13-V17</f>
        <v>264</v>
      </c>
      <c r="X17" s="25"/>
      <c r="Y17" s="8"/>
      <c r="Z17" s="8"/>
      <c r="AA17" s="8"/>
    </row>
    <row r="18" spans="1:27" ht="21.95" customHeight="1">
      <c r="A18" s="10">
        <v>13</v>
      </c>
      <c r="B18" s="11" t="s">
        <v>74</v>
      </c>
      <c r="C18" s="8">
        <v>50</v>
      </c>
      <c r="D18" s="10"/>
      <c r="E18" s="12"/>
      <c r="F18" s="8"/>
      <c r="G18" s="8"/>
      <c r="H18" s="8"/>
      <c r="L18" s="8"/>
      <c r="M18" s="8"/>
      <c r="N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21.95" customHeight="1">
      <c r="A19" s="10">
        <v>14</v>
      </c>
      <c r="B19" s="11" t="s">
        <v>75</v>
      </c>
      <c r="C19" s="8">
        <v>84</v>
      </c>
      <c r="D19" s="10"/>
      <c r="E19" s="12"/>
      <c r="F19" s="8"/>
      <c r="G19" s="8"/>
      <c r="H19" s="8"/>
      <c r="K19" s="39" t="s">
        <v>76</v>
      </c>
      <c r="L19" s="39"/>
      <c r="M19" s="14"/>
      <c r="N19" s="39" t="s">
        <v>77</v>
      </c>
      <c r="O19" s="39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t="21.95" customHeight="1">
      <c r="A20" s="10">
        <v>15</v>
      </c>
      <c r="B20" s="11" t="s">
        <v>78</v>
      </c>
      <c r="C20" s="8">
        <v>69</v>
      </c>
      <c r="D20" s="10"/>
      <c r="E20" s="12"/>
      <c r="F20" s="8"/>
      <c r="G20" s="8"/>
      <c r="H20" s="8"/>
      <c r="K20" s="33" t="s">
        <v>6</v>
      </c>
      <c r="L20" s="33"/>
      <c r="M20" s="15"/>
      <c r="N20" s="33" t="s">
        <v>6</v>
      </c>
      <c r="O20" s="33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t="21.95" customHeight="1">
      <c r="A21" s="10">
        <v>16</v>
      </c>
      <c r="B21" s="11" t="s">
        <v>79</v>
      </c>
      <c r="C21" s="8">
        <v>79</v>
      </c>
      <c r="D21" s="10"/>
      <c r="E21" s="12"/>
      <c r="F21" s="8"/>
      <c r="G21" s="8"/>
      <c r="H21" s="8"/>
      <c r="K21" s="16" t="str">
        <f>X8</f>
        <v>Conversion Rate</v>
      </c>
      <c r="L21" s="17">
        <f>Y8</f>
        <v>0.6</v>
      </c>
      <c r="M21" s="18"/>
      <c r="N21" s="19" t="str">
        <f>X7</f>
        <v>Costing</v>
      </c>
      <c r="O21" s="17">
        <f>Y7</f>
        <v>0.35120000000000001</v>
      </c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ht="21.95" customHeight="1">
      <c r="A22" s="10">
        <v>17</v>
      </c>
      <c r="B22" s="11" t="s">
        <v>80</v>
      </c>
      <c r="C22" s="8">
        <v>91</v>
      </c>
      <c r="D22" s="10"/>
      <c r="E22" s="12"/>
      <c r="F22" s="8"/>
      <c r="G22" s="8"/>
      <c r="H22" s="8"/>
      <c r="I22" s="8"/>
      <c r="J22" s="8"/>
      <c r="K22" s="19" t="s">
        <v>81</v>
      </c>
      <c r="L22" s="17">
        <v>0.01</v>
      </c>
      <c r="M22" s="18"/>
      <c r="N22" s="19" t="s">
        <v>81</v>
      </c>
      <c r="O22" s="17">
        <v>0.01</v>
      </c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ht="21.95" customHeight="1">
      <c r="A23" s="10">
        <v>18</v>
      </c>
      <c r="B23" s="11" t="s">
        <v>82</v>
      </c>
      <c r="C23" s="8">
        <v>73</v>
      </c>
      <c r="D23" s="10"/>
      <c r="E23" s="12"/>
      <c r="F23" s="8"/>
      <c r="G23" s="8"/>
      <c r="H23" s="8"/>
      <c r="I23" s="8"/>
      <c r="J23" s="8"/>
      <c r="K23" s="19" t="s">
        <v>83</v>
      </c>
      <c r="L23" s="20">
        <f>1/(270/360)-L21</f>
        <v>0.73333333333333328</v>
      </c>
      <c r="M23" s="18"/>
      <c r="N23" s="19" t="s">
        <v>83</v>
      </c>
      <c r="O23" s="20">
        <f>1/(270/360)-O21</f>
        <v>0.9821333333333333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ht="21.95" customHeight="1">
      <c r="A24" s="10">
        <v>19</v>
      </c>
      <c r="B24" s="11"/>
      <c r="C24" s="8"/>
      <c r="D24" s="10"/>
      <c r="E24" s="12"/>
      <c r="F24" s="8"/>
      <c r="G24" s="8"/>
      <c r="H24" s="8"/>
      <c r="I24" s="8"/>
      <c r="J24" s="8"/>
      <c r="K24" s="21"/>
      <c r="L24" s="22"/>
      <c r="M24" s="23"/>
      <c r="N24" s="23"/>
      <c r="O24" s="24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21.95" customHeight="1">
      <c r="A25" s="10">
        <v>20</v>
      </c>
      <c r="B25" s="11"/>
      <c r="C25" s="8"/>
      <c r="D25" s="10"/>
      <c r="E25" s="12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ht="21.95" customHeight="1">
      <c r="A26" s="10">
        <v>21</v>
      </c>
      <c r="B26" s="11"/>
      <c r="C26" s="8"/>
      <c r="D26" s="10"/>
      <c r="E26" s="12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ht="21.95" customHeight="1">
      <c r="A27" s="10">
        <v>22</v>
      </c>
      <c r="B27" s="11"/>
      <c r="C27" s="8"/>
      <c r="D27" s="10"/>
      <c r="E27" s="12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ht="21.95" customHeight="1">
      <c r="A28" s="10">
        <v>23</v>
      </c>
      <c r="B28" s="11"/>
      <c r="C28" s="8"/>
      <c r="D28" s="10"/>
      <c r="E28" s="12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21.95" customHeight="1">
      <c r="A29" s="10">
        <v>24</v>
      </c>
      <c r="B29" s="11"/>
      <c r="C29" s="8"/>
      <c r="D29" s="10"/>
      <c r="E29" s="12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ht="21.95" customHeight="1">
      <c r="A30" s="10">
        <v>25</v>
      </c>
      <c r="B30" s="11"/>
      <c r="C30" s="8"/>
      <c r="D30" s="10"/>
      <c r="E30" s="12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ht="21.95" customHeight="1">
      <c r="A31" s="10">
        <v>26</v>
      </c>
      <c r="B31" s="11"/>
      <c r="C31" s="8"/>
      <c r="D31" s="10"/>
      <c r="E31" s="12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t="21.95" customHeight="1">
      <c r="A32" s="8">
        <v>27</v>
      </c>
      <c r="B32" s="11"/>
      <c r="C32" s="8"/>
      <c r="D32" s="8"/>
      <c r="E32" s="12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ht="21.95" customHeight="1">
      <c r="A33" s="8">
        <v>28</v>
      </c>
      <c r="B33" s="11"/>
      <c r="C33" s="8"/>
      <c r="D33" s="8"/>
      <c r="E33" s="12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ht="21.95" customHeight="1">
      <c r="A34" s="8">
        <v>29</v>
      </c>
      <c r="B34" s="11"/>
      <c r="C34" s="8"/>
      <c r="D34" s="8"/>
      <c r="E34" s="12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21.95" customHeight="1">
      <c r="A35" s="8">
        <v>30</v>
      </c>
      <c r="B35" s="11"/>
      <c r="C35" s="8"/>
      <c r="D35" s="8"/>
      <c r="E35" s="12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ht="21.95" customHeight="1">
      <c r="A36" s="8">
        <v>31</v>
      </c>
      <c r="B36" s="11"/>
      <c r="C36" s="8"/>
      <c r="D36" s="8"/>
      <c r="E36" s="12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ht="21.95" customHeight="1">
      <c r="A37" s="8">
        <v>32</v>
      </c>
      <c r="B37" s="11"/>
      <c r="C37" s="8"/>
      <c r="E37" s="12"/>
      <c r="F37" s="8"/>
      <c r="G37" s="8"/>
    </row>
    <row r="38" spans="1:27" ht="21.95" customHeight="1">
      <c r="A38" s="8">
        <v>33</v>
      </c>
      <c r="B38" s="11"/>
      <c r="C38" s="8"/>
      <c r="E38" s="12"/>
      <c r="F38" s="8"/>
      <c r="G38" s="8"/>
    </row>
    <row r="39" spans="1:27" ht="21.95" customHeight="1">
      <c r="A39" s="8">
        <v>34</v>
      </c>
      <c r="B39" s="11"/>
      <c r="C39" s="8"/>
      <c r="E39" s="12"/>
      <c r="F39" s="8"/>
      <c r="G39" s="8"/>
    </row>
    <row r="40" spans="1:27" ht="21.95" customHeight="1">
      <c r="A40" s="8">
        <v>35</v>
      </c>
      <c r="B40" s="11"/>
      <c r="C40" s="8"/>
      <c r="E40" s="12"/>
      <c r="F40" s="8"/>
      <c r="G40" s="8"/>
    </row>
    <row r="41" spans="1:27" ht="21.95" customHeight="1">
      <c r="A41" s="8">
        <v>36</v>
      </c>
      <c r="B41" s="11"/>
      <c r="C41" s="8"/>
      <c r="E41" s="12"/>
      <c r="F41" s="8"/>
      <c r="G41" s="8"/>
    </row>
    <row r="42" spans="1:27" ht="21.95" customHeight="1">
      <c r="A42" s="8">
        <v>37</v>
      </c>
      <c r="B42" s="11"/>
      <c r="C42" s="8"/>
      <c r="E42" s="12"/>
      <c r="F42" s="8"/>
      <c r="G42" s="8"/>
    </row>
    <row r="43" spans="1:27" ht="21.95" customHeight="1">
      <c r="A43" s="8">
        <v>38</v>
      </c>
      <c r="B43" s="11"/>
      <c r="C43" s="8"/>
      <c r="E43" s="12"/>
      <c r="F43" s="8"/>
      <c r="G43" s="8"/>
    </row>
    <row r="44" spans="1:27" ht="21.95" customHeight="1">
      <c r="A44" s="8">
        <v>39</v>
      </c>
      <c r="B44" s="11"/>
      <c r="C44" s="8"/>
      <c r="E44" s="12"/>
      <c r="F44" s="8"/>
      <c r="G44" s="8"/>
    </row>
    <row r="45" spans="1:27" ht="21.95" customHeight="1">
      <c r="A45" s="8">
        <v>40</v>
      </c>
      <c r="B45" s="11"/>
      <c r="C45" s="8"/>
      <c r="E45" s="12"/>
      <c r="F45" s="8"/>
      <c r="G45" s="8"/>
    </row>
    <row r="46" spans="1:27" ht="21.95" customHeight="1">
      <c r="A46" s="8">
        <v>41</v>
      </c>
      <c r="B46" s="11"/>
      <c r="C46" s="8"/>
      <c r="E46" s="12"/>
      <c r="F46" s="8"/>
      <c r="G46" s="8"/>
    </row>
    <row r="47" spans="1:27" ht="21.95" customHeight="1">
      <c r="A47" s="8">
        <v>42</v>
      </c>
      <c r="B47" s="11"/>
      <c r="C47" s="8"/>
      <c r="E47" s="12"/>
      <c r="F47" s="8"/>
      <c r="G47" s="8"/>
    </row>
    <row r="48" spans="1:27" ht="21.95" customHeight="1">
      <c r="A48" s="8">
        <v>43</v>
      </c>
      <c r="B48" s="11"/>
      <c r="C48" s="8"/>
      <c r="E48" s="12"/>
      <c r="F48" s="8"/>
      <c r="G48" s="8"/>
    </row>
    <row r="49" spans="1:7" ht="21.95" customHeight="1">
      <c r="A49" s="8">
        <v>44</v>
      </c>
      <c r="B49" s="11"/>
      <c r="C49" s="8"/>
      <c r="E49" s="12"/>
      <c r="F49" s="8"/>
      <c r="G49" s="8"/>
    </row>
    <row r="50" spans="1:7" ht="21.95" customHeight="1">
      <c r="A50" s="8">
        <v>45</v>
      </c>
      <c r="B50" s="11"/>
      <c r="C50" s="8"/>
      <c r="E50" s="12"/>
      <c r="F50" s="8"/>
      <c r="G50" s="8"/>
    </row>
    <row r="51" spans="1:7" ht="21.95" customHeight="1">
      <c r="A51" s="8">
        <v>46</v>
      </c>
      <c r="B51" s="11"/>
      <c r="C51" s="8"/>
      <c r="E51" s="12"/>
      <c r="F51" s="8"/>
      <c r="G51" s="8"/>
    </row>
    <row r="52" spans="1:7" ht="21.95" customHeight="1">
      <c r="A52" s="8">
        <v>47</v>
      </c>
      <c r="B52" s="11"/>
      <c r="C52" s="8"/>
      <c r="E52" s="12"/>
      <c r="F52" s="8"/>
      <c r="G52" s="8"/>
    </row>
    <row r="53" spans="1:7" ht="21.95" customHeight="1">
      <c r="A53" s="8">
        <v>48</v>
      </c>
      <c r="B53" s="11"/>
      <c r="C53" s="8"/>
      <c r="E53" s="12"/>
      <c r="F53" s="8"/>
      <c r="G53" s="8"/>
    </row>
    <row r="54" spans="1:7" ht="21.95" customHeight="1">
      <c r="A54" s="8">
        <v>49</v>
      </c>
      <c r="B54" s="11"/>
      <c r="C54" s="8"/>
      <c r="E54" s="12"/>
      <c r="F54" s="8"/>
      <c r="G54" s="8"/>
    </row>
    <row r="55" spans="1:7" ht="21.95" customHeight="1">
      <c r="A55" s="8">
        <v>50</v>
      </c>
      <c r="B55" s="11"/>
      <c r="C55" s="8"/>
      <c r="E55" s="12"/>
      <c r="F55" s="8"/>
      <c r="G55" s="8"/>
    </row>
    <row r="56" spans="1:7" ht="21.95" customHeight="1">
      <c r="A56" s="8">
        <v>51</v>
      </c>
      <c r="B56" s="11"/>
      <c r="C56" s="8"/>
      <c r="E56" s="12"/>
      <c r="F56" s="8"/>
      <c r="G56" s="8"/>
    </row>
    <row r="57" spans="1:7" ht="21.95" customHeight="1">
      <c r="A57" s="8">
        <v>52</v>
      </c>
      <c r="B57" s="11"/>
      <c r="C57" s="8"/>
      <c r="E57" s="12"/>
      <c r="F57" s="8"/>
      <c r="G57" s="8"/>
    </row>
    <row r="58" spans="1:7" ht="21.95" customHeight="1">
      <c r="A58" s="8">
        <v>53</v>
      </c>
      <c r="B58" s="11"/>
      <c r="C58" s="8"/>
      <c r="E58" s="12"/>
      <c r="F58" s="8"/>
      <c r="G58" s="8"/>
    </row>
    <row r="59" spans="1:7" ht="21.95" customHeight="1">
      <c r="A59" s="8">
        <v>54</v>
      </c>
      <c r="B59" s="11"/>
      <c r="C59" s="8"/>
      <c r="E59" s="12"/>
      <c r="F59" s="8"/>
      <c r="G59" s="8"/>
    </row>
    <row r="60" spans="1:7" ht="21.95" customHeight="1">
      <c r="A60" s="8">
        <v>55</v>
      </c>
      <c r="B60" s="11"/>
      <c r="C60" s="8"/>
      <c r="E60" s="12"/>
      <c r="F60" s="8"/>
      <c r="G60" s="8"/>
    </row>
    <row r="61" spans="1:7" ht="21.95" customHeight="1">
      <c r="A61" s="8">
        <v>56</v>
      </c>
      <c r="B61" s="11"/>
      <c r="C61" s="8"/>
      <c r="E61" s="12"/>
      <c r="F61" s="8"/>
      <c r="G61" s="8"/>
    </row>
    <row r="62" spans="1:7" ht="21.95" customHeight="1">
      <c r="A62" s="8">
        <v>57</v>
      </c>
      <c r="B62" s="11"/>
      <c r="C62" s="8"/>
      <c r="E62" s="12"/>
      <c r="F62" s="8"/>
      <c r="G62" s="8"/>
    </row>
    <row r="63" spans="1:7" ht="21.95" customHeight="1">
      <c r="A63" s="8">
        <v>58</v>
      </c>
      <c r="B63" s="11"/>
      <c r="C63" s="8"/>
      <c r="E63" s="12"/>
      <c r="F63" s="8"/>
      <c r="G63" s="8"/>
    </row>
    <row r="64" spans="1:7" ht="21.95" customHeight="1">
      <c r="A64" s="8">
        <v>59</v>
      </c>
      <c r="B64" s="11"/>
      <c r="C64" s="8"/>
      <c r="E64" s="12"/>
      <c r="F64" s="8"/>
      <c r="G64" s="8"/>
    </row>
    <row r="65" spans="1:7" ht="21.95" customHeight="1">
      <c r="A65" s="8">
        <v>60</v>
      </c>
      <c r="B65" s="11"/>
      <c r="C65" s="8"/>
      <c r="E65" s="12"/>
      <c r="F65" s="8"/>
      <c r="G65" s="8"/>
    </row>
    <row r="66" spans="1:7" ht="21.95" customHeight="1">
      <c r="A66" s="8">
        <v>61</v>
      </c>
      <c r="B66" s="11"/>
      <c r="C66" s="8"/>
      <c r="E66" s="12"/>
      <c r="F66" s="8"/>
      <c r="G66" s="8"/>
    </row>
    <row r="67" spans="1:7" ht="21.95" customHeight="1">
      <c r="A67" s="8">
        <v>62</v>
      </c>
      <c r="B67" s="11"/>
      <c r="C67" s="8"/>
      <c r="E67" s="12"/>
      <c r="F67" s="8"/>
      <c r="G67" s="8"/>
    </row>
    <row r="68" spans="1:7" ht="21.95" customHeight="1">
      <c r="A68" s="8">
        <v>63</v>
      </c>
      <c r="B68" s="11"/>
      <c r="C68" s="8"/>
      <c r="E68" s="12"/>
      <c r="F68" s="8"/>
      <c r="G68" s="8"/>
    </row>
    <row r="69" spans="1:7" ht="21.95" customHeight="1">
      <c r="A69" s="8">
        <v>64</v>
      </c>
      <c r="B69" s="11"/>
      <c r="C69" s="8"/>
      <c r="E69" s="12"/>
      <c r="F69" s="8"/>
      <c r="G69" s="8"/>
    </row>
    <row r="70" spans="1:7" ht="21.95" customHeight="1">
      <c r="A70" s="8">
        <v>65</v>
      </c>
      <c r="B70" s="11"/>
      <c r="C70" s="8"/>
      <c r="E70" s="12"/>
      <c r="F70" s="8"/>
      <c r="G70" s="8"/>
    </row>
    <row r="71" spans="1:7" ht="21.95" customHeight="1">
      <c r="A71" s="8">
        <v>66</v>
      </c>
      <c r="B71" s="11"/>
      <c r="C71" s="8"/>
      <c r="E71" s="12"/>
      <c r="F71" s="8"/>
      <c r="G71" s="8"/>
    </row>
    <row r="72" spans="1:7" ht="21.95" customHeight="1">
      <c r="A72" s="8">
        <v>67</v>
      </c>
      <c r="B72" s="11"/>
      <c r="C72" s="8"/>
      <c r="E72" s="12"/>
      <c r="F72" s="8"/>
      <c r="G72" s="8"/>
    </row>
    <row r="73" spans="1:7" ht="21.95" customHeight="1">
      <c r="A73" s="8">
        <v>68</v>
      </c>
      <c r="B73" s="11"/>
      <c r="C73" s="8"/>
      <c r="E73" s="12"/>
      <c r="F73" s="8"/>
      <c r="G73" s="8"/>
    </row>
    <row r="74" spans="1:7" ht="21.95" customHeight="1">
      <c r="A74" s="8">
        <v>69</v>
      </c>
      <c r="B74" s="11"/>
      <c r="C74" s="8"/>
      <c r="E74" s="12"/>
      <c r="F74" s="8"/>
      <c r="G74" s="8"/>
    </row>
    <row r="75" spans="1:7" ht="21.95" customHeight="1">
      <c r="A75" s="8">
        <v>70</v>
      </c>
      <c r="B75" s="11"/>
      <c r="C75" s="8"/>
      <c r="E75" s="12"/>
      <c r="F75" s="8"/>
      <c r="G75" s="8"/>
    </row>
    <row r="76" spans="1:7" ht="21.95" customHeight="1">
      <c r="A76" s="8">
        <v>71</v>
      </c>
      <c r="B76" s="11"/>
      <c r="C76" s="8"/>
      <c r="E76" s="12"/>
      <c r="F76" s="8"/>
      <c r="G76" s="8"/>
    </row>
    <row r="77" spans="1:7" ht="21.95" customHeight="1">
      <c r="A77" s="8">
        <v>72</v>
      </c>
      <c r="B77" s="11"/>
      <c r="C77" s="8"/>
      <c r="E77" s="12"/>
      <c r="F77" s="8"/>
      <c r="G77" s="8"/>
    </row>
    <row r="78" spans="1:7" ht="21.95" customHeight="1">
      <c r="A78" s="8">
        <v>73</v>
      </c>
      <c r="B78" s="11"/>
      <c r="C78" s="8"/>
      <c r="E78" s="12"/>
      <c r="F78" s="8"/>
      <c r="G78" s="8"/>
    </row>
    <row r="79" spans="1:7" ht="21.95" customHeight="1">
      <c r="A79" s="8">
        <v>74</v>
      </c>
      <c r="B79" s="11"/>
      <c r="C79" s="8"/>
      <c r="E79" s="12"/>
      <c r="F79" s="8"/>
      <c r="G79" s="8"/>
    </row>
    <row r="80" spans="1:7" ht="21.95" customHeight="1">
      <c r="A80" s="8">
        <v>75</v>
      </c>
      <c r="B80" s="11"/>
      <c r="C80" s="8"/>
      <c r="E80" s="12"/>
      <c r="F80" s="8"/>
      <c r="G80" s="8"/>
    </row>
    <row r="81" spans="1:7" ht="21.95" customHeight="1">
      <c r="A81" s="8">
        <v>76</v>
      </c>
      <c r="B81" s="11"/>
      <c r="C81" s="8"/>
      <c r="E81" s="12"/>
      <c r="F81" s="8"/>
      <c r="G81" s="8"/>
    </row>
    <row r="82" spans="1:7" ht="21.95" customHeight="1">
      <c r="A82" s="8">
        <v>77</v>
      </c>
      <c r="B82" s="11"/>
      <c r="C82" s="8"/>
      <c r="E82" s="12"/>
      <c r="F82" s="8"/>
      <c r="G82" s="8"/>
    </row>
    <row r="83" spans="1:7" ht="21.95" customHeight="1">
      <c r="A83" s="8">
        <v>78</v>
      </c>
      <c r="B83" s="11"/>
      <c r="C83" s="8"/>
      <c r="E83" s="12"/>
      <c r="F83" s="8"/>
      <c r="G83" s="8"/>
    </row>
    <row r="84" spans="1:7" ht="21.95" customHeight="1">
      <c r="A84" s="8">
        <v>79</v>
      </c>
      <c r="B84" s="11"/>
      <c r="C84" s="8"/>
      <c r="E84" s="12"/>
      <c r="F84" s="8"/>
      <c r="G84" s="8"/>
    </row>
    <row r="85" spans="1:7" ht="21.95" customHeight="1">
      <c r="A85" s="8">
        <v>80</v>
      </c>
      <c r="B85" s="11"/>
      <c r="C85" s="8"/>
      <c r="E85" s="12"/>
      <c r="F85" s="8"/>
      <c r="G85" s="8"/>
    </row>
    <row r="86" spans="1:7" ht="21.95" customHeight="1">
      <c r="A86" s="8">
        <v>81</v>
      </c>
      <c r="B86" s="11"/>
      <c r="C86" s="8"/>
      <c r="E86" s="12"/>
      <c r="F86" s="8"/>
      <c r="G86" s="8"/>
    </row>
    <row r="87" spans="1:7" ht="21.95" customHeight="1">
      <c r="A87" s="8">
        <v>82</v>
      </c>
      <c r="B87" s="11"/>
      <c r="C87" s="8"/>
      <c r="E87" s="12"/>
      <c r="F87" s="8"/>
      <c r="G87" s="8"/>
    </row>
    <row r="88" spans="1:7" ht="21.95" customHeight="1">
      <c r="A88" s="8">
        <v>83</v>
      </c>
      <c r="B88" s="11"/>
      <c r="C88" s="8"/>
      <c r="E88" s="12"/>
      <c r="F88" s="8"/>
      <c r="G88" s="8"/>
    </row>
    <row r="89" spans="1:7" ht="21.95" customHeight="1">
      <c r="A89" s="8">
        <v>84</v>
      </c>
      <c r="B89" s="11"/>
      <c r="C89" s="8"/>
      <c r="E89" s="12"/>
      <c r="F89" s="8"/>
      <c r="G89" s="8"/>
    </row>
    <row r="90" spans="1:7" ht="21.95" customHeight="1">
      <c r="A90" s="8">
        <v>85</v>
      </c>
      <c r="B90" s="11"/>
      <c r="C90" s="8"/>
      <c r="E90" s="12"/>
      <c r="F90" s="8"/>
      <c r="G90" s="8"/>
    </row>
    <row r="91" spans="1:7" ht="21.95" customHeight="1">
      <c r="A91" s="8">
        <v>86</v>
      </c>
      <c r="B91" s="11"/>
      <c r="C91" s="8"/>
      <c r="E91" s="12"/>
      <c r="F91" s="8"/>
      <c r="G91" s="8"/>
    </row>
    <row r="92" spans="1:7" ht="21.95" customHeight="1">
      <c r="A92" s="8">
        <v>87</v>
      </c>
      <c r="B92" s="11"/>
      <c r="C92" s="8"/>
      <c r="E92" s="12"/>
      <c r="F92" s="8"/>
      <c r="G92" s="8"/>
    </row>
    <row r="93" spans="1:7" ht="21.95" customHeight="1">
      <c r="A93" s="8">
        <v>88</v>
      </c>
      <c r="B93" s="11"/>
      <c r="C93" s="8"/>
      <c r="E93" s="12"/>
      <c r="F93" s="8"/>
      <c r="G93" s="8"/>
    </row>
    <row r="94" spans="1:7" ht="21.95" customHeight="1">
      <c r="E94" s="12"/>
      <c r="F94" s="8"/>
      <c r="G94" s="8"/>
    </row>
    <row r="95" spans="1:7" ht="21.95" customHeight="1">
      <c r="E95" s="12"/>
      <c r="F95" s="8"/>
      <c r="G95" s="8"/>
    </row>
  </sheetData>
  <mergeCells count="14">
    <mergeCell ref="K20:L20"/>
    <mergeCell ref="N20:O20"/>
    <mergeCell ref="B1:N3"/>
    <mergeCell ref="X4:Y4"/>
    <mergeCell ref="L5:M5"/>
    <mergeCell ref="Q5:R5"/>
    <mergeCell ref="T12:V12"/>
    <mergeCell ref="K19:L19"/>
    <mergeCell ref="N19:O19"/>
    <mergeCell ref="A4:C4"/>
    <mergeCell ref="E4:G4"/>
    <mergeCell ref="I4:L4"/>
    <mergeCell ref="O4:Q4"/>
    <mergeCell ref="T4:V4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B7"/>
  <sheetViews>
    <sheetView workbookViewId="0">
      <selection activeCell="D30" sqref="D30"/>
    </sheetView>
  </sheetViews>
  <sheetFormatPr defaultColWidth="9" defaultRowHeight="16.5"/>
  <sheetData>
    <row r="3" spans="2:2">
      <c r="B3" s="1" t="e">
        <f>Data!#REF!</f>
        <v>#REF!</v>
      </c>
    </row>
    <row r="4" spans="2:2">
      <c r="B4" s="1" t="e">
        <f>Data!#REF!</f>
        <v>#REF!</v>
      </c>
    </row>
    <row r="5" spans="2:2">
      <c r="B5" s="1" t="e">
        <f>Data!#REF!</f>
        <v>#REF!</v>
      </c>
    </row>
    <row r="6" spans="2:2">
      <c r="B6" s="1" t="e">
        <f>Data!#REF!</f>
        <v>#REF!</v>
      </c>
    </row>
    <row r="7" spans="2:2">
      <c r="B7" s="1" t="e">
        <f>Data!#REF!</f>
        <v>#REF!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</vt:lpstr>
      <vt:lpstr>Data</vt:lpstr>
      <vt:lpstr>原始数据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</dc:creator>
  <cp:lastModifiedBy>Edmund Kam</cp:lastModifiedBy>
  <dcterms:created xsi:type="dcterms:W3CDTF">2019-10-30T14:08:00Z</dcterms:created>
  <dcterms:modified xsi:type="dcterms:W3CDTF">2021-04-20T11:03:55Z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1033-11.2.0.10101</vt:lpwstr>
  </property>
</Properties>
</file>