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C2ED0FD6-F5C7-4789-ADBE-CF376B85E73F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Instruction!$A$1:$L$53</definedName>
    <definedName name="_xlnm.Print_Area" localSheetId="1">Report!$A$1:$L$53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" i="1" l="1"/>
  <c r="F51" i="1"/>
  <c r="E51" i="1"/>
  <c r="I50" i="1"/>
  <c r="E50" i="1"/>
  <c r="F50" i="1" s="1"/>
  <c r="H49" i="1"/>
  <c r="I49" i="1" s="1"/>
  <c r="E49" i="1"/>
  <c r="F49" i="1" s="1"/>
  <c r="H48" i="1"/>
  <c r="I48" i="1" s="1"/>
  <c r="E48" i="1"/>
  <c r="F48" i="1" s="1"/>
  <c r="H47" i="1"/>
  <c r="I47" i="1" s="1"/>
  <c r="E47" i="1"/>
  <c r="F47" i="1" s="1"/>
  <c r="H46" i="1"/>
  <c r="I46" i="1" s="1"/>
  <c r="E46" i="1"/>
  <c r="F46" i="1" s="1"/>
  <c r="H45" i="1"/>
  <c r="I45" i="1" s="1"/>
  <c r="E45" i="1"/>
  <c r="F45" i="1" s="1"/>
  <c r="H44" i="1"/>
  <c r="I44" i="1" s="1"/>
  <c r="E44" i="1"/>
  <c r="F44" i="1" s="1"/>
  <c r="H43" i="1"/>
  <c r="I43" i="1" s="1"/>
  <c r="E43" i="1"/>
  <c r="F43" i="1" s="1"/>
  <c r="H42" i="1"/>
  <c r="I42" i="1" s="1"/>
  <c r="E42" i="1"/>
  <c r="F42" i="1" s="1"/>
  <c r="H41" i="1"/>
  <c r="I41" i="1" s="1"/>
  <c r="E41" i="1"/>
  <c r="F41" i="1" s="1"/>
  <c r="H21" i="1"/>
  <c r="I21" i="1" s="1"/>
  <c r="E21" i="1"/>
  <c r="F21" i="1" s="1"/>
  <c r="I7" i="1"/>
  <c r="E7" i="1"/>
  <c r="I51" i="2"/>
  <c r="F51" i="2"/>
  <c r="E51" i="2"/>
  <c r="I50" i="2"/>
  <c r="E50" i="2"/>
  <c r="F50" i="2" s="1"/>
  <c r="H49" i="2"/>
  <c r="I49" i="2" s="1"/>
  <c r="E49" i="2"/>
  <c r="F49" i="2" s="1"/>
  <c r="H48" i="2"/>
  <c r="I48" i="2" s="1"/>
  <c r="E48" i="2"/>
  <c r="F48" i="2" s="1"/>
  <c r="H47" i="2"/>
  <c r="I47" i="2" s="1"/>
  <c r="E47" i="2"/>
  <c r="F47" i="2" s="1"/>
  <c r="H46" i="2"/>
  <c r="I46" i="2" s="1"/>
  <c r="E46" i="2"/>
  <c r="F46" i="2" s="1"/>
  <c r="H45" i="2"/>
  <c r="I45" i="2" s="1"/>
  <c r="E45" i="2"/>
  <c r="F45" i="2" s="1"/>
  <c r="H44" i="2"/>
  <c r="I44" i="2" s="1"/>
  <c r="E44" i="2"/>
  <c r="F44" i="2" s="1"/>
  <c r="H43" i="2"/>
  <c r="I43" i="2" s="1"/>
  <c r="E43" i="2"/>
  <c r="F43" i="2" s="1"/>
  <c r="H42" i="2"/>
  <c r="I42" i="2" s="1"/>
  <c r="E42" i="2"/>
  <c r="F42" i="2" s="1"/>
  <c r="H41" i="2"/>
  <c r="I41" i="2" s="1"/>
  <c r="E41" i="2"/>
  <c r="F41" i="2" s="1"/>
  <c r="H22" i="2"/>
  <c r="I22" i="2" s="1"/>
  <c r="H21" i="2"/>
  <c r="I21" i="2" s="1"/>
  <c r="E21" i="2"/>
  <c r="F21" i="2" s="1"/>
  <c r="I7" i="2"/>
  <c r="E7" i="2"/>
  <c r="H23" i="2" l="1"/>
  <c r="E22" i="2"/>
  <c r="H22" i="1"/>
  <c r="E22" i="1"/>
  <c r="F22" i="1" l="1"/>
  <c r="E23" i="1"/>
  <c r="F22" i="2"/>
  <c r="E23" i="2"/>
  <c r="I22" i="1"/>
  <c r="H23" i="1"/>
  <c r="I23" i="2"/>
  <c r="H24" i="2"/>
  <c r="I24" i="2" l="1"/>
  <c r="H25" i="2"/>
  <c r="F23" i="1"/>
  <c r="E24" i="1"/>
  <c r="F23" i="2"/>
  <c r="E24" i="2"/>
  <c r="I23" i="1"/>
  <c r="H24" i="1"/>
  <c r="I24" i="1" l="1"/>
  <c r="H25" i="1"/>
  <c r="F24" i="1"/>
  <c r="E25" i="1"/>
  <c r="F24" i="2"/>
  <c r="E25" i="2"/>
  <c r="I25" i="2"/>
  <c r="H26" i="2"/>
  <c r="F25" i="1" l="1"/>
  <c r="E26" i="1"/>
  <c r="I25" i="1"/>
  <c r="H26" i="1"/>
  <c r="I26" i="2"/>
  <c r="H27" i="2"/>
  <c r="F25" i="2"/>
  <c r="E26" i="2"/>
  <c r="I26" i="1" l="1"/>
  <c r="H27" i="1"/>
  <c r="I27" i="2"/>
  <c r="H28" i="2"/>
  <c r="F26" i="1"/>
  <c r="E27" i="1"/>
  <c r="F26" i="2"/>
  <c r="E27" i="2"/>
  <c r="F27" i="2" l="1"/>
  <c r="E28" i="2"/>
  <c r="I27" i="1"/>
  <c r="H28" i="1"/>
  <c r="I28" i="2"/>
  <c r="H29" i="2"/>
  <c r="F27" i="1"/>
  <c r="E28" i="1"/>
  <c r="F28" i="1" l="1"/>
  <c r="E29" i="1"/>
  <c r="I28" i="1"/>
  <c r="H29" i="1"/>
  <c r="I29" i="2"/>
  <c r="H30" i="2"/>
  <c r="F28" i="2"/>
  <c r="E29" i="2"/>
  <c r="F29" i="2" l="1"/>
  <c r="E30" i="2"/>
  <c r="I30" i="2"/>
  <c r="H31" i="2"/>
  <c r="F29" i="1"/>
  <c r="E30" i="1"/>
  <c r="I29" i="1"/>
  <c r="H30" i="1"/>
  <c r="I31" i="2" l="1"/>
  <c r="H32" i="2"/>
  <c r="I30" i="1"/>
  <c r="H31" i="1"/>
  <c r="F30" i="1"/>
  <c r="E31" i="1"/>
  <c r="F30" i="2"/>
  <c r="E31" i="2"/>
  <c r="I31" i="1" l="1"/>
  <c r="H32" i="1"/>
  <c r="I32" i="2"/>
  <c r="H33" i="2"/>
  <c r="F31" i="2"/>
  <c r="E32" i="2"/>
  <c r="F31" i="1"/>
  <c r="E32" i="1"/>
  <c r="I33" i="2" l="1"/>
  <c r="H34" i="2"/>
  <c r="F32" i="2"/>
  <c r="E33" i="2"/>
  <c r="I32" i="1"/>
  <c r="H33" i="1"/>
  <c r="F32" i="1"/>
  <c r="E33" i="1"/>
  <c r="F33" i="2" l="1"/>
  <c r="E34" i="2"/>
  <c r="F33" i="1"/>
  <c r="E34" i="1"/>
  <c r="I33" i="1"/>
  <c r="H34" i="1"/>
  <c r="I34" i="2"/>
  <c r="H35" i="2"/>
  <c r="I35" i="2" l="1"/>
  <c r="H36" i="2"/>
  <c r="F34" i="1"/>
  <c r="E35" i="1"/>
  <c r="I34" i="1"/>
  <c r="H35" i="1"/>
  <c r="F34" i="2"/>
  <c r="E35" i="2"/>
  <c r="I36" i="2" l="1"/>
  <c r="H37" i="2"/>
  <c r="F35" i="2"/>
  <c r="E36" i="2"/>
  <c r="F35" i="1"/>
  <c r="E36" i="1"/>
  <c r="I35" i="1"/>
  <c r="H36" i="1"/>
  <c r="I36" i="1" l="1"/>
  <c r="H37" i="1"/>
  <c r="F36" i="1"/>
  <c r="E37" i="1"/>
  <c r="I37" i="2"/>
  <c r="H38" i="2"/>
  <c r="F36" i="2"/>
  <c r="E37" i="2"/>
  <c r="F37" i="2" l="1"/>
  <c r="E38" i="2"/>
  <c r="F37" i="1"/>
  <c r="E38" i="1"/>
  <c r="I37" i="1"/>
  <c r="H38" i="1"/>
  <c r="I38" i="2"/>
  <c r="H39" i="2"/>
  <c r="F38" i="1" l="1"/>
  <c r="E39" i="1"/>
  <c r="I39" i="2"/>
  <c r="H40" i="2"/>
  <c r="I40" i="2" s="1"/>
  <c r="I38" i="1"/>
  <c r="H39" i="1"/>
  <c r="F38" i="2"/>
  <c r="E39" i="2"/>
  <c r="I39" i="1" l="1"/>
  <c r="H40" i="1"/>
  <c r="I40" i="1" s="1"/>
  <c r="F39" i="1"/>
  <c r="E40" i="1"/>
  <c r="F40" i="1" s="1"/>
  <c r="F39" i="2"/>
  <c r="E40" i="2"/>
  <c r="F40" i="2" s="1"/>
</calcChain>
</file>

<file path=xl/sharedStrings.xml><?xml version="1.0" encoding="utf-8"?>
<sst xmlns="http://schemas.openxmlformats.org/spreadsheetml/2006/main" count="26" uniqueCount="11">
  <si>
    <t>Sales Data Statistic</t>
  </si>
  <si>
    <t>Sales Target</t>
  </si>
  <si>
    <t>Accumulative Sales</t>
  </si>
  <si>
    <t>Target Sales Amount</t>
  </si>
  <si>
    <t>Accumulative
Sales Amount</t>
  </si>
  <si>
    <t>Day</t>
  </si>
  <si>
    <t>Unit Sold</t>
  </si>
  <si>
    <t>Progression</t>
  </si>
  <si>
    <t>Sales Amount</t>
  </si>
  <si>
    <t>Accumulative Sales Amount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</si>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</sst>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36"/>
      <color theme="0"/>
      <name val="Arial"/>
      <charset val="134"/>
    </font>
    <font>
      <b/>
      <sz val="12"/>
      <color theme="1"/>
      <name val="Arial"/>
      <charset val="134"/>
    </font>
    <font>
      <b/>
      <sz val="10"/>
      <color theme="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 style="thin">
        <color theme="0"/>
      </right>
      <top style="thin">
        <color theme="6"/>
      </top>
      <bottom/>
      <diagonal/>
    </border>
    <border>
      <left style="thin">
        <color theme="0"/>
      </left>
      <right style="thin">
        <color theme="0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0"/>
      </left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0" fontId="1" fillId="0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</dxfs>
  <tableStyles count="0" defaultTableStyle="TableStyleMedium2" defaultPivotStyle="PivotStyleLight16"/>
  <colors>
    <mruColors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Daily Sales Amount &amp; Volume</a:t>
            </a:r>
          </a:p>
        </c:rich>
      </c:tx>
      <c:layout>
        <c:manualLayout>
          <c:xMode val="edge"/>
          <c:yMode val="edge"/>
          <c:x val="2.4952174997920698E-3"/>
          <c:y val="2.5016244314489899E-2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298261665141799E-2"/>
          <c:y val="0.165042235217674"/>
          <c:w val="0.96340347666971604"/>
          <c:h val="0.67784275503573799"/>
        </c:manualLayout>
      </c:layout>
      <c:lineChart>
        <c:grouping val="standard"/>
        <c:varyColors val="0"/>
        <c:ser>
          <c:idx val="0"/>
          <c:order val="0"/>
          <c:tx>
            <c:strRef>
              <c:f>Instruction!$D$20</c:f>
              <c:strCache>
                <c:ptCount val="1"/>
                <c:pt idx="0">
                  <c:v>Unit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numRef>
              <c:f>Instruction!$C$21:$C$51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Instruction!$D$21:$D$51</c:f>
              <c:numCache>
                <c:formatCode>General</c:formatCode>
                <c:ptCount val="31"/>
                <c:pt idx="0">
                  <c:v>46</c:v>
                </c:pt>
                <c:pt idx="1">
                  <c:v>94</c:v>
                </c:pt>
                <c:pt idx="2">
                  <c:v>23</c:v>
                </c:pt>
                <c:pt idx="3">
                  <c:v>41</c:v>
                </c:pt>
                <c:pt idx="4">
                  <c:v>26</c:v>
                </c:pt>
                <c:pt idx="5">
                  <c:v>72</c:v>
                </c:pt>
                <c:pt idx="6">
                  <c:v>93</c:v>
                </c:pt>
                <c:pt idx="7">
                  <c:v>70</c:v>
                </c:pt>
                <c:pt idx="8">
                  <c:v>54</c:v>
                </c:pt>
                <c:pt idx="9">
                  <c:v>49</c:v>
                </c:pt>
                <c:pt idx="10">
                  <c:v>82</c:v>
                </c:pt>
                <c:pt idx="11">
                  <c:v>24</c:v>
                </c:pt>
                <c:pt idx="12">
                  <c:v>68</c:v>
                </c:pt>
                <c:pt idx="13">
                  <c:v>56</c:v>
                </c:pt>
                <c:pt idx="14">
                  <c:v>27</c:v>
                </c:pt>
                <c:pt idx="15">
                  <c:v>29</c:v>
                </c:pt>
                <c:pt idx="16">
                  <c:v>93</c:v>
                </c:pt>
                <c:pt idx="17">
                  <c:v>72</c:v>
                </c:pt>
                <c:pt idx="18">
                  <c:v>51</c:v>
                </c:pt>
                <c:pt idx="19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9A-40F0-B365-42AA0C4AB244}"/>
            </c:ext>
          </c:extLst>
        </c:ser>
        <c:ser>
          <c:idx val="1"/>
          <c:order val="1"/>
          <c:tx>
            <c:strRef>
              <c:f>Instruction!$G$20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Instruction!$C$21:$C$51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Instruction!$G$21:$G$51</c:f>
              <c:numCache>
                <c:formatCode>General</c:formatCode>
                <c:ptCount val="31"/>
                <c:pt idx="0">
                  <c:v>183</c:v>
                </c:pt>
                <c:pt idx="1">
                  <c:v>156</c:v>
                </c:pt>
                <c:pt idx="2">
                  <c:v>67</c:v>
                </c:pt>
                <c:pt idx="3">
                  <c:v>57</c:v>
                </c:pt>
                <c:pt idx="4">
                  <c:v>120</c:v>
                </c:pt>
                <c:pt idx="5">
                  <c:v>82</c:v>
                </c:pt>
                <c:pt idx="6">
                  <c:v>116</c:v>
                </c:pt>
                <c:pt idx="7">
                  <c:v>121</c:v>
                </c:pt>
                <c:pt idx="8">
                  <c:v>107</c:v>
                </c:pt>
                <c:pt idx="9">
                  <c:v>112</c:v>
                </c:pt>
                <c:pt idx="10">
                  <c:v>150</c:v>
                </c:pt>
                <c:pt idx="11">
                  <c:v>95</c:v>
                </c:pt>
                <c:pt idx="12">
                  <c:v>164</c:v>
                </c:pt>
                <c:pt idx="13">
                  <c:v>111</c:v>
                </c:pt>
                <c:pt idx="14">
                  <c:v>135</c:v>
                </c:pt>
                <c:pt idx="15">
                  <c:v>127</c:v>
                </c:pt>
                <c:pt idx="16">
                  <c:v>161</c:v>
                </c:pt>
                <c:pt idx="17">
                  <c:v>138</c:v>
                </c:pt>
                <c:pt idx="18">
                  <c:v>104</c:v>
                </c:pt>
                <c:pt idx="19">
                  <c:v>121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9A-40F0-B365-42AA0C4AB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47407"/>
        <c:axId val="333091024"/>
      </c:lineChart>
      <c:catAx>
        <c:axId val="500747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3091024"/>
        <c:crosses val="autoZero"/>
        <c:auto val="1"/>
        <c:lblAlgn val="ctr"/>
        <c:lblOffset val="100"/>
        <c:noMultiLvlLbl val="0"/>
      </c:catAx>
      <c:valAx>
        <c:axId val="33309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1981227334278498"/>
          <c:y val="3.6132991931137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Daily Sales Amount &amp; Volume</a:t>
            </a:r>
          </a:p>
        </c:rich>
      </c:tx>
      <c:layout>
        <c:manualLayout>
          <c:xMode val="edge"/>
          <c:yMode val="edge"/>
          <c:x val="2.4952174997920698E-3"/>
          <c:y val="2.5016244314489899E-2"/>
        </c:manualLayout>
      </c:layout>
      <c:overlay val="0"/>
      <c:spPr>
        <a:solidFill>
          <a:schemeClr val="accent3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298261665141799E-2"/>
          <c:y val="0.165042235217674"/>
          <c:w val="0.96340347666971604"/>
          <c:h val="0.67784275503573799"/>
        </c:manualLayout>
      </c:layout>
      <c:lineChart>
        <c:grouping val="standard"/>
        <c:varyColors val="0"/>
        <c:ser>
          <c:idx val="0"/>
          <c:order val="0"/>
          <c:tx>
            <c:strRef>
              <c:f>Report!$D$20</c:f>
              <c:strCache>
                <c:ptCount val="1"/>
                <c:pt idx="0">
                  <c:v>Unit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cat>
            <c:numRef>
              <c:f>Report!$C$21:$C$51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Report!$D$21:$D$51</c:f>
              <c:numCache>
                <c:formatCode>General</c:formatCode>
                <c:ptCount val="31"/>
                <c:pt idx="0">
                  <c:v>46</c:v>
                </c:pt>
                <c:pt idx="1">
                  <c:v>94</c:v>
                </c:pt>
                <c:pt idx="2">
                  <c:v>23</c:v>
                </c:pt>
                <c:pt idx="3">
                  <c:v>41</c:v>
                </c:pt>
                <c:pt idx="4">
                  <c:v>26</c:v>
                </c:pt>
                <c:pt idx="5">
                  <c:v>72</c:v>
                </c:pt>
                <c:pt idx="6">
                  <c:v>93</c:v>
                </c:pt>
                <c:pt idx="7">
                  <c:v>70</c:v>
                </c:pt>
                <c:pt idx="8">
                  <c:v>54</c:v>
                </c:pt>
                <c:pt idx="9">
                  <c:v>49</c:v>
                </c:pt>
                <c:pt idx="10">
                  <c:v>82</c:v>
                </c:pt>
                <c:pt idx="11">
                  <c:v>24</c:v>
                </c:pt>
                <c:pt idx="12">
                  <c:v>68</c:v>
                </c:pt>
                <c:pt idx="13">
                  <c:v>56</c:v>
                </c:pt>
                <c:pt idx="14">
                  <c:v>27</c:v>
                </c:pt>
                <c:pt idx="15">
                  <c:v>29</c:v>
                </c:pt>
                <c:pt idx="16">
                  <c:v>93</c:v>
                </c:pt>
                <c:pt idx="17">
                  <c:v>72</c:v>
                </c:pt>
                <c:pt idx="18">
                  <c:v>51</c:v>
                </c:pt>
                <c:pt idx="19">
                  <c:v>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0E-416C-BA55-9C1A3D52971F}"/>
            </c:ext>
          </c:extLst>
        </c:ser>
        <c:ser>
          <c:idx val="1"/>
          <c:order val="1"/>
          <c:tx>
            <c:strRef>
              <c:f>Report!$G$20</c:f>
              <c:strCache>
                <c:ptCount val="1"/>
                <c:pt idx="0">
                  <c:v>Sales Amount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Report!$C$21:$C$51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Report!$G$21:$G$51</c:f>
              <c:numCache>
                <c:formatCode>General</c:formatCode>
                <c:ptCount val="31"/>
                <c:pt idx="0">
                  <c:v>183</c:v>
                </c:pt>
                <c:pt idx="1">
                  <c:v>156</c:v>
                </c:pt>
                <c:pt idx="2">
                  <c:v>67</c:v>
                </c:pt>
                <c:pt idx="3">
                  <c:v>57</c:v>
                </c:pt>
                <c:pt idx="4">
                  <c:v>120</c:v>
                </c:pt>
                <c:pt idx="5">
                  <c:v>82</c:v>
                </c:pt>
                <c:pt idx="6">
                  <c:v>116</c:v>
                </c:pt>
                <c:pt idx="7">
                  <c:v>121</c:v>
                </c:pt>
                <c:pt idx="8">
                  <c:v>107</c:v>
                </c:pt>
                <c:pt idx="9">
                  <c:v>112</c:v>
                </c:pt>
                <c:pt idx="10">
                  <c:v>150</c:v>
                </c:pt>
                <c:pt idx="11">
                  <c:v>95</c:v>
                </c:pt>
                <c:pt idx="12">
                  <c:v>164</c:v>
                </c:pt>
                <c:pt idx="13">
                  <c:v>111</c:v>
                </c:pt>
                <c:pt idx="14">
                  <c:v>135</c:v>
                </c:pt>
                <c:pt idx="15">
                  <c:v>127</c:v>
                </c:pt>
                <c:pt idx="16">
                  <c:v>161</c:v>
                </c:pt>
                <c:pt idx="17">
                  <c:v>138</c:v>
                </c:pt>
                <c:pt idx="18">
                  <c:v>104</c:v>
                </c:pt>
                <c:pt idx="19">
                  <c:v>121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0E-416C-BA55-9C1A3D52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47407"/>
        <c:axId val="333091024"/>
      </c:lineChart>
      <c:catAx>
        <c:axId val="500747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333091024"/>
        <c:crosses val="autoZero"/>
        <c:auto val="1"/>
        <c:lblAlgn val="ctr"/>
        <c:lblOffset val="100"/>
        <c:noMultiLvlLbl val="0"/>
      </c:catAx>
      <c:valAx>
        <c:axId val="33309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1981227334278498"/>
          <c:y val="3.61329919311376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/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</xdr:colOff>
      <xdr:row>8</xdr:row>
      <xdr:rowOff>54610</xdr:rowOff>
    </xdr:from>
    <xdr:to>
      <xdr:col>9</xdr:col>
      <xdr:colOff>947420</xdr:colOff>
      <xdr:row>18</xdr:row>
      <xdr:rowOff>190500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98425</xdr:colOff>
      <xdr:row>1</xdr:row>
      <xdr:rowOff>106045</xdr:rowOff>
    </xdr:from>
    <xdr:to>
      <xdr:col>19</xdr:col>
      <xdr:colOff>293370</xdr:colOff>
      <xdr:row>4</xdr:row>
      <xdr:rowOff>63500</xdr:rowOff>
    </xdr:to>
    <xdr:sp macro="" textlink="">
      <xdr:nvSpPr>
        <xdr:cNvPr id="3" name="Rectangles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50785" y="245745"/>
          <a:ext cx="4395470" cy="681355"/>
        </a:xfrm>
        <a:prstGeom prst="rect">
          <a:avLst/>
        </a:prstGeom>
        <a:solidFill>
          <a:schemeClr val="accent2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T</a:t>
          </a:r>
          <a:r>
            <a:rPr lang="en-US" sz="1000" b="1" i="1">
              <a:sym typeface="+mn-ea"/>
            </a:rPr>
            <a:t>his is instruction tab, please proceed to &lt;REPORT&gt;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</xdr:colOff>
      <xdr:row>8</xdr:row>
      <xdr:rowOff>54610</xdr:rowOff>
    </xdr:from>
    <xdr:to>
      <xdr:col>9</xdr:col>
      <xdr:colOff>947420</xdr:colOff>
      <xdr:row>18</xdr:row>
      <xdr:rowOff>190500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53"/>
  <sheetViews>
    <sheetView showGridLines="0" zoomScale="115" zoomScaleNormal="115" workbookViewId="0">
      <selection activeCell="N10" sqref="N10"/>
    </sheetView>
  </sheetViews>
  <sheetFormatPr defaultColWidth="9" defaultRowHeight="20.100000000000001" customHeight="1"/>
  <cols>
    <col min="1" max="1" width="3" style="1" customWidth="1"/>
    <col min="2" max="2" width="2.5703125" style="1" customWidth="1"/>
    <col min="3" max="10" width="12.5703125" style="1" customWidth="1"/>
    <col min="11" max="11" width="2.5703125" style="1" customWidth="1"/>
    <col min="12" max="12" width="3" style="1" customWidth="1"/>
    <col min="13" max="16384" width="9" style="1"/>
  </cols>
  <sheetData>
    <row r="1" spans="2:11" ht="11.1" customHeight="1"/>
    <row r="2" spans="2:11" ht="4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ht="5.0999999999999996" customHeight="1"/>
    <row r="4" spans="2:11" ht="6.95" customHeight="1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t="9.9499999999999993" customHeight="1">
      <c r="B5" s="2"/>
      <c r="K5" s="2"/>
    </row>
    <row r="6" spans="2:11" ht="33" customHeight="1">
      <c r="B6" s="2"/>
      <c r="C6" s="13" t="s">
        <v>1</v>
      </c>
      <c r="D6" s="13"/>
      <c r="E6" s="13" t="s">
        <v>2</v>
      </c>
      <c r="F6" s="13"/>
      <c r="G6" s="13" t="s">
        <v>3</v>
      </c>
      <c r="H6" s="13"/>
      <c r="I6" s="13" t="s">
        <v>4</v>
      </c>
      <c r="J6" s="13"/>
      <c r="K6" s="2"/>
    </row>
    <row r="7" spans="2:11" ht="20.100000000000001" customHeight="1">
      <c r="B7" s="2"/>
      <c r="C7" s="14">
        <v>1500</v>
      </c>
      <c r="D7" s="14"/>
      <c r="E7" s="15">
        <f>SUM(D21:D51)</f>
        <v>1143</v>
      </c>
      <c r="F7" s="15"/>
      <c r="G7" s="14">
        <v>3000</v>
      </c>
      <c r="H7" s="14"/>
      <c r="I7" s="15">
        <f>SUM(G21:G51)</f>
        <v>2427</v>
      </c>
      <c r="J7" s="15"/>
      <c r="K7" s="2"/>
    </row>
    <row r="8" spans="2:11" ht="9.9499999999999993" customHeight="1">
      <c r="B8" s="2"/>
      <c r="K8" s="2"/>
    </row>
    <row r="9" spans="2:11" ht="20.100000000000001" customHeight="1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ht="20.100000000000001" customHeight="1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ht="20.100000000000001" customHeight="1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20.100000000000001" customHeight="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ht="20.100000000000001" customHeight="1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ht="20.100000000000001" customHeight="1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ht="20.100000000000001" customHeight="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ht="20.100000000000001" customHeight="1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ht="20.100000000000001" customHeight="1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ht="20.100000000000001" customHeight="1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ht="20.100000000000001" customHeight="1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38.1" customHeight="1">
      <c r="B20" s="2"/>
      <c r="C20" s="3" t="s">
        <v>5</v>
      </c>
      <c r="D20" s="4" t="s">
        <v>6</v>
      </c>
      <c r="E20" s="4" t="s">
        <v>2</v>
      </c>
      <c r="F20" s="4" t="s">
        <v>7</v>
      </c>
      <c r="G20" s="4" t="s">
        <v>8</v>
      </c>
      <c r="H20" s="4" t="s">
        <v>9</v>
      </c>
      <c r="I20" s="4" t="s">
        <v>7</v>
      </c>
      <c r="J20" s="8" t="s">
        <v>10</v>
      </c>
      <c r="K20" s="2"/>
    </row>
    <row r="21" spans="2:11" ht="20.100000000000001" customHeight="1">
      <c r="B21" s="2"/>
      <c r="C21" s="5">
        <v>1</v>
      </c>
      <c r="D21" s="10">
        <v>46</v>
      </c>
      <c r="E21" s="6">
        <f>D21</f>
        <v>46</v>
      </c>
      <c r="F21" s="7">
        <f t="shared" ref="F21:F51" si="0">IF(E21="","",E21/$C$7)</f>
        <v>3.0666666666666665E-2</v>
      </c>
      <c r="G21" s="10">
        <v>183</v>
      </c>
      <c r="H21" s="6">
        <f>G21</f>
        <v>183</v>
      </c>
      <c r="I21" s="7">
        <f t="shared" ref="I21:I51" si="1">IF(H21="","",H21/$G$7)</f>
        <v>6.0999999999999999E-2</v>
      </c>
      <c r="J21" s="11"/>
      <c r="K21" s="2"/>
    </row>
    <row r="22" spans="2:11" ht="20.100000000000001" customHeight="1">
      <c r="B22" s="2"/>
      <c r="C22" s="5">
        <v>2</v>
      </c>
      <c r="D22" s="10">
        <v>94</v>
      </c>
      <c r="E22" s="6">
        <f t="shared" ref="E22:E51" si="2">IF(D22="","",E21+D22)</f>
        <v>140</v>
      </c>
      <c r="F22" s="7">
        <f t="shared" si="0"/>
        <v>9.3333333333333338E-2</v>
      </c>
      <c r="G22" s="10">
        <v>156</v>
      </c>
      <c r="H22" s="6">
        <f t="shared" ref="H22:H49" si="3">IF(G22="","",H21+G22)</f>
        <v>339</v>
      </c>
      <c r="I22" s="7">
        <f t="shared" si="1"/>
        <v>0.113</v>
      </c>
      <c r="J22" s="11"/>
      <c r="K22" s="2"/>
    </row>
    <row r="23" spans="2:11" ht="20.100000000000001" customHeight="1">
      <c r="B23" s="2"/>
      <c r="C23" s="5">
        <v>3</v>
      </c>
      <c r="D23" s="10">
        <v>23</v>
      </c>
      <c r="E23" s="6">
        <f t="shared" si="2"/>
        <v>163</v>
      </c>
      <c r="F23" s="7">
        <f t="shared" si="0"/>
        <v>0.10866666666666666</v>
      </c>
      <c r="G23" s="10">
        <v>67</v>
      </c>
      <c r="H23" s="6">
        <f t="shared" si="3"/>
        <v>406</v>
      </c>
      <c r="I23" s="7">
        <f t="shared" si="1"/>
        <v>0.13533333333333333</v>
      </c>
      <c r="J23" s="11"/>
      <c r="K23" s="2"/>
    </row>
    <row r="24" spans="2:11" ht="20.100000000000001" customHeight="1">
      <c r="B24" s="2"/>
      <c r="C24" s="5">
        <v>4</v>
      </c>
      <c r="D24" s="10">
        <v>41</v>
      </c>
      <c r="E24" s="6">
        <f t="shared" si="2"/>
        <v>204</v>
      </c>
      <c r="F24" s="7">
        <f t="shared" si="0"/>
        <v>0.13600000000000001</v>
      </c>
      <c r="G24" s="10">
        <v>57</v>
      </c>
      <c r="H24" s="6">
        <f t="shared" si="3"/>
        <v>463</v>
      </c>
      <c r="I24" s="7">
        <f t="shared" si="1"/>
        <v>0.15433333333333332</v>
      </c>
      <c r="J24" s="11"/>
      <c r="K24" s="2"/>
    </row>
    <row r="25" spans="2:11" ht="20.100000000000001" customHeight="1">
      <c r="B25" s="2"/>
      <c r="C25" s="5">
        <v>5</v>
      </c>
      <c r="D25" s="10">
        <v>26</v>
      </c>
      <c r="E25" s="6">
        <f t="shared" si="2"/>
        <v>230</v>
      </c>
      <c r="F25" s="7">
        <f t="shared" si="0"/>
        <v>0.15333333333333332</v>
      </c>
      <c r="G25" s="10">
        <v>120</v>
      </c>
      <c r="H25" s="6">
        <f t="shared" si="3"/>
        <v>583</v>
      </c>
      <c r="I25" s="7">
        <f t="shared" si="1"/>
        <v>0.19433333333333333</v>
      </c>
      <c r="J25" s="11"/>
      <c r="K25" s="2"/>
    </row>
    <row r="26" spans="2:11" ht="20.100000000000001" customHeight="1">
      <c r="B26" s="2"/>
      <c r="C26" s="5">
        <v>6</v>
      </c>
      <c r="D26" s="10">
        <v>72</v>
      </c>
      <c r="E26" s="6">
        <f t="shared" si="2"/>
        <v>302</v>
      </c>
      <c r="F26" s="7">
        <f t="shared" si="0"/>
        <v>0.20133333333333334</v>
      </c>
      <c r="G26" s="10">
        <v>82</v>
      </c>
      <c r="H26" s="6">
        <f t="shared" si="3"/>
        <v>665</v>
      </c>
      <c r="I26" s="7">
        <f t="shared" si="1"/>
        <v>0.22166666666666668</v>
      </c>
      <c r="J26" s="11"/>
      <c r="K26" s="2"/>
    </row>
    <row r="27" spans="2:11" ht="20.100000000000001" customHeight="1">
      <c r="B27" s="2"/>
      <c r="C27" s="5">
        <v>7</v>
      </c>
      <c r="D27" s="10">
        <v>93</v>
      </c>
      <c r="E27" s="6">
        <f t="shared" si="2"/>
        <v>395</v>
      </c>
      <c r="F27" s="7">
        <f t="shared" si="0"/>
        <v>0.26333333333333331</v>
      </c>
      <c r="G27" s="10">
        <v>116</v>
      </c>
      <c r="H27" s="6">
        <f t="shared" si="3"/>
        <v>781</v>
      </c>
      <c r="I27" s="7">
        <f t="shared" si="1"/>
        <v>0.26033333333333336</v>
      </c>
      <c r="J27" s="11"/>
      <c r="K27" s="2"/>
    </row>
    <row r="28" spans="2:11" ht="20.100000000000001" customHeight="1">
      <c r="B28" s="2"/>
      <c r="C28" s="5">
        <v>8</v>
      </c>
      <c r="D28" s="10">
        <v>70</v>
      </c>
      <c r="E28" s="6">
        <f t="shared" si="2"/>
        <v>465</v>
      </c>
      <c r="F28" s="7">
        <f t="shared" si="0"/>
        <v>0.31</v>
      </c>
      <c r="G28" s="10">
        <v>121</v>
      </c>
      <c r="H28" s="6">
        <f t="shared" si="3"/>
        <v>902</v>
      </c>
      <c r="I28" s="7">
        <f t="shared" si="1"/>
        <v>0.30066666666666669</v>
      </c>
      <c r="J28" s="11"/>
      <c r="K28" s="2"/>
    </row>
    <row r="29" spans="2:11" ht="20.100000000000001" customHeight="1">
      <c r="B29" s="2"/>
      <c r="C29" s="5">
        <v>9</v>
      </c>
      <c r="D29" s="10">
        <v>54</v>
      </c>
      <c r="E29" s="6">
        <f t="shared" si="2"/>
        <v>519</v>
      </c>
      <c r="F29" s="7">
        <f t="shared" si="0"/>
        <v>0.34599999999999997</v>
      </c>
      <c r="G29" s="10">
        <v>107</v>
      </c>
      <c r="H29" s="6">
        <f t="shared" si="3"/>
        <v>1009</v>
      </c>
      <c r="I29" s="7">
        <f t="shared" si="1"/>
        <v>0.33633333333333332</v>
      </c>
      <c r="J29" s="11"/>
      <c r="K29" s="2"/>
    </row>
    <row r="30" spans="2:11" ht="20.100000000000001" customHeight="1">
      <c r="B30" s="2"/>
      <c r="C30" s="5">
        <v>10</v>
      </c>
      <c r="D30" s="10">
        <v>49</v>
      </c>
      <c r="E30" s="6">
        <f t="shared" si="2"/>
        <v>568</v>
      </c>
      <c r="F30" s="7">
        <f t="shared" si="0"/>
        <v>0.37866666666666665</v>
      </c>
      <c r="G30" s="10">
        <v>112</v>
      </c>
      <c r="H30" s="6">
        <f t="shared" si="3"/>
        <v>1121</v>
      </c>
      <c r="I30" s="7">
        <f t="shared" si="1"/>
        <v>0.37366666666666665</v>
      </c>
      <c r="J30" s="11"/>
      <c r="K30" s="2"/>
    </row>
    <row r="31" spans="2:11" ht="20.100000000000001" customHeight="1">
      <c r="B31" s="2"/>
      <c r="C31" s="5">
        <v>11</v>
      </c>
      <c r="D31" s="10">
        <v>82</v>
      </c>
      <c r="E31" s="6">
        <f t="shared" si="2"/>
        <v>650</v>
      </c>
      <c r="F31" s="7">
        <f t="shared" si="0"/>
        <v>0.43333333333333335</v>
      </c>
      <c r="G31" s="10">
        <v>150</v>
      </c>
      <c r="H31" s="6">
        <f t="shared" si="3"/>
        <v>1271</v>
      </c>
      <c r="I31" s="7">
        <f t="shared" si="1"/>
        <v>0.42366666666666669</v>
      </c>
      <c r="J31" s="11"/>
      <c r="K31" s="2"/>
    </row>
    <row r="32" spans="2:11" ht="20.100000000000001" customHeight="1">
      <c r="B32" s="2"/>
      <c r="C32" s="5">
        <v>12</v>
      </c>
      <c r="D32" s="10">
        <v>24</v>
      </c>
      <c r="E32" s="6">
        <f t="shared" si="2"/>
        <v>674</v>
      </c>
      <c r="F32" s="7">
        <f t="shared" si="0"/>
        <v>0.44933333333333331</v>
      </c>
      <c r="G32" s="10">
        <v>95</v>
      </c>
      <c r="H32" s="6">
        <f t="shared" si="3"/>
        <v>1366</v>
      </c>
      <c r="I32" s="7">
        <f t="shared" si="1"/>
        <v>0.45533333333333331</v>
      </c>
      <c r="J32" s="11"/>
      <c r="K32" s="2"/>
    </row>
    <row r="33" spans="2:11" ht="20.100000000000001" customHeight="1">
      <c r="B33" s="2"/>
      <c r="C33" s="5">
        <v>13</v>
      </c>
      <c r="D33" s="10">
        <v>68</v>
      </c>
      <c r="E33" s="6">
        <f t="shared" si="2"/>
        <v>742</v>
      </c>
      <c r="F33" s="7">
        <f t="shared" si="0"/>
        <v>0.49466666666666664</v>
      </c>
      <c r="G33" s="10">
        <v>164</v>
      </c>
      <c r="H33" s="6">
        <f t="shared" si="3"/>
        <v>1530</v>
      </c>
      <c r="I33" s="7">
        <f t="shared" si="1"/>
        <v>0.51</v>
      </c>
      <c r="J33" s="11"/>
      <c r="K33" s="2"/>
    </row>
    <row r="34" spans="2:11" ht="20.100000000000001" customHeight="1">
      <c r="B34" s="2"/>
      <c r="C34" s="5">
        <v>14</v>
      </c>
      <c r="D34" s="10">
        <v>56</v>
      </c>
      <c r="E34" s="6">
        <f t="shared" si="2"/>
        <v>798</v>
      </c>
      <c r="F34" s="7">
        <f t="shared" si="0"/>
        <v>0.53200000000000003</v>
      </c>
      <c r="G34" s="10">
        <v>111</v>
      </c>
      <c r="H34" s="6">
        <f t="shared" si="3"/>
        <v>1641</v>
      </c>
      <c r="I34" s="7">
        <f t="shared" si="1"/>
        <v>0.54700000000000004</v>
      </c>
      <c r="J34" s="11"/>
      <c r="K34" s="2"/>
    </row>
    <row r="35" spans="2:11" ht="20.100000000000001" customHeight="1">
      <c r="B35" s="2"/>
      <c r="C35" s="5">
        <v>15</v>
      </c>
      <c r="D35" s="10">
        <v>27</v>
      </c>
      <c r="E35" s="6">
        <f t="shared" si="2"/>
        <v>825</v>
      </c>
      <c r="F35" s="7">
        <f t="shared" si="0"/>
        <v>0.55000000000000004</v>
      </c>
      <c r="G35" s="10">
        <v>135</v>
      </c>
      <c r="H35" s="6">
        <f t="shared" si="3"/>
        <v>1776</v>
      </c>
      <c r="I35" s="7">
        <f t="shared" si="1"/>
        <v>0.59199999999999997</v>
      </c>
      <c r="J35" s="11"/>
      <c r="K35" s="2"/>
    </row>
    <row r="36" spans="2:11" ht="20.100000000000001" customHeight="1">
      <c r="B36" s="2"/>
      <c r="C36" s="5">
        <v>16</v>
      </c>
      <c r="D36" s="10">
        <v>29</v>
      </c>
      <c r="E36" s="6">
        <f t="shared" si="2"/>
        <v>854</v>
      </c>
      <c r="F36" s="7">
        <f t="shared" si="0"/>
        <v>0.56933333333333336</v>
      </c>
      <c r="G36" s="10">
        <v>127</v>
      </c>
      <c r="H36" s="6">
        <f t="shared" si="3"/>
        <v>1903</v>
      </c>
      <c r="I36" s="7">
        <f t="shared" si="1"/>
        <v>0.6343333333333333</v>
      </c>
      <c r="J36" s="11"/>
      <c r="K36" s="2"/>
    </row>
    <row r="37" spans="2:11" ht="20.100000000000001" customHeight="1">
      <c r="B37" s="2"/>
      <c r="C37" s="5">
        <v>17</v>
      </c>
      <c r="D37" s="10">
        <v>93</v>
      </c>
      <c r="E37" s="6">
        <f t="shared" si="2"/>
        <v>947</v>
      </c>
      <c r="F37" s="7">
        <f t="shared" si="0"/>
        <v>0.6313333333333333</v>
      </c>
      <c r="G37" s="10">
        <v>161</v>
      </c>
      <c r="H37" s="6">
        <f t="shared" si="3"/>
        <v>2064</v>
      </c>
      <c r="I37" s="7">
        <f t="shared" si="1"/>
        <v>0.68799999999999994</v>
      </c>
      <c r="J37" s="11"/>
      <c r="K37" s="2"/>
    </row>
    <row r="38" spans="2:11" ht="20.100000000000001" customHeight="1">
      <c r="B38" s="2"/>
      <c r="C38" s="5">
        <v>18</v>
      </c>
      <c r="D38" s="10">
        <v>72</v>
      </c>
      <c r="E38" s="6">
        <f t="shared" si="2"/>
        <v>1019</v>
      </c>
      <c r="F38" s="7">
        <f t="shared" si="0"/>
        <v>0.67933333333333334</v>
      </c>
      <c r="G38" s="10">
        <v>138</v>
      </c>
      <c r="H38" s="6">
        <f t="shared" si="3"/>
        <v>2202</v>
      </c>
      <c r="I38" s="7">
        <f t="shared" si="1"/>
        <v>0.73399999999999999</v>
      </c>
      <c r="J38" s="11"/>
      <c r="K38" s="2"/>
    </row>
    <row r="39" spans="2:11" ht="20.100000000000001" customHeight="1">
      <c r="B39" s="2"/>
      <c r="C39" s="5">
        <v>19</v>
      </c>
      <c r="D39" s="10">
        <v>51</v>
      </c>
      <c r="E39" s="6">
        <f t="shared" si="2"/>
        <v>1070</v>
      </c>
      <c r="F39" s="7">
        <f t="shared" si="0"/>
        <v>0.71333333333333337</v>
      </c>
      <c r="G39" s="10">
        <v>104</v>
      </c>
      <c r="H39" s="6">
        <f t="shared" si="3"/>
        <v>2306</v>
      </c>
      <c r="I39" s="7">
        <f t="shared" si="1"/>
        <v>0.76866666666666672</v>
      </c>
      <c r="J39" s="11"/>
      <c r="K39" s="2"/>
    </row>
    <row r="40" spans="2:11" ht="20.100000000000001" customHeight="1">
      <c r="B40" s="2"/>
      <c r="C40" s="5">
        <v>20</v>
      </c>
      <c r="D40" s="10">
        <v>73</v>
      </c>
      <c r="E40" s="6">
        <f t="shared" si="2"/>
        <v>1143</v>
      </c>
      <c r="F40" s="7">
        <f t="shared" si="0"/>
        <v>0.76200000000000001</v>
      </c>
      <c r="G40" s="10">
        <v>121</v>
      </c>
      <c r="H40" s="6">
        <f t="shared" si="3"/>
        <v>2427</v>
      </c>
      <c r="I40" s="7">
        <f t="shared" si="1"/>
        <v>0.80900000000000005</v>
      </c>
      <c r="J40" s="11"/>
      <c r="K40" s="2"/>
    </row>
    <row r="41" spans="2:11" ht="20.100000000000001" customHeight="1">
      <c r="B41" s="2"/>
      <c r="C41" s="5">
        <v>21</v>
      </c>
      <c r="D41" s="10"/>
      <c r="E41" s="6" t="str">
        <f t="shared" si="2"/>
        <v/>
      </c>
      <c r="F41" s="7" t="str">
        <f t="shared" si="0"/>
        <v/>
      </c>
      <c r="G41" s="10"/>
      <c r="H41" s="6" t="str">
        <f t="shared" si="3"/>
        <v/>
      </c>
      <c r="I41" s="7" t="str">
        <f t="shared" si="1"/>
        <v/>
      </c>
      <c r="J41" s="11"/>
      <c r="K41" s="2"/>
    </row>
    <row r="42" spans="2:11" ht="20.100000000000001" customHeight="1">
      <c r="B42" s="2"/>
      <c r="C42" s="5">
        <v>22</v>
      </c>
      <c r="D42" s="10"/>
      <c r="E42" s="6" t="str">
        <f t="shared" si="2"/>
        <v/>
      </c>
      <c r="F42" s="7" t="str">
        <f t="shared" si="0"/>
        <v/>
      </c>
      <c r="G42" s="10"/>
      <c r="H42" s="6" t="str">
        <f t="shared" si="3"/>
        <v/>
      </c>
      <c r="I42" s="7" t="str">
        <f t="shared" si="1"/>
        <v/>
      </c>
      <c r="J42" s="11"/>
      <c r="K42" s="2"/>
    </row>
    <row r="43" spans="2:11" ht="20.100000000000001" customHeight="1">
      <c r="B43" s="2"/>
      <c r="C43" s="5">
        <v>23</v>
      </c>
      <c r="D43" s="10"/>
      <c r="E43" s="6" t="str">
        <f t="shared" si="2"/>
        <v/>
      </c>
      <c r="F43" s="7" t="str">
        <f t="shared" si="0"/>
        <v/>
      </c>
      <c r="G43" s="10"/>
      <c r="H43" s="6" t="str">
        <f t="shared" si="3"/>
        <v/>
      </c>
      <c r="I43" s="7" t="str">
        <f t="shared" si="1"/>
        <v/>
      </c>
      <c r="J43" s="11"/>
      <c r="K43" s="2"/>
    </row>
    <row r="44" spans="2:11" ht="20.100000000000001" customHeight="1">
      <c r="B44" s="2"/>
      <c r="C44" s="5">
        <v>24</v>
      </c>
      <c r="D44" s="10"/>
      <c r="E44" s="6" t="str">
        <f t="shared" si="2"/>
        <v/>
      </c>
      <c r="F44" s="7" t="str">
        <f t="shared" si="0"/>
        <v/>
      </c>
      <c r="G44" s="10"/>
      <c r="H44" s="6" t="str">
        <f t="shared" si="3"/>
        <v/>
      </c>
      <c r="I44" s="7" t="str">
        <f t="shared" si="1"/>
        <v/>
      </c>
      <c r="J44" s="11"/>
      <c r="K44" s="2"/>
    </row>
    <row r="45" spans="2:11" ht="20.100000000000001" customHeight="1">
      <c r="B45" s="2"/>
      <c r="C45" s="5">
        <v>25</v>
      </c>
      <c r="D45" s="10"/>
      <c r="E45" s="6" t="str">
        <f t="shared" si="2"/>
        <v/>
      </c>
      <c r="F45" s="7" t="str">
        <f t="shared" si="0"/>
        <v/>
      </c>
      <c r="G45" s="10"/>
      <c r="H45" s="6" t="str">
        <f t="shared" si="3"/>
        <v/>
      </c>
      <c r="I45" s="7" t="str">
        <f t="shared" si="1"/>
        <v/>
      </c>
      <c r="J45" s="11"/>
      <c r="K45" s="2"/>
    </row>
    <row r="46" spans="2:11" ht="20.100000000000001" customHeight="1">
      <c r="B46" s="2"/>
      <c r="C46" s="5">
        <v>26</v>
      </c>
      <c r="D46" s="10"/>
      <c r="E46" s="6" t="str">
        <f t="shared" si="2"/>
        <v/>
      </c>
      <c r="F46" s="7" t="str">
        <f t="shared" si="0"/>
        <v/>
      </c>
      <c r="G46" s="10"/>
      <c r="H46" s="6" t="str">
        <f t="shared" si="3"/>
        <v/>
      </c>
      <c r="I46" s="7" t="str">
        <f t="shared" si="1"/>
        <v/>
      </c>
      <c r="J46" s="11"/>
      <c r="K46" s="2"/>
    </row>
    <row r="47" spans="2:11" ht="20.100000000000001" customHeight="1">
      <c r="B47" s="2"/>
      <c r="C47" s="5">
        <v>27</v>
      </c>
      <c r="D47" s="10"/>
      <c r="E47" s="6" t="str">
        <f t="shared" si="2"/>
        <v/>
      </c>
      <c r="F47" s="7" t="str">
        <f t="shared" si="0"/>
        <v/>
      </c>
      <c r="G47" s="10"/>
      <c r="H47" s="6" t="str">
        <f t="shared" si="3"/>
        <v/>
      </c>
      <c r="I47" s="7" t="str">
        <f t="shared" si="1"/>
        <v/>
      </c>
      <c r="J47" s="11"/>
      <c r="K47" s="2"/>
    </row>
    <row r="48" spans="2:11" ht="20.100000000000001" customHeight="1">
      <c r="B48" s="2"/>
      <c r="C48" s="5">
        <v>28</v>
      </c>
      <c r="D48" s="10"/>
      <c r="E48" s="6" t="str">
        <f t="shared" si="2"/>
        <v/>
      </c>
      <c r="F48" s="7" t="str">
        <f t="shared" si="0"/>
        <v/>
      </c>
      <c r="G48" s="10"/>
      <c r="H48" s="6" t="str">
        <f t="shared" si="3"/>
        <v/>
      </c>
      <c r="I48" s="7" t="str">
        <f t="shared" si="1"/>
        <v/>
      </c>
      <c r="J48" s="11"/>
      <c r="K48" s="2"/>
    </row>
    <row r="49" spans="2:11" ht="20.100000000000001" customHeight="1">
      <c r="B49" s="2"/>
      <c r="C49" s="5">
        <v>29</v>
      </c>
      <c r="D49" s="10"/>
      <c r="E49" s="6" t="str">
        <f t="shared" si="2"/>
        <v/>
      </c>
      <c r="F49" s="7" t="str">
        <f t="shared" si="0"/>
        <v/>
      </c>
      <c r="G49" s="10"/>
      <c r="H49" s="6" t="str">
        <f t="shared" si="3"/>
        <v/>
      </c>
      <c r="I49" s="7" t="str">
        <f t="shared" si="1"/>
        <v/>
      </c>
      <c r="J49" s="11"/>
      <c r="K49" s="2"/>
    </row>
    <row r="50" spans="2:11" ht="20.100000000000001" customHeight="1">
      <c r="B50" s="2"/>
      <c r="C50" s="5">
        <v>30</v>
      </c>
      <c r="D50" s="10"/>
      <c r="E50" s="6" t="str">
        <f t="shared" si="2"/>
        <v/>
      </c>
      <c r="F50" s="7" t="str">
        <f t="shared" si="0"/>
        <v/>
      </c>
      <c r="G50" s="10"/>
      <c r="H50" s="6"/>
      <c r="I50" s="7" t="str">
        <f t="shared" si="1"/>
        <v/>
      </c>
      <c r="J50" s="11"/>
      <c r="K50" s="2"/>
    </row>
    <row r="51" spans="2:11" ht="20.100000000000001" customHeight="1">
      <c r="B51" s="2"/>
      <c r="C51" s="5">
        <v>31</v>
      </c>
      <c r="D51" s="10"/>
      <c r="E51" s="6" t="str">
        <f t="shared" si="2"/>
        <v/>
      </c>
      <c r="F51" s="7" t="str">
        <f t="shared" si="0"/>
        <v/>
      </c>
      <c r="G51" s="10"/>
      <c r="H51" s="6"/>
      <c r="I51" s="7" t="str">
        <f t="shared" si="1"/>
        <v/>
      </c>
      <c r="J51" s="11"/>
      <c r="K51" s="2"/>
    </row>
    <row r="52" spans="2:11" ht="17.100000000000001" customHeight="1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ht="11.1" customHeight="1"/>
  </sheetData>
  <mergeCells count="9">
    <mergeCell ref="C7:D7"/>
    <mergeCell ref="E7:F7"/>
    <mergeCell ref="G7:H7"/>
    <mergeCell ref="I7:J7"/>
    <mergeCell ref="B2:K2"/>
    <mergeCell ref="C6:D6"/>
    <mergeCell ref="E6:F6"/>
    <mergeCell ref="G6:H6"/>
    <mergeCell ref="I6:J6"/>
  </mergeCells>
  <conditionalFormatting sqref="B2">
    <cfRule type="containsBlanks" dxfId="1" priority="1">
      <formula>LEN(TRIM(B2))=0</formula>
    </cfRule>
  </conditionalFormatting>
  <pageMargins left="0.7" right="0.7" top="0.27500000000000002" bottom="0.118055555555556" header="0.3" footer="0.3"/>
  <pageSetup paperSize="9" scale="78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K53"/>
  <sheetViews>
    <sheetView showGridLines="0" tabSelected="1" zoomScale="115" zoomScaleNormal="115" workbookViewId="0">
      <selection activeCell="N8" sqref="N8"/>
    </sheetView>
  </sheetViews>
  <sheetFormatPr defaultColWidth="9" defaultRowHeight="20.100000000000001" customHeight="1"/>
  <cols>
    <col min="1" max="1" width="3" style="1" customWidth="1"/>
    <col min="2" max="2" width="2.5703125" style="1" customWidth="1"/>
    <col min="3" max="10" width="12.5703125" style="1" customWidth="1"/>
    <col min="11" max="11" width="2.5703125" style="1" customWidth="1"/>
    <col min="12" max="12" width="3" style="1" customWidth="1"/>
    <col min="13" max="16384" width="9" style="1"/>
  </cols>
  <sheetData>
    <row r="1" spans="2:11" ht="11.1" customHeight="1"/>
    <row r="2" spans="2:11" ht="4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</row>
    <row r="3" spans="2:11" ht="5.0999999999999996" customHeight="1"/>
    <row r="4" spans="2:11" ht="6.95" customHeight="1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t="9.9499999999999993" customHeight="1">
      <c r="B5" s="2"/>
      <c r="K5" s="2"/>
    </row>
    <row r="6" spans="2:11" ht="33" customHeight="1">
      <c r="B6" s="2"/>
      <c r="C6" s="13" t="s">
        <v>1</v>
      </c>
      <c r="D6" s="13"/>
      <c r="E6" s="13" t="s">
        <v>2</v>
      </c>
      <c r="F6" s="13"/>
      <c r="G6" s="13" t="s">
        <v>3</v>
      </c>
      <c r="H6" s="13"/>
      <c r="I6" s="13" t="s">
        <v>4</v>
      </c>
      <c r="J6" s="13"/>
      <c r="K6" s="2"/>
    </row>
    <row r="7" spans="2:11" ht="20.100000000000001" customHeight="1">
      <c r="B7" s="2"/>
      <c r="C7" s="15">
        <v>1500</v>
      </c>
      <c r="D7" s="15"/>
      <c r="E7" s="15">
        <f>SUM(D21:D51)</f>
        <v>1143</v>
      </c>
      <c r="F7" s="15"/>
      <c r="G7" s="15">
        <v>3000</v>
      </c>
      <c r="H7" s="15"/>
      <c r="I7" s="15">
        <f>SUM(G21:G51)</f>
        <v>2427</v>
      </c>
      <c r="J7" s="15"/>
      <c r="K7" s="2"/>
    </row>
    <row r="8" spans="2:11" ht="9.9499999999999993" customHeight="1">
      <c r="B8" s="2"/>
      <c r="K8" s="2"/>
    </row>
    <row r="9" spans="2:11" ht="20.100000000000001" customHeight="1">
      <c r="B9" s="2"/>
      <c r="C9" s="2"/>
      <c r="D9" s="2"/>
      <c r="E9" s="2"/>
      <c r="F9" s="2"/>
      <c r="G9" s="2"/>
      <c r="H9" s="2"/>
      <c r="I9" s="2"/>
      <c r="J9" s="2"/>
      <c r="K9" s="2"/>
    </row>
    <row r="10" spans="2:11" ht="20.100000000000001" customHeight="1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ht="20.100000000000001" customHeight="1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ht="20.100000000000001" customHeight="1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ht="20.100000000000001" customHeight="1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ht="20.100000000000001" customHeight="1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ht="20.100000000000001" customHeight="1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ht="20.100000000000001" customHeight="1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ht="20.100000000000001" customHeight="1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ht="20.100000000000001" customHeight="1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ht="20.100000000000001" customHeight="1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ht="38.1" customHeight="1">
      <c r="B20" s="2"/>
      <c r="C20" s="3" t="s">
        <v>5</v>
      </c>
      <c r="D20" s="4" t="s">
        <v>6</v>
      </c>
      <c r="E20" s="4" t="s">
        <v>2</v>
      </c>
      <c r="F20" s="4" t="s">
        <v>7</v>
      </c>
      <c r="G20" s="4" t="s">
        <v>8</v>
      </c>
      <c r="H20" s="4" t="s">
        <v>9</v>
      </c>
      <c r="I20" s="4" t="s">
        <v>7</v>
      </c>
      <c r="J20" s="8" t="s">
        <v>10</v>
      </c>
      <c r="K20" s="2"/>
    </row>
    <row r="21" spans="2:11" ht="20.100000000000001" customHeight="1">
      <c r="B21" s="2"/>
      <c r="C21" s="5">
        <v>1</v>
      </c>
      <c r="D21" s="6">
        <v>46</v>
      </c>
      <c r="E21" s="6">
        <f>D21</f>
        <v>46</v>
      </c>
      <c r="F21" s="7">
        <f>IF(E21="","",E21/$C$7)</f>
        <v>3.0666666666666665E-2</v>
      </c>
      <c r="G21" s="6">
        <v>183</v>
      </c>
      <c r="H21" s="6">
        <f>G21</f>
        <v>183</v>
      </c>
      <c r="I21" s="7">
        <f>IF(H21="","",H21/$G$7)</f>
        <v>6.0999999999999999E-2</v>
      </c>
      <c r="J21" s="9"/>
      <c r="K21" s="2"/>
    </row>
    <row r="22" spans="2:11" ht="20.100000000000001" customHeight="1">
      <c r="B22" s="2"/>
      <c r="C22" s="5">
        <v>2</v>
      </c>
      <c r="D22" s="6">
        <v>94</v>
      </c>
      <c r="E22" s="6">
        <f>IF(D22="","",E21+D22)</f>
        <v>140</v>
      </c>
      <c r="F22" s="7">
        <f t="shared" ref="F22:F51" si="0">IF(E22="","",E22/$C$7)</f>
        <v>9.3333333333333338E-2</v>
      </c>
      <c r="G22" s="6">
        <v>156</v>
      </c>
      <c r="H22" s="6">
        <f>IF(G22="","",H21+G22)</f>
        <v>339</v>
      </c>
      <c r="I22" s="7">
        <f t="shared" ref="I22:I51" si="1">IF(H22="","",H22/$G$7)</f>
        <v>0.113</v>
      </c>
      <c r="J22" s="9"/>
      <c r="K22" s="2"/>
    </row>
    <row r="23" spans="2:11" ht="20.100000000000001" customHeight="1">
      <c r="B23" s="2"/>
      <c r="C23" s="5">
        <v>3</v>
      </c>
      <c r="D23" s="6">
        <v>23</v>
      </c>
      <c r="E23" s="6">
        <f t="shared" ref="E23:E51" si="2">IF(D23="","",E22+D23)</f>
        <v>163</v>
      </c>
      <c r="F23" s="7">
        <f t="shared" si="0"/>
        <v>0.10866666666666666</v>
      </c>
      <c r="G23" s="6">
        <v>67</v>
      </c>
      <c r="H23" s="6">
        <f t="shared" ref="H23:H49" si="3">IF(G23="","",H22+G23)</f>
        <v>406</v>
      </c>
      <c r="I23" s="7">
        <f t="shared" si="1"/>
        <v>0.13533333333333333</v>
      </c>
      <c r="J23" s="9"/>
      <c r="K23" s="2"/>
    </row>
    <row r="24" spans="2:11" ht="20.100000000000001" customHeight="1">
      <c r="B24" s="2"/>
      <c r="C24" s="5">
        <v>4</v>
      </c>
      <c r="D24" s="6">
        <v>41</v>
      </c>
      <c r="E24" s="6">
        <f t="shared" si="2"/>
        <v>204</v>
      </c>
      <c r="F24" s="7">
        <f t="shared" si="0"/>
        <v>0.13600000000000001</v>
      </c>
      <c r="G24" s="6">
        <v>57</v>
      </c>
      <c r="H24" s="6">
        <f t="shared" si="3"/>
        <v>463</v>
      </c>
      <c r="I24" s="7">
        <f t="shared" si="1"/>
        <v>0.15433333333333332</v>
      </c>
      <c r="J24" s="9"/>
      <c r="K24" s="2"/>
    </row>
    <row r="25" spans="2:11" ht="20.100000000000001" customHeight="1">
      <c r="B25" s="2"/>
      <c r="C25" s="5">
        <v>5</v>
      </c>
      <c r="D25" s="6">
        <v>26</v>
      </c>
      <c r="E25" s="6">
        <f t="shared" si="2"/>
        <v>230</v>
      </c>
      <c r="F25" s="7">
        <f t="shared" si="0"/>
        <v>0.15333333333333332</v>
      </c>
      <c r="G25" s="6">
        <v>120</v>
      </c>
      <c r="H25" s="6">
        <f t="shared" si="3"/>
        <v>583</v>
      </c>
      <c r="I25" s="7">
        <f t="shared" si="1"/>
        <v>0.19433333333333333</v>
      </c>
      <c r="J25" s="9"/>
      <c r="K25" s="2"/>
    </row>
    <row r="26" spans="2:11" ht="20.100000000000001" customHeight="1">
      <c r="B26" s="2"/>
      <c r="C26" s="5">
        <v>6</v>
      </c>
      <c r="D26" s="6">
        <v>72</v>
      </c>
      <c r="E26" s="6">
        <f t="shared" si="2"/>
        <v>302</v>
      </c>
      <c r="F26" s="7">
        <f t="shared" si="0"/>
        <v>0.20133333333333334</v>
      </c>
      <c r="G26" s="6">
        <v>82</v>
      </c>
      <c r="H26" s="6">
        <f t="shared" si="3"/>
        <v>665</v>
      </c>
      <c r="I26" s="7">
        <f t="shared" si="1"/>
        <v>0.22166666666666668</v>
      </c>
      <c r="J26" s="9"/>
      <c r="K26" s="2"/>
    </row>
    <row r="27" spans="2:11" ht="20.100000000000001" customHeight="1">
      <c r="B27" s="2"/>
      <c r="C27" s="5">
        <v>7</v>
      </c>
      <c r="D27" s="6">
        <v>93</v>
      </c>
      <c r="E27" s="6">
        <f t="shared" si="2"/>
        <v>395</v>
      </c>
      <c r="F27" s="7">
        <f t="shared" si="0"/>
        <v>0.26333333333333331</v>
      </c>
      <c r="G27" s="6">
        <v>116</v>
      </c>
      <c r="H27" s="6">
        <f t="shared" si="3"/>
        <v>781</v>
      </c>
      <c r="I27" s="7">
        <f t="shared" si="1"/>
        <v>0.26033333333333336</v>
      </c>
      <c r="J27" s="9"/>
      <c r="K27" s="2"/>
    </row>
    <row r="28" spans="2:11" ht="20.100000000000001" customHeight="1">
      <c r="B28" s="2"/>
      <c r="C28" s="5">
        <v>8</v>
      </c>
      <c r="D28" s="6">
        <v>70</v>
      </c>
      <c r="E28" s="6">
        <f t="shared" si="2"/>
        <v>465</v>
      </c>
      <c r="F28" s="7">
        <f t="shared" si="0"/>
        <v>0.31</v>
      </c>
      <c r="G28" s="6">
        <v>121</v>
      </c>
      <c r="H28" s="6">
        <f t="shared" si="3"/>
        <v>902</v>
      </c>
      <c r="I28" s="7">
        <f t="shared" si="1"/>
        <v>0.30066666666666669</v>
      </c>
      <c r="J28" s="9"/>
      <c r="K28" s="2"/>
    </row>
    <row r="29" spans="2:11" ht="20.100000000000001" customHeight="1">
      <c r="B29" s="2"/>
      <c r="C29" s="5">
        <v>9</v>
      </c>
      <c r="D29" s="6">
        <v>54</v>
      </c>
      <c r="E29" s="6">
        <f t="shared" si="2"/>
        <v>519</v>
      </c>
      <c r="F29" s="7">
        <f t="shared" si="0"/>
        <v>0.34599999999999997</v>
      </c>
      <c r="G29" s="6">
        <v>107</v>
      </c>
      <c r="H29" s="6">
        <f t="shared" si="3"/>
        <v>1009</v>
      </c>
      <c r="I29" s="7">
        <f t="shared" si="1"/>
        <v>0.33633333333333332</v>
      </c>
      <c r="J29" s="9"/>
      <c r="K29" s="2"/>
    </row>
    <row r="30" spans="2:11" ht="20.100000000000001" customHeight="1">
      <c r="B30" s="2"/>
      <c r="C30" s="5">
        <v>10</v>
      </c>
      <c r="D30" s="6">
        <v>49</v>
      </c>
      <c r="E30" s="6">
        <f t="shared" si="2"/>
        <v>568</v>
      </c>
      <c r="F30" s="7">
        <f t="shared" si="0"/>
        <v>0.37866666666666665</v>
      </c>
      <c r="G30" s="6">
        <v>112</v>
      </c>
      <c r="H30" s="6">
        <f t="shared" si="3"/>
        <v>1121</v>
      </c>
      <c r="I30" s="7">
        <f t="shared" si="1"/>
        <v>0.37366666666666665</v>
      </c>
      <c r="J30" s="9"/>
      <c r="K30" s="2"/>
    </row>
    <row r="31" spans="2:11" ht="20.100000000000001" customHeight="1">
      <c r="B31" s="2"/>
      <c r="C31" s="5">
        <v>11</v>
      </c>
      <c r="D31" s="6">
        <v>82</v>
      </c>
      <c r="E31" s="6">
        <f t="shared" si="2"/>
        <v>650</v>
      </c>
      <c r="F31" s="7">
        <f t="shared" si="0"/>
        <v>0.43333333333333335</v>
      </c>
      <c r="G31" s="6">
        <v>150</v>
      </c>
      <c r="H31" s="6">
        <f t="shared" si="3"/>
        <v>1271</v>
      </c>
      <c r="I31" s="7">
        <f t="shared" si="1"/>
        <v>0.42366666666666669</v>
      </c>
      <c r="J31" s="9"/>
      <c r="K31" s="2"/>
    </row>
    <row r="32" spans="2:11" ht="20.100000000000001" customHeight="1">
      <c r="B32" s="2"/>
      <c r="C32" s="5">
        <v>12</v>
      </c>
      <c r="D32" s="6">
        <v>24</v>
      </c>
      <c r="E32" s="6">
        <f t="shared" si="2"/>
        <v>674</v>
      </c>
      <c r="F32" s="7">
        <f t="shared" si="0"/>
        <v>0.44933333333333331</v>
      </c>
      <c r="G32" s="6">
        <v>95</v>
      </c>
      <c r="H32" s="6">
        <f t="shared" si="3"/>
        <v>1366</v>
      </c>
      <c r="I32" s="7">
        <f t="shared" si="1"/>
        <v>0.45533333333333331</v>
      </c>
      <c r="J32" s="9"/>
      <c r="K32" s="2"/>
    </row>
    <row r="33" spans="2:11" ht="20.100000000000001" customHeight="1">
      <c r="B33" s="2"/>
      <c r="C33" s="5">
        <v>13</v>
      </c>
      <c r="D33" s="6">
        <v>68</v>
      </c>
      <c r="E33" s="6">
        <f t="shared" si="2"/>
        <v>742</v>
      </c>
      <c r="F33" s="7">
        <f t="shared" si="0"/>
        <v>0.49466666666666664</v>
      </c>
      <c r="G33" s="6">
        <v>164</v>
      </c>
      <c r="H33" s="6">
        <f t="shared" si="3"/>
        <v>1530</v>
      </c>
      <c r="I33" s="7">
        <f t="shared" si="1"/>
        <v>0.51</v>
      </c>
      <c r="J33" s="9"/>
      <c r="K33" s="2"/>
    </row>
    <row r="34" spans="2:11" ht="20.100000000000001" customHeight="1">
      <c r="B34" s="2"/>
      <c r="C34" s="5">
        <v>14</v>
      </c>
      <c r="D34" s="6">
        <v>56</v>
      </c>
      <c r="E34" s="6">
        <f t="shared" si="2"/>
        <v>798</v>
      </c>
      <c r="F34" s="7">
        <f t="shared" si="0"/>
        <v>0.53200000000000003</v>
      </c>
      <c r="G34" s="6">
        <v>111</v>
      </c>
      <c r="H34" s="6">
        <f t="shared" si="3"/>
        <v>1641</v>
      </c>
      <c r="I34" s="7">
        <f t="shared" si="1"/>
        <v>0.54700000000000004</v>
      </c>
      <c r="J34" s="9"/>
      <c r="K34" s="2"/>
    </row>
    <row r="35" spans="2:11" ht="20.100000000000001" customHeight="1">
      <c r="B35" s="2"/>
      <c r="C35" s="5">
        <v>15</v>
      </c>
      <c r="D35" s="6">
        <v>27</v>
      </c>
      <c r="E35" s="6">
        <f t="shared" si="2"/>
        <v>825</v>
      </c>
      <c r="F35" s="7">
        <f t="shared" si="0"/>
        <v>0.55000000000000004</v>
      </c>
      <c r="G35" s="6">
        <v>135</v>
      </c>
      <c r="H35" s="6">
        <f t="shared" si="3"/>
        <v>1776</v>
      </c>
      <c r="I35" s="7">
        <f t="shared" si="1"/>
        <v>0.59199999999999997</v>
      </c>
      <c r="J35" s="9"/>
      <c r="K35" s="2"/>
    </row>
    <row r="36" spans="2:11" ht="20.100000000000001" customHeight="1">
      <c r="B36" s="2"/>
      <c r="C36" s="5">
        <v>16</v>
      </c>
      <c r="D36" s="6">
        <v>29</v>
      </c>
      <c r="E36" s="6">
        <f t="shared" si="2"/>
        <v>854</v>
      </c>
      <c r="F36" s="7">
        <f t="shared" si="0"/>
        <v>0.56933333333333336</v>
      </c>
      <c r="G36" s="6">
        <v>127</v>
      </c>
      <c r="H36" s="6">
        <f t="shared" si="3"/>
        <v>1903</v>
      </c>
      <c r="I36" s="7">
        <f t="shared" si="1"/>
        <v>0.6343333333333333</v>
      </c>
      <c r="J36" s="9"/>
      <c r="K36" s="2"/>
    </row>
    <row r="37" spans="2:11" ht="20.100000000000001" customHeight="1">
      <c r="B37" s="2"/>
      <c r="C37" s="5">
        <v>17</v>
      </c>
      <c r="D37" s="6">
        <v>93</v>
      </c>
      <c r="E37" s="6">
        <f t="shared" si="2"/>
        <v>947</v>
      </c>
      <c r="F37" s="7">
        <f t="shared" si="0"/>
        <v>0.6313333333333333</v>
      </c>
      <c r="G37" s="6">
        <v>161</v>
      </c>
      <c r="H37" s="6">
        <f t="shared" si="3"/>
        <v>2064</v>
      </c>
      <c r="I37" s="7">
        <f t="shared" si="1"/>
        <v>0.68799999999999994</v>
      </c>
      <c r="J37" s="9"/>
      <c r="K37" s="2"/>
    </row>
    <row r="38" spans="2:11" ht="20.100000000000001" customHeight="1">
      <c r="B38" s="2"/>
      <c r="C38" s="5">
        <v>18</v>
      </c>
      <c r="D38" s="6">
        <v>72</v>
      </c>
      <c r="E38" s="6">
        <f t="shared" si="2"/>
        <v>1019</v>
      </c>
      <c r="F38" s="7">
        <f t="shared" si="0"/>
        <v>0.67933333333333334</v>
      </c>
      <c r="G38" s="6">
        <v>138</v>
      </c>
      <c r="H38" s="6">
        <f t="shared" si="3"/>
        <v>2202</v>
      </c>
      <c r="I38" s="7">
        <f t="shared" si="1"/>
        <v>0.73399999999999999</v>
      </c>
      <c r="J38" s="9"/>
      <c r="K38" s="2"/>
    </row>
    <row r="39" spans="2:11" ht="20.100000000000001" customHeight="1">
      <c r="B39" s="2"/>
      <c r="C39" s="5">
        <v>19</v>
      </c>
      <c r="D39" s="6">
        <v>51</v>
      </c>
      <c r="E39" s="6">
        <f t="shared" si="2"/>
        <v>1070</v>
      </c>
      <c r="F39" s="7">
        <f t="shared" si="0"/>
        <v>0.71333333333333337</v>
      </c>
      <c r="G39" s="6">
        <v>104</v>
      </c>
      <c r="H39" s="6">
        <f t="shared" si="3"/>
        <v>2306</v>
      </c>
      <c r="I39" s="7">
        <f t="shared" si="1"/>
        <v>0.76866666666666672</v>
      </c>
      <c r="J39" s="9"/>
      <c r="K39" s="2"/>
    </row>
    <row r="40" spans="2:11" ht="20.100000000000001" customHeight="1">
      <c r="B40" s="2"/>
      <c r="C40" s="5">
        <v>20</v>
      </c>
      <c r="D40" s="6">
        <v>73</v>
      </c>
      <c r="E40" s="6">
        <f t="shared" si="2"/>
        <v>1143</v>
      </c>
      <c r="F40" s="7">
        <f t="shared" si="0"/>
        <v>0.76200000000000001</v>
      </c>
      <c r="G40" s="6">
        <v>121</v>
      </c>
      <c r="H40" s="6">
        <f t="shared" si="3"/>
        <v>2427</v>
      </c>
      <c r="I40" s="7">
        <f t="shared" si="1"/>
        <v>0.80900000000000005</v>
      </c>
      <c r="J40" s="9"/>
      <c r="K40" s="2"/>
    </row>
    <row r="41" spans="2:11" ht="20.100000000000001" customHeight="1">
      <c r="B41" s="2"/>
      <c r="C41" s="5">
        <v>21</v>
      </c>
      <c r="D41" s="6"/>
      <c r="E41" s="6" t="str">
        <f t="shared" si="2"/>
        <v/>
      </c>
      <c r="F41" s="7" t="str">
        <f t="shared" si="0"/>
        <v/>
      </c>
      <c r="G41" s="6"/>
      <c r="H41" s="6" t="str">
        <f t="shared" si="3"/>
        <v/>
      </c>
      <c r="I41" s="7" t="str">
        <f t="shared" si="1"/>
        <v/>
      </c>
      <c r="J41" s="9"/>
      <c r="K41" s="2"/>
    </row>
    <row r="42" spans="2:11" ht="20.100000000000001" customHeight="1">
      <c r="B42" s="2"/>
      <c r="C42" s="5">
        <v>22</v>
      </c>
      <c r="D42" s="6"/>
      <c r="E42" s="6" t="str">
        <f t="shared" si="2"/>
        <v/>
      </c>
      <c r="F42" s="7" t="str">
        <f t="shared" si="0"/>
        <v/>
      </c>
      <c r="G42" s="6"/>
      <c r="H42" s="6" t="str">
        <f t="shared" si="3"/>
        <v/>
      </c>
      <c r="I42" s="7" t="str">
        <f t="shared" si="1"/>
        <v/>
      </c>
      <c r="J42" s="9"/>
      <c r="K42" s="2"/>
    </row>
    <row r="43" spans="2:11" ht="20.100000000000001" customHeight="1">
      <c r="B43" s="2"/>
      <c r="C43" s="5">
        <v>23</v>
      </c>
      <c r="D43" s="6"/>
      <c r="E43" s="6" t="str">
        <f t="shared" si="2"/>
        <v/>
      </c>
      <c r="F43" s="7" t="str">
        <f t="shared" si="0"/>
        <v/>
      </c>
      <c r="G43" s="6"/>
      <c r="H43" s="6" t="str">
        <f t="shared" si="3"/>
        <v/>
      </c>
      <c r="I43" s="7" t="str">
        <f t="shared" si="1"/>
        <v/>
      </c>
      <c r="J43" s="9"/>
      <c r="K43" s="2"/>
    </row>
    <row r="44" spans="2:11" ht="20.100000000000001" customHeight="1">
      <c r="B44" s="2"/>
      <c r="C44" s="5">
        <v>24</v>
      </c>
      <c r="D44" s="6"/>
      <c r="E44" s="6" t="str">
        <f t="shared" si="2"/>
        <v/>
      </c>
      <c r="F44" s="7" t="str">
        <f t="shared" si="0"/>
        <v/>
      </c>
      <c r="G44" s="6"/>
      <c r="H44" s="6" t="str">
        <f t="shared" si="3"/>
        <v/>
      </c>
      <c r="I44" s="7" t="str">
        <f t="shared" si="1"/>
        <v/>
      </c>
      <c r="J44" s="9"/>
      <c r="K44" s="2"/>
    </row>
    <row r="45" spans="2:11" ht="20.100000000000001" customHeight="1">
      <c r="B45" s="2"/>
      <c r="C45" s="5">
        <v>25</v>
      </c>
      <c r="D45" s="6"/>
      <c r="E45" s="6" t="str">
        <f t="shared" si="2"/>
        <v/>
      </c>
      <c r="F45" s="7" t="str">
        <f t="shared" si="0"/>
        <v/>
      </c>
      <c r="G45" s="6"/>
      <c r="H45" s="6" t="str">
        <f t="shared" si="3"/>
        <v/>
      </c>
      <c r="I45" s="7" t="str">
        <f t="shared" si="1"/>
        <v/>
      </c>
      <c r="J45" s="9"/>
      <c r="K45" s="2"/>
    </row>
    <row r="46" spans="2:11" ht="20.100000000000001" customHeight="1">
      <c r="B46" s="2"/>
      <c r="C46" s="5">
        <v>26</v>
      </c>
      <c r="D46" s="6"/>
      <c r="E46" s="6" t="str">
        <f t="shared" si="2"/>
        <v/>
      </c>
      <c r="F46" s="7" t="str">
        <f t="shared" si="0"/>
        <v/>
      </c>
      <c r="G46" s="6"/>
      <c r="H46" s="6" t="str">
        <f t="shared" si="3"/>
        <v/>
      </c>
      <c r="I46" s="7" t="str">
        <f t="shared" si="1"/>
        <v/>
      </c>
      <c r="J46" s="9"/>
      <c r="K46" s="2"/>
    </row>
    <row r="47" spans="2:11" ht="20.100000000000001" customHeight="1">
      <c r="B47" s="2"/>
      <c r="C47" s="5">
        <v>27</v>
      </c>
      <c r="D47" s="6"/>
      <c r="E47" s="6" t="str">
        <f t="shared" si="2"/>
        <v/>
      </c>
      <c r="F47" s="7" t="str">
        <f t="shared" si="0"/>
        <v/>
      </c>
      <c r="G47" s="6"/>
      <c r="H47" s="6" t="str">
        <f t="shared" si="3"/>
        <v/>
      </c>
      <c r="I47" s="7" t="str">
        <f t="shared" si="1"/>
        <v/>
      </c>
      <c r="J47" s="9"/>
      <c r="K47" s="2"/>
    </row>
    <row r="48" spans="2:11" ht="20.100000000000001" customHeight="1">
      <c r="B48" s="2"/>
      <c r="C48" s="5">
        <v>28</v>
      </c>
      <c r="D48" s="6"/>
      <c r="E48" s="6" t="str">
        <f t="shared" si="2"/>
        <v/>
      </c>
      <c r="F48" s="7" t="str">
        <f t="shared" si="0"/>
        <v/>
      </c>
      <c r="G48" s="6"/>
      <c r="H48" s="6" t="str">
        <f t="shared" si="3"/>
        <v/>
      </c>
      <c r="I48" s="7" t="str">
        <f t="shared" si="1"/>
        <v/>
      </c>
      <c r="J48" s="9"/>
      <c r="K48" s="2"/>
    </row>
    <row r="49" spans="2:11" ht="20.100000000000001" customHeight="1">
      <c r="B49" s="2"/>
      <c r="C49" s="5">
        <v>29</v>
      </c>
      <c r="D49" s="6"/>
      <c r="E49" s="6" t="str">
        <f t="shared" si="2"/>
        <v/>
      </c>
      <c r="F49" s="7" t="str">
        <f t="shared" si="0"/>
        <v/>
      </c>
      <c r="G49" s="6"/>
      <c r="H49" s="6" t="str">
        <f t="shared" si="3"/>
        <v/>
      </c>
      <c r="I49" s="7" t="str">
        <f t="shared" si="1"/>
        <v/>
      </c>
      <c r="J49" s="9"/>
      <c r="K49" s="2"/>
    </row>
    <row r="50" spans="2:11" ht="20.100000000000001" customHeight="1">
      <c r="B50" s="2"/>
      <c r="C50" s="5">
        <v>30</v>
      </c>
      <c r="D50" s="6"/>
      <c r="E50" s="6" t="str">
        <f t="shared" si="2"/>
        <v/>
      </c>
      <c r="F50" s="7" t="str">
        <f t="shared" si="0"/>
        <v/>
      </c>
      <c r="G50" s="6"/>
      <c r="H50" s="6"/>
      <c r="I50" s="7" t="str">
        <f t="shared" si="1"/>
        <v/>
      </c>
      <c r="J50" s="9"/>
      <c r="K50" s="2"/>
    </row>
    <row r="51" spans="2:11" ht="20.100000000000001" customHeight="1">
      <c r="B51" s="2"/>
      <c r="C51" s="5">
        <v>31</v>
      </c>
      <c r="D51" s="6"/>
      <c r="E51" s="6" t="str">
        <f t="shared" si="2"/>
        <v/>
      </c>
      <c r="F51" s="7" t="str">
        <f t="shared" si="0"/>
        <v/>
      </c>
      <c r="G51" s="6"/>
      <c r="H51" s="6"/>
      <c r="I51" s="7" t="str">
        <f t="shared" si="1"/>
        <v/>
      </c>
      <c r="J51" s="9"/>
      <c r="K51" s="2"/>
    </row>
    <row r="52" spans="2:11" ht="17.100000000000001" customHeight="1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ht="11.1" customHeight="1"/>
  </sheetData>
  <mergeCells count="9">
    <mergeCell ref="C7:D7"/>
    <mergeCell ref="E7:F7"/>
    <mergeCell ref="G7:H7"/>
    <mergeCell ref="I7:J7"/>
    <mergeCell ref="B2:K2"/>
    <mergeCell ref="C6:D6"/>
    <mergeCell ref="E6:F6"/>
    <mergeCell ref="G6:H6"/>
    <mergeCell ref="I6:J6"/>
  </mergeCells>
  <conditionalFormatting sqref="B2">
    <cfRule type="containsBlanks" dxfId="0" priority="1">
      <formula>LEN(TRIM(B2))=0</formula>
    </cfRule>
  </conditionalFormatting>
  <pageMargins left="0.7" right="0.7" top="0.27500000000000002" bottom="0.118055555555556" header="0.3" footer="0.3"/>
  <pageSetup paperSize="9" scale="7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2015-06-05T18:17:00Z</dcterms:created>
  <dcterms:modified xsi:type="dcterms:W3CDTF">2021-04-19T02:53:50Z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