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61335358-A120-4E1B-96DD-485A69087087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definedNames>
    <definedName name="_xlnm.Print_Area" localSheetId="0">Instruction!$B$2:$J$28</definedName>
    <definedName name="_xlnm.Print_Area" localSheetId="1">Report!$B$2:$J$28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I7" i="1"/>
  <c r="H7" i="1"/>
  <c r="G7" i="1"/>
  <c r="F7" i="1"/>
  <c r="E7" i="1"/>
  <c r="D7" i="1"/>
  <c r="I8" i="2"/>
  <c r="H8" i="2"/>
  <c r="G8" i="2"/>
  <c r="F8" i="2"/>
  <c r="E8" i="2"/>
  <c r="D8" i="2"/>
  <c r="I7" i="2"/>
  <c r="H7" i="2"/>
  <c r="G7" i="2"/>
  <c r="F7" i="2"/>
  <c r="E7" i="2"/>
  <c r="D7" i="2"/>
</calcChain>
</file>

<file path=xl/sharedStrings.xml><?xml version="1.0" encoding="utf-8"?>
<sst xmlns="http://schemas.openxmlformats.org/spreadsheetml/2006/main" count="28" uniqueCount="15">
  <si>
    <t>Sample Sdn. Bhd.</t>
  </si>
  <si>
    <t>Mid Term Sales Analysis</t>
  </si>
  <si>
    <t>Month</t>
  </si>
  <si>
    <t>Jan</t>
  </si>
  <si>
    <t>Feb</t>
  </si>
  <si>
    <t>Mar</t>
  </si>
  <si>
    <t>Apr</t>
  </si>
  <si>
    <t>May</t>
  </si>
  <si>
    <t>Jun</t>
  </si>
  <si>
    <t>Sales Budget</t>
  </si>
  <si>
    <t>Actual Sales</t>
  </si>
  <si>
    <t>Variance</t>
  </si>
  <si>
    <t>Completion Rate</t>
  </si>
  <si>
    <t>FULL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</si>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</sst>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30"/>
      <color theme="1"/>
      <name val="Arial"/>
      <charset val="134"/>
    </font>
    <font>
      <b/>
      <sz val="26"/>
      <name val="Arial"/>
      <charset val="134"/>
    </font>
    <font>
      <b/>
      <sz val="11"/>
      <color theme="0"/>
      <name val="Arial"/>
      <charset val="134"/>
    </font>
    <font>
      <b/>
      <sz val="14"/>
      <color theme="0"/>
      <name val="Arial"/>
      <charset val="134"/>
    </font>
    <font>
      <b/>
      <sz val="11"/>
      <name val="Arial"/>
      <charset val="134"/>
    </font>
    <font>
      <sz val="12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1ADA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7" fillId="5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1"/>
      </font>
      <fill>
        <patternFill patternType="solid">
          <bgColor theme="8" tint="0.79995117038483843"/>
        </patternFill>
      </fill>
    </dxf>
    <dxf>
      <font>
        <color theme="1"/>
      </font>
      <fill>
        <patternFill patternType="solid">
          <bgColor theme="8" tint="0.79995117038483843"/>
        </patternFill>
      </fill>
    </dxf>
    <dxf>
      <font>
        <color theme="1"/>
      </font>
      <fill>
        <patternFill patternType="solid">
          <bgColor theme="8" tint="0.79995117038483843"/>
        </patternFill>
      </fill>
    </dxf>
    <dxf>
      <font>
        <color theme="1"/>
      </font>
      <fill>
        <patternFill patternType="solid">
          <bgColor theme="8" tint="0.79995117038483843"/>
        </patternFill>
      </fill>
    </dxf>
  </dxfs>
  <tableStyles count="0" defaultTableStyle="TableStyleMedium2" defaultPivotStyle="PivotStyleLight16"/>
  <colors>
    <mruColors>
      <color rgb="FF379E9F"/>
      <color rgb="FF000000"/>
      <color rgb="FF5C8D8E"/>
      <color rgb="FF81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158332216114799E-2"/>
          <c:y val="3.1595940959409603E-2"/>
          <c:w val="0.87746346695267496"/>
          <c:h val="0.742619926199261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Instruction!$C$6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rgbClr val="5C8D8E">
                <a:alpha val="63000"/>
              </a:srgbClr>
            </a:solidFill>
            <a:ln w="1905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5"/>
              <c:layout>
                <c:manualLayout>
                  <c:x val="4.6920028118630401E-3"/>
                  <c:y val="2.000721149343469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0A-4932-8E75-BFDC908D1A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Instruction!$D$6:$I$6</c:f>
              <c:numCache>
                <c:formatCode>General</c:formatCode>
                <c:ptCount val="6"/>
                <c:pt idx="0">
                  <c:v>3047</c:v>
                </c:pt>
                <c:pt idx="1">
                  <c:v>2303</c:v>
                </c:pt>
                <c:pt idx="2">
                  <c:v>3958</c:v>
                </c:pt>
                <c:pt idx="3">
                  <c:v>3132</c:v>
                </c:pt>
                <c:pt idx="4">
                  <c:v>3319</c:v>
                </c:pt>
                <c:pt idx="5">
                  <c:v>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A-4932-8E75-BFDC908D1A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7"/>
        <c:axId val="654270496"/>
        <c:axId val="118088275"/>
      </c:barChart>
      <c:lineChart>
        <c:grouping val="standard"/>
        <c:varyColors val="0"/>
        <c:ser>
          <c:idx val="0"/>
          <c:order val="0"/>
          <c:tx>
            <c:strRef>
              <c:f>Instruction!$C$5</c:f>
              <c:strCache>
                <c:ptCount val="1"/>
                <c:pt idx="0">
                  <c:v>Sales Budget</c:v>
                </c:pt>
              </c:strCache>
            </c:strRef>
          </c:tx>
          <c:spPr>
            <a:ln w="57150" cap="rnd" cmpd="sng">
              <a:solidFill>
                <a:srgbClr val="C00000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44450" cap="rnd" cmpd="sng">
                <a:solidFill>
                  <a:srgbClr val="C00000"/>
                </a:solidFill>
                <a:prstDash val="sysDot"/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0A-4932-8E75-BFDC908D1A7F}"/>
              </c:ext>
            </c:extLst>
          </c:dPt>
          <c:cat>
            <c:strRef>
              <c:f>Instruction!$D$4:$I$4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Instruction!$D$5:$I$5</c:f>
              <c:numCache>
                <c:formatCode>General</c:formatCode>
                <c:ptCount val="6"/>
                <c:pt idx="0">
                  <c:v>3703</c:v>
                </c:pt>
                <c:pt idx="1">
                  <c:v>2454</c:v>
                </c:pt>
                <c:pt idx="2">
                  <c:v>3829</c:v>
                </c:pt>
                <c:pt idx="3">
                  <c:v>3026</c:v>
                </c:pt>
                <c:pt idx="4">
                  <c:v>3117</c:v>
                </c:pt>
                <c:pt idx="5">
                  <c:v>5112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60A-4932-8E75-BFDC908D1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06557"/>
        <c:axId val="923125724"/>
      </c:lineChart>
      <c:catAx>
        <c:axId val="766065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23125724"/>
        <c:crosses val="autoZero"/>
        <c:auto val="1"/>
        <c:lblAlgn val="ctr"/>
        <c:lblOffset val="100"/>
        <c:noMultiLvlLbl val="0"/>
      </c:catAx>
      <c:valAx>
        <c:axId val="9231257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606557"/>
        <c:crosses val="autoZero"/>
        <c:crossBetween val="between"/>
      </c:valAx>
      <c:catAx>
        <c:axId val="654270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18088275"/>
        <c:crosses val="autoZero"/>
        <c:auto val="1"/>
        <c:lblAlgn val="ctr"/>
        <c:lblOffset val="100"/>
        <c:noMultiLvlLbl val="0"/>
      </c:catAx>
      <c:valAx>
        <c:axId val="11808827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5427049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50073736425794302"/>
          <c:y val="0.91120848708487101"/>
          <c:w val="0.40742726907092103"/>
          <c:h val="8.18726937269372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60084925690004E-2"/>
          <c:y val="4.8351648351648402E-2"/>
          <c:w val="0.88627919320594495"/>
          <c:h val="0.8290109890109890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Instruction!$C$8</c:f>
              <c:strCache>
                <c:ptCount val="1"/>
                <c:pt idx="0">
                  <c:v>Completion Rate</c:v>
                </c:pt>
              </c:strCache>
            </c:strRef>
          </c:tx>
          <c:spPr>
            <a:solidFill>
              <a:srgbClr val="5C8D8E">
                <a:alpha val="56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Instruction!$D$4:$I$4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Instruction!$D$8:$I$8</c:f>
              <c:numCache>
                <c:formatCode>0.0%</c:formatCode>
                <c:ptCount val="6"/>
                <c:pt idx="0">
                  <c:v>0.82284634080475294</c:v>
                </c:pt>
                <c:pt idx="1">
                  <c:v>0.93846780766096172</c:v>
                </c:pt>
                <c:pt idx="2">
                  <c:v>1.0336902585531471</c:v>
                </c:pt>
                <c:pt idx="3">
                  <c:v>1.0350297422339723</c:v>
                </c:pt>
                <c:pt idx="4">
                  <c:v>1.0648059031119665</c:v>
                </c:pt>
                <c:pt idx="5">
                  <c:v>0.60367762128325508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A-49B5-823B-E0730BCAA274}"/>
            </c:ext>
          </c:extLst>
        </c:ser>
        <c:ser>
          <c:idx val="0"/>
          <c:order val="1"/>
          <c:tx>
            <c:strRef>
              <c:f>Instruction!$C$9</c:f>
              <c:strCache>
                <c:ptCount val="1"/>
                <c:pt idx="0">
                  <c:v>FULL</c:v>
                </c:pt>
              </c:strCache>
            </c:strRef>
          </c:tx>
          <c:spPr>
            <a:noFill/>
            <a:ln w="12700" cmpd="sng"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Instruction!$D$4:$I$4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Instruction!$D$9:$I$9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A-49B5-823B-E0730BCAA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6606557"/>
        <c:axId val="923125724"/>
      </c:barChart>
      <c:catAx>
        <c:axId val="7660655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23125724"/>
        <c:crosses val="autoZero"/>
        <c:auto val="1"/>
        <c:lblAlgn val="ctr"/>
        <c:lblOffset val="100"/>
        <c:noMultiLvlLbl val="0"/>
      </c:catAx>
      <c:valAx>
        <c:axId val="923125724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766065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4.7903397027600901E-2"/>
          <c:y val="0.89604395604395604"/>
          <c:w val="0.46403927813163498"/>
          <c:h val="8.02197802197801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158332216114799E-2"/>
          <c:y val="3.1595940959409603E-2"/>
          <c:w val="0.87746346695267496"/>
          <c:h val="0.742619926199261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Report!$C$6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rgbClr val="5C8D8E">
                <a:alpha val="63000"/>
              </a:srgbClr>
            </a:solidFill>
            <a:ln w="1905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5"/>
              <c:layout>
                <c:manualLayout>
                  <c:x val="4.6920028118630401E-3"/>
                  <c:y val="2.000721149343469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AC-48BB-BC15-3E197521EF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Report!$D$4:$I$4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Report!$D$6:$I$6</c:f>
              <c:numCache>
                <c:formatCode>General</c:formatCode>
                <c:ptCount val="6"/>
                <c:pt idx="0">
                  <c:v>3047</c:v>
                </c:pt>
                <c:pt idx="1">
                  <c:v>2303</c:v>
                </c:pt>
                <c:pt idx="2">
                  <c:v>3958</c:v>
                </c:pt>
                <c:pt idx="3">
                  <c:v>3132</c:v>
                </c:pt>
                <c:pt idx="4">
                  <c:v>3319</c:v>
                </c:pt>
                <c:pt idx="5">
                  <c:v>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C-48BB-BC15-3E197521EF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7"/>
        <c:axId val="654270496"/>
        <c:axId val="118088275"/>
      </c:barChart>
      <c:lineChart>
        <c:grouping val="standard"/>
        <c:varyColors val="0"/>
        <c:ser>
          <c:idx val="0"/>
          <c:order val="0"/>
          <c:tx>
            <c:strRef>
              <c:f>Report!$C$5</c:f>
              <c:strCache>
                <c:ptCount val="1"/>
                <c:pt idx="0">
                  <c:v>Sales Budget</c:v>
                </c:pt>
              </c:strCache>
            </c:strRef>
          </c:tx>
          <c:spPr>
            <a:ln w="57150" cap="rnd" cmpd="sng">
              <a:solidFill>
                <a:srgbClr val="C00000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44450" cap="rnd" cmpd="sng">
                <a:solidFill>
                  <a:srgbClr val="C00000"/>
                </a:solidFill>
                <a:prstDash val="sysDot"/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AC-48BB-BC15-3E197521EF25}"/>
              </c:ext>
            </c:extLst>
          </c:dPt>
          <c:cat>
            <c:strRef>
              <c:f>Report!$D$4:$I$4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Report!$D$5:$I$5</c:f>
              <c:numCache>
                <c:formatCode>General</c:formatCode>
                <c:ptCount val="6"/>
                <c:pt idx="0">
                  <c:v>3703</c:v>
                </c:pt>
                <c:pt idx="1">
                  <c:v>2454</c:v>
                </c:pt>
                <c:pt idx="2">
                  <c:v>3829</c:v>
                </c:pt>
                <c:pt idx="3">
                  <c:v>3026</c:v>
                </c:pt>
                <c:pt idx="4">
                  <c:v>3117</c:v>
                </c:pt>
                <c:pt idx="5">
                  <c:v>5112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3AC-48BB-BC15-3E197521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06557"/>
        <c:axId val="923125724"/>
      </c:lineChart>
      <c:catAx>
        <c:axId val="766065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23125724"/>
        <c:crosses val="autoZero"/>
        <c:auto val="1"/>
        <c:lblAlgn val="ctr"/>
        <c:lblOffset val="100"/>
        <c:noMultiLvlLbl val="0"/>
      </c:catAx>
      <c:valAx>
        <c:axId val="9231257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606557"/>
        <c:crosses val="autoZero"/>
        <c:crossBetween val="between"/>
      </c:valAx>
      <c:catAx>
        <c:axId val="6542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088275"/>
        <c:crosses val="autoZero"/>
        <c:auto val="1"/>
        <c:lblAlgn val="ctr"/>
        <c:lblOffset val="100"/>
        <c:noMultiLvlLbl val="0"/>
      </c:catAx>
      <c:valAx>
        <c:axId val="11808827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5427049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50073736425794302"/>
          <c:y val="0.91120848708487101"/>
          <c:w val="0.40742726907092103"/>
          <c:h val="8.18726937269372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60084925690004E-2"/>
          <c:y val="4.8351648351648402E-2"/>
          <c:w val="0.88627919320594495"/>
          <c:h val="0.8290109890109890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Report!$C$8</c:f>
              <c:strCache>
                <c:ptCount val="1"/>
                <c:pt idx="0">
                  <c:v>Completion Rate</c:v>
                </c:pt>
              </c:strCache>
            </c:strRef>
          </c:tx>
          <c:spPr>
            <a:solidFill>
              <a:srgbClr val="5C8D8E">
                <a:alpha val="56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Report!$D$4:$I$4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Report!$D$8:$I$8</c:f>
              <c:numCache>
                <c:formatCode>0.0%</c:formatCode>
                <c:ptCount val="6"/>
                <c:pt idx="0">
                  <c:v>0.82284634080475294</c:v>
                </c:pt>
                <c:pt idx="1">
                  <c:v>0.93846780766096172</c:v>
                </c:pt>
                <c:pt idx="2">
                  <c:v>1.0336902585531471</c:v>
                </c:pt>
                <c:pt idx="3">
                  <c:v>1.0350297422339723</c:v>
                </c:pt>
                <c:pt idx="4">
                  <c:v>1.0648059031119665</c:v>
                </c:pt>
                <c:pt idx="5">
                  <c:v>0.60367762128325508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8-4FE8-8801-D147DA809ACD}"/>
            </c:ext>
          </c:extLst>
        </c:ser>
        <c:ser>
          <c:idx val="0"/>
          <c:order val="1"/>
          <c:tx>
            <c:strRef>
              <c:f>Report!$C$9</c:f>
              <c:strCache>
                <c:ptCount val="1"/>
                <c:pt idx="0">
                  <c:v>Data</c:v>
                </c:pt>
              </c:strCache>
            </c:strRef>
          </c:tx>
          <c:spPr>
            <a:noFill/>
            <a:ln w="12700" cmpd="sng"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Report!$D$4:$I$4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Report!$D$9:$I$9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8-4FE8-8801-D147DA809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6606557"/>
        <c:axId val="923125724"/>
      </c:barChart>
      <c:catAx>
        <c:axId val="7660655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23125724"/>
        <c:crosses val="autoZero"/>
        <c:auto val="1"/>
        <c:lblAlgn val="ctr"/>
        <c:lblOffset val="100"/>
        <c:noMultiLvlLbl val="0"/>
      </c:catAx>
      <c:valAx>
        <c:axId val="923125724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766065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4.7903397027600901E-2"/>
          <c:y val="0.89604395604395604"/>
          <c:w val="0.46403927813163498"/>
          <c:h val="8.02197802197801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9</xdr:row>
      <xdr:rowOff>113665</xdr:rowOff>
    </xdr:from>
    <xdr:to>
      <xdr:col>5</xdr:col>
      <xdr:colOff>513080</xdr:colOff>
      <xdr:row>26</xdr:row>
      <xdr:rowOff>90805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9</xdr:row>
      <xdr:rowOff>87630</xdr:rowOff>
    </xdr:from>
    <xdr:to>
      <xdr:col>8</xdr:col>
      <xdr:colOff>1393190</xdr:colOff>
      <xdr:row>27</xdr:row>
      <xdr:rowOff>37465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2540</xdr:colOff>
      <xdr:row>9</xdr:row>
      <xdr:rowOff>1905</xdr:rowOff>
    </xdr:from>
    <xdr:to>
      <xdr:col>5</xdr:col>
      <xdr:colOff>1257935</xdr:colOff>
      <xdr:row>12</xdr:row>
      <xdr:rowOff>167005</xdr:rowOff>
    </xdr:to>
    <xdr:sp macro="" textlink="">
      <xdr:nvSpPr>
        <xdr:cNvPr id="4" name="Rectangl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19455" y="3562350"/>
          <a:ext cx="5339715" cy="708025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Fill in your data in yellow colour cells only</a:t>
          </a:r>
        </a:p>
        <a:p>
          <a:pPr algn="l"/>
          <a:r>
            <a:rPr lang="en-US" sz="1100" b="1" i="1"/>
            <a:t>2. </a:t>
          </a:r>
          <a:r>
            <a:rPr lang="en-US" b="1" i="1">
              <a:sym typeface="+mn-ea"/>
            </a:rPr>
            <a:t>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9</xdr:row>
      <xdr:rowOff>113665</xdr:rowOff>
    </xdr:from>
    <xdr:to>
      <xdr:col>5</xdr:col>
      <xdr:colOff>513080</xdr:colOff>
      <xdr:row>26</xdr:row>
      <xdr:rowOff>90805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9</xdr:row>
      <xdr:rowOff>87630</xdr:rowOff>
    </xdr:from>
    <xdr:to>
      <xdr:col>8</xdr:col>
      <xdr:colOff>1393190</xdr:colOff>
      <xdr:row>27</xdr:row>
      <xdr:rowOff>37465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J28"/>
  <sheetViews>
    <sheetView workbookViewId="0">
      <selection activeCell="E9" sqref="E9"/>
    </sheetView>
  </sheetViews>
  <sheetFormatPr defaultColWidth="8.7109375" defaultRowHeight="14.25"/>
  <cols>
    <col min="1" max="1" width="8.7109375" style="1"/>
    <col min="2" max="2" width="2" style="1" customWidth="1"/>
    <col min="3" max="3" width="19.5703125" style="2" customWidth="1"/>
    <col min="4" max="9" width="20.85546875" style="2" customWidth="1"/>
    <col min="10" max="10" width="2.42578125" style="1" customWidth="1"/>
    <col min="11" max="16384" width="8.7109375" style="1"/>
  </cols>
  <sheetData>
    <row r="2" spans="2:10" ht="42" customHeight="1">
      <c r="B2" s="3"/>
      <c r="C2" s="17" t="s">
        <v>0</v>
      </c>
      <c r="D2" s="17"/>
      <c r="E2" s="17"/>
      <c r="F2" s="17"/>
      <c r="G2" s="17"/>
      <c r="H2" s="17"/>
      <c r="I2" s="17"/>
      <c r="J2" s="13"/>
    </row>
    <row r="3" spans="2:10" ht="33.75">
      <c r="B3" s="4"/>
      <c r="C3" s="18" t="s">
        <v>1</v>
      </c>
      <c r="D3" s="18"/>
      <c r="E3" s="18"/>
      <c r="F3" s="18"/>
      <c r="G3" s="18"/>
      <c r="H3" s="18"/>
      <c r="I3" s="18"/>
      <c r="J3" s="14"/>
    </row>
    <row r="4" spans="2:10" ht="29.1" customHeight="1">
      <c r="B4" s="4"/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14"/>
    </row>
    <row r="5" spans="2:10" ht="32.1" customHeight="1">
      <c r="B5" s="4"/>
      <c r="C5" s="7" t="s">
        <v>9</v>
      </c>
      <c r="D5" s="16">
        <v>3703</v>
      </c>
      <c r="E5" s="16">
        <v>2454</v>
      </c>
      <c r="F5" s="16">
        <v>3829</v>
      </c>
      <c r="G5" s="16">
        <v>3026</v>
      </c>
      <c r="H5" s="16">
        <v>3117</v>
      </c>
      <c r="I5" s="16">
        <v>5112</v>
      </c>
      <c r="J5" s="14"/>
    </row>
    <row r="6" spans="2:10" ht="32.1" customHeight="1">
      <c r="B6" s="4"/>
      <c r="C6" s="7" t="s">
        <v>10</v>
      </c>
      <c r="D6" s="16">
        <v>3047</v>
      </c>
      <c r="E6" s="16">
        <v>2303</v>
      </c>
      <c r="F6" s="16">
        <v>3958</v>
      </c>
      <c r="G6" s="16">
        <v>3132</v>
      </c>
      <c r="H6" s="16">
        <v>3319</v>
      </c>
      <c r="I6" s="16">
        <v>3086</v>
      </c>
      <c r="J6" s="14"/>
    </row>
    <row r="7" spans="2:10" ht="32.1" customHeight="1">
      <c r="B7" s="4"/>
      <c r="C7" s="7" t="s">
        <v>11</v>
      </c>
      <c r="D7" s="8">
        <f t="shared" ref="D7:I7" si="0">D5-D6</f>
        <v>656</v>
      </c>
      <c r="E7" s="8">
        <f t="shared" si="0"/>
        <v>151</v>
      </c>
      <c r="F7" s="8">
        <f t="shared" si="0"/>
        <v>-129</v>
      </c>
      <c r="G7" s="8">
        <f t="shared" si="0"/>
        <v>-106</v>
      </c>
      <c r="H7" s="8">
        <f t="shared" si="0"/>
        <v>-202</v>
      </c>
      <c r="I7" s="8">
        <f t="shared" si="0"/>
        <v>2026</v>
      </c>
      <c r="J7" s="14"/>
    </row>
    <row r="8" spans="2:10" ht="32.1" customHeight="1">
      <c r="B8" s="4"/>
      <c r="C8" s="7" t="s">
        <v>12</v>
      </c>
      <c r="D8" s="9">
        <f t="shared" ref="D8:I8" si="1">D6/D5</f>
        <v>0.82284634080475294</v>
      </c>
      <c r="E8" s="9">
        <f t="shared" si="1"/>
        <v>0.93846780766096172</v>
      </c>
      <c r="F8" s="9">
        <f t="shared" si="1"/>
        <v>1.0336902585531471</v>
      </c>
      <c r="G8" s="9">
        <f t="shared" si="1"/>
        <v>1.0350297422339723</v>
      </c>
      <c r="H8" s="9">
        <f t="shared" si="1"/>
        <v>1.0648059031119665</v>
      </c>
      <c r="I8" s="9">
        <f t="shared" si="1"/>
        <v>0.60367762128325508</v>
      </c>
      <c r="J8" s="14"/>
    </row>
    <row r="9" spans="2:10" ht="32.1" customHeight="1">
      <c r="B9" s="4"/>
      <c r="C9" s="7" t="s">
        <v>13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14"/>
    </row>
    <row r="10" spans="2:10">
      <c r="B10" s="4"/>
      <c r="J10" s="14"/>
    </row>
    <row r="11" spans="2:10">
      <c r="B11" s="4"/>
      <c r="J11" s="14"/>
    </row>
    <row r="12" spans="2:10">
      <c r="B12" s="4"/>
      <c r="J12" s="14"/>
    </row>
    <row r="13" spans="2:10">
      <c r="B13" s="4"/>
      <c r="J13" s="14"/>
    </row>
    <row r="14" spans="2:10">
      <c r="B14" s="4"/>
      <c r="J14" s="14"/>
    </row>
    <row r="15" spans="2:10">
      <c r="B15" s="4"/>
      <c r="J15" s="14"/>
    </row>
    <row r="16" spans="2:10">
      <c r="B16" s="4"/>
      <c r="J16" s="14"/>
    </row>
    <row r="17" spans="2:10">
      <c r="B17" s="4"/>
      <c r="J17" s="14"/>
    </row>
    <row r="18" spans="2:10">
      <c r="B18" s="4"/>
      <c r="J18" s="14"/>
    </row>
    <row r="19" spans="2:10">
      <c r="B19" s="4"/>
      <c r="J19" s="14"/>
    </row>
    <row r="20" spans="2:10">
      <c r="B20" s="4"/>
      <c r="J20" s="14"/>
    </row>
    <row r="21" spans="2:10">
      <c r="B21" s="4"/>
      <c r="J21" s="14"/>
    </row>
    <row r="22" spans="2:10">
      <c r="B22" s="4"/>
      <c r="J22" s="14"/>
    </row>
    <row r="23" spans="2:10">
      <c r="B23" s="4"/>
      <c r="J23" s="14"/>
    </row>
    <row r="24" spans="2:10">
      <c r="B24" s="4"/>
      <c r="J24" s="14"/>
    </row>
    <row r="25" spans="2:10">
      <c r="B25" s="4"/>
      <c r="C25" s="10"/>
      <c r="D25" s="10"/>
      <c r="E25" s="10"/>
      <c r="F25" s="10"/>
      <c r="G25" s="10"/>
      <c r="H25" s="10"/>
      <c r="I25" s="10"/>
      <c r="J25" s="14"/>
    </row>
    <row r="26" spans="2:10">
      <c r="B26" s="4"/>
      <c r="J26" s="14"/>
    </row>
    <row r="27" spans="2:10">
      <c r="B27" s="4"/>
      <c r="J27" s="14"/>
    </row>
    <row r="28" spans="2:10">
      <c r="B28" s="11"/>
      <c r="C28" s="12"/>
      <c r="D28" s="12"/>
      <c r="E28" s="12"/>
      <c r="F28" s="12"/>
      <c r="G28" s="12"/>
      <c r="H28" s="12"/>
      <c r="I28" s="12"/>
      <c r="J28" s="15"/>
    </row>
  </sheetData>
  <mergeCells count="2">
    <mergeCell ref="C2:I2"/>
    <mergeCell ref="C3:I3"/>
  </mergeCells>
  <conditionalFormatting sqref="D8:I8">
    <cfRule type="cellIs" dxfId="3" priority="2" operator="lessThan">
      <formula>1</formula>
    </cfRule>
  </conditionalFormatting>
  <conditionalFormatting sqref="D9:I9">
    <cfRule type="cellIs" dxfId="2" priority="1" operator="lessThan">
      <formula>1</formula>
    </cfRule>
  </conditionalFormatting>
  <pageMargins left="0.75" right="0.75" top="1" bottom="1" header="0.5" footer="0.5"/>
  <pageSetup paperSize="9" scale="8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J28"/>
  <sheetViews>
    <sheetView tabSelected="1" workbookViewId="0">
      <selection activeCell="N16" sqref="N16"/>
    </sheetView>
  </sheetViews>
  <sheetFormatPr defaultColWidth="8.7109375" defaultRowHeight="14.25"/>
  <cols>
    <col min="1" max="1" width="8.7109375" style="1"/>
    <col min="2" max="2" width="2" style="1" customWidth="1"/>
    <col min="3" max="3" width="19.5703125" style="2" customWidth="1"/>
    <col min="4" max="9" width="20.85546875" style="2" customWidth="1"/>
    <col min="10" max="10" width="2.42578125" style="1" customWidth="1"/>
    <col min="11" max="16384" width="8.7109375" style="1"/>
  </cols>
  <sheetData>
    <row r="2" spans="2:10" ht="42" customHeight="1">
      <c r="B2" s="3"/>
      <c r="C2" s="17" t="s">
        <v>0</v>
      </c>
      <c r="D2" s="17"/>
      <c r="E2" s="17"/>
      <c r="F2" s="17"/>
      <c r="G2" s="17"/>
      <c r="H2" s="17"/>
      <c r="I2" s="17"/>
      <c r="J2" s="13"/>
    </row>
    <row r="3" spans="2:10" ht="33.75">
      <c r="B3" s="4"/>
      <c r="C3" s="18" t="s">
        <v>1</v>
      </c>
      <c r="D3" s="18"/>
      <c r="E3" s="18"/>
      <c r="F3" s="18"/>
      <c r="G3" s="18"/>
      <c r="H3" s="18"/>
      <c r="I3" s="18"/>
      <c r="J3" s="14"/>
    </row>
    <row r="4" spans="2:10" ht="29.1" customHeight="1">
      <c r="B4" s="4"/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14"/>
    </row>
    <row r="5" spans="2:10" ht="32.1" customHeight="1">
      <c r="B5" s="4"/>
      <c r="C5" s="7" t="s">
        <v>9</v>
      </c>
      <c r="D5" s="8">
        <v>3703</v>
      </c>
      <c r="E5" s="8">
        <v>2454</v>
      </c>
      <c r="F5" s="8">
        <v>3829</v>
      </c>
      <c r="G5" s="8">
        <v>3026</v>
      </c>
      <c r="H5" s="8">
        <v>3117</v>
      </c>
      <c r="I5" s="8">
        <v>5112</v>
      </c>
      <c r="J5" s="14"/>
    </row>
    <row r="6" spans="2:10" ht="32.1" customHeight="1">
      <c r="B6" s="4"/>
      <c r="C6" s="7" t="s">
        <v>10</v>
      </c>
      <c r="D6" s="8">
        <v>3047</v>
      </c>
      <c r="E6" s="8">
        <v>2303</v>
      </c>
      <c r="F6" s="8">
        <v>3958</v>
      </c>
      <c r="G6" s="8">
        <v>3132</v>
      </c>
      <c r="H6" s="8">
        <v>3319</v>
      </c>
      <c r="I6" s="8">
        <v>3086</v>
      </c>
      <c r="J6" s="14"/>
    </row>
    <row r="7" spans="2:10" ht="32.1" customHeight="1">
      <c r="B7" s="4"/>
      <c r="C7" s="7" t="s">
        <v>11</v>
      </c>
      <c r="D7" s="8">
        <f t="shared" ref="D7:I7" si="0">D5-D6</f>
        <v>656</v>
      </c>
      <c r="E7" s="8">
        <f t="shared" si="0"/>
        <v>151</v>
      </c>
      <c r="F7" s="8">
        <f t="shared" si="0"/>
        <v>-129</v>
      </c>
      <c r="G7" s="8">
        <f t="shared" si="0"/>
        <v>-106</v>
      </c>
      <c r="H7" s="8">
        <f t="shared" si="0"/>
        <v>-202</v>
      </c>
      <c r="I7" s="8">
        <f t="shared" si="0"/>
        <v>2026</v>
      </c>
      <c r="J7" s="14"/>
    </row>
    <row r="8" spans="2:10" ht="32.1" customHeight="1">
      <c r="B8" s="4"/>
      <c r="C8" s="7" t="s">
        <v>12</v>
      </c>
      <c r="D8" s="9">
        <f t="shared" ref="D8:I8" si="1">D6/D5</f>
        <v>0.82284634080475294</v>
      </c>
      <c r="E8" s="9">
        <f t="shared" si="1"/>
        <v>0.93846780766096172</v>
      </c>
      <c r="F8" s="9">
        <f t="shared" si="1"/>
        <v>1.0336902585531471</v>
      </c>
      <c r="G8" s="9">
        <f t="shared" si="1"/>
        <v>1.0350297422339723</v>
      </c>
      <c r="H8" s="9">
        <f t="shared" si="1"/>
        <v>1.0648059031119665</v>
      </c>
      <c r="I8" s="9">
        <f t="shared" si="1"/>
        <v>0.60367762128325508</v>
      </c>
      <c r="J8" s="14"/>
    </row>
    <row r="9" spans="2:10" ht="32.1" customHeight="1">
      <c r="B9" s="4"/>
      <c r="C9" s="7" t="s">
        <v>14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14"/>
    </row>
    <row r="10" spans="2:10">
      <c r="B10" s="4"/>
      <c r="J10" s="14"/>
    </row>
    <row r="11" spans="2:10">
      <c r="B11" s="4"/>
      <c r="J11" s="14"/>
    </row>
    <row r="12" spans="2:10">
      <c r="B12" s="4"/>
      <c r="J12" s="14"/>
    </row>
    <row r="13" spans="2:10">
      <c r="B13" s="4"/>
      <c r="J13" s="14"/>
    </row>
    <row r="14" spans="2:10">
      <c r="B14" s="4"/>
      <c r="J14" s="14"/>
    </row>
    <row r="15" spans="2:10">
      <c r="B15" s="4"/>
      <c r="J15" s="14"/>
    </row>
    <row r="16" spans="2:10">
      <c r="B16" s="4"/>
      <c r="J16" s="14"/>
    </row>
    <row r="17" spans="2:10">
      <c r="B17" s="4"/>
      <c r="J17" s="14"/>
    </row>
    <row r="18" spans="2:10">
      <c r="B18" s="4"/>
      <c r="J18" s="14"/>
    </row>
    <row r="19" spans="2:10">
      <c r="B19" s="4"/>
      <c r="J19" s="14"/>
    </row>
    <row r="20" spans="2:10">
      <c r="B20" s="4"/>
      <c r="J20" s="14"/>
    </row>
    <row r="21" spans="2:10">
      <c r="B21" s="4"/>
      <c r="J21" s="14"/>
    </row>
    <row r="22" spans="2:10">
      <c r="B22" s="4"/>
      <c r="J22" s="14"/>
    </row>
    <row r="23" spans="2:10">
      <c r="B23" s="4"/>
      <c r="J23" s="14"/>
    </row>
    <row r="24" spans="2:10">
      <c r="B24" s="4"/>
      <c r="J24" s="14"/>
    </row>
    <row r="25" spans="2:10">
      <c r="B25" s="4"/>
      <c r="C25" s="10"/>
      <c r="D25" s="10"/>
      <c r="E25" s="10"/>
      <c r="F25" s="10"/>
      <c r="G25" s="10"/>
      <c r="H25" s="10"/>
      <c r="I25" s="10"/>
      <c r="J25" s="14"/>
    </row>
    <row r="26" spans="2:10">
      <c r="B26" s="4"/>
      <c r="J26" s="14"/>
    </row>
    <row r="27" spans="2:10">
      <c r="B27" s="4"/>
      <c r="J27" s="14"/>
    </row>
    <row r="28" spans="2:10">
      <c r="B28" s="11"/>
      <c r="C28" s="12"/>
      <c r="D28" s="12"/>
      <c r="E28" s="12"/>
      <c r="F28" s="12"/>
      <c r="G28" s="12"/>
      <c r="H28" s="12"/>
      <c r="I28" s="12"/>
      <c r="J28" s="15"/>
    </row>
  </sheetData>
  <mergeCells count="2">
    <mergeCell ref="C2:I2"/>
    <mergeCell ref="C3:I3"/>
  </mergeCells>
  <conditionalFormatting sqref="D8:I8">
    <cfRule type="cellIs" dxfId="1" priority="2" operator="lessThan">
      <formula>1</formula>
    </cfRule>
  </conditionalFormatting>
  <conditionalFormatting sqref="D9:I9">
    <cfRule type="cellIs" dxfId="0" priority="1" operator="lessThan">
      <formula>1</formula>
    </cfRule>
  </conditionalFormatting>
  <pageMargins left="0.75" right="0.75" top="1" bottom="1" header="0.5" footer="0.5"/>
  <pageSetup paperSize="9" scale="86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cp:lastPrinted>2020-05-31T05:01:00Z</cp:lastPrinted>
  <dcterms:created xsi:type="dcterms:W3CDTF">2019-12-16T13:47:00Z</dcterms:created>
  <dcterms:modified xsi:type="dcterms:W3CDTF">2021-04-19T02:25:44Z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