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29BA4BA1-2156-4AAE-AAE7-1F1CE137B219}" xr6:coauthVersionLast="45" xr6:coauthVersionMax="45" xr10:uidLastSave="{00000000-0000-0000-0000-000000000000}"/>
  <bookViews>
    <workbookView xWindow="-120" yWindow="-120" windowWidth="20640" windowHeight="11160" activeTab="2" xr2:uid="{00000000-000D-0000-FFFF-FFFF00000000}"/>
  </bookViews>
  <sheets>
    <sheet name="Instruction" sheetId="3" r:id="rId1"/>
    <sheet name="Data" sheetId="1" r:id="rId2"/>
    <sheet name="Report" sheetId="2" r:id="rId3"/>
  </sheets>
  <definedNames>
    <definedName name="_xlnm.Print_Area" localSheetId="2">Report!$A$1:$O$25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" l="1"/>
  <c r="G12" i="1"/>
  <c r="C4" i="1"/>
  <c r="B6" i="1" s="1"/>
  <c r="C6" i="1" s="1"/>
  <c r="K12" i="3"/>
  <c r="G12" i="3"/>
  <c r="C4" i="3"/>
  <c r="B6" i="3" s="1"/>
  <c r="C6" i="3" s="1"/>
</calcChain>
</file>

<file path=xl/sharedStrings.xml><?xml version="1.0" encoding="utf-8"?>
<sst xmlns="http://schemas.openxmlformats.org/spreadsheetml/2006/main" count="62" uniqueCount="28">
  <si>
    <t>1. Overall Target</t>
  </si>
  <si>
    <t>2. Sales Team Result</t>
  </si>
  <si>
    <t>3. Product Result</t>
  </si>
  <si>
    <t>Week Target</t>
  </si>
  <si>
    <t>Actual</t>
  </si>
  <si>
    <t>No.</t>
  </si>
  <si>
    <t>Team</t>
  </si>
  <si>
    <t>Amount</t>
  </si>
  <si>
    <t>Product</t>
  </si>
  <si>
    <t>Team A</t>
  </si>
  <si>
    <t>Product A</t>
  </si>
  <si>
    <t>Completed</t>
  </si>
  <si>
    <t>Incomplete</t>
  </si>
  <si>
    <t>Team B</t>
  </si>
  <si>
    <t>Product B</t>
  </si>
  <si>
    <t>Team C</t>
  </si>
  <si>
    <t>Product C</t>
  </si>
  <si>
    <t>Team D</t>
  </si>
  <si>
    <t>Product D</t>
  </si>
  <si>
    <t>Team E</t>
  </si>
  <si>
    <t>Product E</t>
  </si>
  <si>
    <t>Team F</t>
  </si>
  <si>
    <t>Product F</t>
  </si>
  <si>
    <t>Team G</t>
  </si>
  <si>
    <t>Product G</t>
  </si>
  <si>
    <t>Team H</t>
  </si>
  <si>
    <t>Product 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</si>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</sst>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_);[Red]\(0.00\)"/>
  </numFmts>
  <fonts count="7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sz val="16"/>
      <color theme="1"/>
      <name val="Arial"/>
      <charset val="134"/>
    </font>
    <font>
      <b/>
      <sz val="14"/>
      <color theme="1"/>
      <name val="Arial"/>
      <charset val="134"/>
    </font>
    <font>
      <b/>
      <sz val="20"/>
      <color theme="1" tint="0.34998626667073579"/>
      <name val="Arial"/>
      <charset val="134"/>
    </font>
    <font>
      <b/>
      <sz val="14"/>
      <color theme="0"/>
      <name val="Arial"/>
      <charset val="134"/>
    </font>
    <font>
      <b/>
      <sz val="11"/>
      <color theme="1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2" borderId="0" xfId="0" applyFont="1" applyFill="1" applyBorder="1">
      <alignment vertical="center"/>
    </xf>
    <xf numFmtId="0" fontId="1" fillId="3" borderId="0" xfId="0" applyFon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6" fontId="5" fillId="4" borderId="4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" fontId="1" fillId="0" borderId="7" xfId="0" applyNumberFormat="1" applyFont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4" fontId="6" fillId="0" borderId="10" xfId="0" applyNumberFormat="1" applyFont="1" applyBorder="1" applyAlignment="1">
      <alignment horizontal="center" vertical="center"/>
    </xf>
    <xf numFmtId="4" fontId="1" fillId="5" borderId="1" xfId="0" applyNumberFormat="1" applyFont="1" applyFill="1" applyBorder="1" applyAlignment="1">
      <alignment horizontal="center" vertical="center"/>
    </xf>
    <xf numFmtId="40" fontId="1" fillId="0" borderId="1" xfId="0" applyNumberFormat="1" applyFont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40" fontId="1" fillId="5" borderId="7" xfId="0" applyNumberFormat="1" applyFont="1" applyFill="1" applyBorder="1" applyAlignment="1">
      <alignment horizontal="center" vertical="center"/>
    </xf>
    <xf numFmtId="40" fontId="6" fillId="0" borderId="10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0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404040"/>
      <color rgb="FF13742F"/>
      <color rgb="FFF7F7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600" b="1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Sales Team Result</a:t>
            </a:r>
          </a:p>
        </c:rich>
      </c:tx>
      <c:layout>
        <c:manualLayout>
          <c:xMode val="edge"/>
          <c:yMode val="edge"/>
          <c:x val="0.208335163272996"/>
          <c:y val="1.6656710181810402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600" b="1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Data!$G$3</c:f>
              <c:strCache>
                <c:ptCount val="1"/>
                <c:pt idx="0">
                  <c:v>Amount</c:v>
                </c:pt>
              </c:strCache>
            </c:strRef>
          </c:tx>
          <c:spPr>
            <a:pattFill prst="dkHorz">
              <a:fgClr>
                <a:schemeClr val="tx2">
                  <a:lumMod val="75000"/>
                </a:schemeClr>
              </a:fgClr>
              <a:bgClr>
                <a:srgbClr val="FFC000"/>
              </a:bgClr>
            </a:pattFill>
            <a:ln>
              <a:noFill/>
            </a:ln>
            <a:effectLst/>
          </c:spPr>
          <c:invertIfNegative val="0"/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800" b="0" i="0" u="none" strike="noStrike" kern="1200" baseline="0">
                    <a:solidFill>
                      <a:schemeClr val="bg1"/>
                    </a:solidFill>
                    <a:latin typeface="Microsoft YaHei" panose="020B0503020204020204" pitchFamily="34" charset="-122"/>
                    <a:ea typeface="Microsoft YaHei" panose="020B0503020204020204" pitchFamily="34" charset="-122"/>
                    <a:cs typeface="Microsoft YaHei" panose="020B0503020204020204" pitchFamily="34" charset="-122"/>
                    <a:sym typeface="Microsoft YaHei" panose="020B0503020204020204" pitchFamily="34" charset="-122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Data!$F$4:$F$11</c:f>
              <c:strCache>
                <c:ptCount val="8"/>
                <c:pt idx="0">
                  <c:v>Team A</c:v>
                </c:pt>
                <c:pt idx="1">
                  <c:v>Team B</c:v>
                </c:pt>
                <c:pt idx="2">
                  <c:v>Team C</c:v>
                </c:pt>
                <c:pt idx="3">
                  <c:v>Team D</c:v>
                </c:pt>
                <c:pt idx="4">
                  <c:v>Team E</c:v>
                </c:pt>
                <c:pt idx="5">
                  <c:v>Team F</c:v>
                </c:pt>
                <c:pt idx="6">
                  <c:v>Team G</c:v>
                </c:pt>
                <c:pt idx="7">
                  <c:v>Team H</c:v>
                </c:pt>
              </c:strCache>
            </c:strRef>
          </c:cat>
          <c:val>
            <c:numRef>
              <c:f>Data!$G$4:$G$11</c:f>
              <c:numCache>
                <c:formatCode>#,##0.00</c:formatCode>
                <c:ptCount val="8"/>
                <c:pt idx="0">
                  <c:v>827</c:v>
                </c:pt>
                <c:pt idx="1">
                  <c:v>681.95</c:v>
                </c:pt>
                <c:pt idx="2">
                  <c:v>558.65750000000003</c:v>
                </c:pt>
                <c:pt idx="3">
                  <c:v>453.85887500000001</c:v>
                </c:pt>
                <c:pt idx="4">
                  <c:v>364.78004375</c:v>
                </c:pt>
                <c:pt idx="5">
                  <c:v>289.06303718750002</c:v>
                </c:pt>
                <c:pt idx="6">
                  <c:v>224.70358160937499</c:v>
                </c:pt>
                <c:pt idx="7">
                  <c:v>169.99804436796899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7-44E3-817F-8FE25B36BF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8"/>
        <c:overlap val="31"/>
        <c:axId val="580804660"/>
        <c:axId val="528652330"/>
      </c:barChart>
      <c:catAx>
        <c:axId val="5808046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Adobe Kaiti Std R" panose="02020400000000000000" charset="-122"/>
                <a:sym typeface="Adobe Kaiti Std R" panose="02020400000000000000" charset="-122"/>
              </a:defRPr>
            </a:pPr>
            <a:endParaRPr lang="en-US"/>
          </a:p>
        </c:txPr>
        <c:crossAx val="528652330"/>
        <c:crosses val="autoZero"/>
        <c:auto val="1"/>
        <c:lblAlgn val="ctr"/>
        <c:lblOffset val="100"/>
        <c:noMultiLvlLbl val="0"/>
      </c:catAx>
      <c:valAx>
        <c:axId val="528652330"/>
        <c:scaling>
          <c:orientation val="minMax"/>
        </c:scaling>
        <c:delete val="0"/>
        <c:axPos val="l"/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Microsoft YaHei" panose="020B0503020204020204" pitchFamily="34" charset="-122"/>
                <a:sym typeface="Microsoft YaHei" panose="020B0503020204020204" pitchFamily="34" charset="-122"/>
              </a:defRPr>
            </a:pPr>
            <a:endParaRPr lang="en-US"/>
          </a:p>
        </c:txPr>
        <c:crossAx val="5808046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600" b="1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Weekly Target Achievement</a:t>
            </a:r>
          </a:p>
        </c:rich>
      </c:tx>
      <c:layout>
        <c:manualLayout>
          <c:xMode val="edge"/>
          <c:yMode val="edge"/>
          <c:x val="9.9281530641806504E-2"/>
          <c:y val="6.7090354066903501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512066695919302"/>
          <c:y val="0.35255524861878501"/>
          <c:w val="0.66608161474330896"/>
          <c:h val="0.4140193370165750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2C-4524-BDE2-62B2AA8AEF7C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2C-4524-BDE2-62B2AA8AEF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Data!$B$3:$C$3</c:f>
              <c:strCache>
                <c:ptCount val="2"/>
                <c:pt idx="0">
                  <c:v>Week Target</c:v>
                </c:pt>
                <c:pt idx="1">
                  <c:v>Actual</c:v>
                </c:pt>
              </c:strCache>
            </c:strRef>
          </c:cat>
          <c:val>
            <c:numRef>
              <c:f>Data!$B$4:$C$4</c:f>
              <c:numCache>
                <c:formatCode>#,##0.00</c:formatCode>
                <c:ptCount val="2"/>
                <c:pt idx="0">
                  <c:v>4000</c:v>
                </c:pt>
                <c:pt idx="1">
                  <c:v>3570.011081914844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2C-4524-BDE2-62B2AA8AEF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1"/>
        <c:overlap val="14"/>
        <c:axId val="962105875"/>
        <c:axId val="107930507"/>
      </c:barChart>
      <c:catAx>
        <c:axId val="962105875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07930507"/>
        <c:crosses val="autoZero"/>
        <c:auto val="1"/>
        <c:lblAlgn val="ctr"/>
        <c:lblOffset val="100"/>
        <c:noMultiLvlLbl val="0"/>
      </c:catAx>
      <c:valAx>
        <c:axId val="107930507"/>
        <c:scaling>
          <c:orientation val="minMax"/>
          <c:min val="0"/>
        </c:scaling>
        <c:delete val="1"/>
        <c:axPos val="t"/>
        <c:numFmt formatCode="#,##0.00" sourceLinked="1"/>
        <c:majorTickMark val="out"/>
        <c:minorTickMark val="none"/>
        <c:tickLblPos val="nextTo"/>
        <c:crossAx val="9621058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r>
              <a:rPr lang="en-US" altLang="zh-CN" sz="1600" b="1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rPr>
              <a:t>Product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bg1"/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02552455115699"/>
          <c:y val="0.12967456465886401"/>
          <c:w val="0.85948518278174302"/>
          <c:h val="0.724650299743077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Data!$K$3</c:f>
              <c:strCache>
                <c:ptCount val="1"/>
                <c:pt idx="0">
                  <c:v>Amount</c:v>
                </c:pt>
              </c:strCache>
            </c:strRef>
          </c:tx>
          <c:spPr>
            <a:pattFill prst="dkHorz">
              <a:fgClr>
                <a:srgbClr val="404040"/>
              </a:fgClr>
              <a:bgClr>
                <a:srgbClr val="FFC000"/>
              </a:bgClr>
            </a:pattFill>
            <a:ln>
              <a:noFill/>
            </a:ln>
            <a:effectLst/>
          </c:spPr>
          <c:invertIfNegative val="0"/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Data!$J$4:$J$11</c:f>
              <c:strCache>
                <c:ptCount val="8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  <c:pt idx="5">
                  <c:v>Product F</c:v>
                </c:pt>
                <c:pt idx="6">
                  <c:v>Product G</c:v>
                </c:pt>
                <c:pt idx="7">
                  <c:v>Product H</c:v>
                </c:pt>
              </c:strCache>
            </c:strRef>
          </c:cat>
          <c:val>
            <c:numRef>
              <c:f>Data!$K$4:$K$11</c:f>
              <c:numCache>
                <c:formatCode>#,##0.00</c:formatCode>
                <c:ptCount val="8"/>
                <c:pt idx="0">
                  <c:v>1085</c:v>
                </c:pt>
                <c:pt idx="1">
                  <c:v>625</c:v>
                </c:pt>
                <c:pt idx="2">
                  <c:v>510.25</c:v>
                </c:pt>
                <c:pt idx="3">
                  <c:v>412.71249999999998</c:v>
                </c:pt>
                <c:pt idx="4">
                  <c:v>329.80562500000002</c:v>
                </c:pt>
                <c:pt idx="5">
                  <c:v>259.33478124999999</c:v>
                </c:pt>
                <c:pt idx="6">
                  <c:v>199.43456406249999</c:v>
                </c:pt>
                <c:pt idx="7">
                  <c:v>148.47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E-472D-8C5B-7D2FAE05759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73"/>
        <c:overlap val="-22"/>
        <c:axId val="52122906"/>
        <c:axId val="799810680"/>
      </c:barChart>
      <c:catAx>
        <c:axId val="521229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799810680"/>
        <c:crosses val="autoZero"/>
        <c:auto val="1"/>
        <c:lblAlgn val="ctr"/>
        <c:lblOffset val="100"/>
        <c:noMultiLvlLbl val="0"/>
      </c:catAx>
      <c:valAx>
        <c:axId val="799810680"/>
        <c:scaling>
          <c:orientation val="minMax"/>
        </c:scaling>
        <c:delete val="0"/>
        <c:axPos val="l"/>
        <c:numFmt formatCode="0_);[Red]\(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5212290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33932822004801"/>
          <c:y val="0.21378818579050399"/>
          <c:w val="0.54773869346733695"/>
          <c:h val="0.57068062827225097"/>
        </c:manualLayout>
      </c:layout>
      <c:pieChart>
        <c:varyColors val="1"/>
        <c:ser>
          <c:idx val="0"/>
          <c:order val="0"/>
          <c:spPr>
            <a:solidFill>
              <a:srgbClr val="FFC000"/>
            </a:solidFill>
          </c:spPr>
          <c:dPt>
            <c:idx val="0"/>
            <c:bubble3D val="0"/>
            <c:explosion val="28"/>
            <c:spPr>
              <a:solidFill>
                <a:srgbClr val="FFC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998-45D0-A234-7143E430393E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98-45D0-A234-7143E430393E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9303482587065"/>
                      <c:h val="0.1356783919597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998-45D0-A234-7143E430393E}"/>
                </c:ext>
              </c:extLst>
            </c:dLbl>
            <c:dLbl>
              <c:idx val="1"/>
              <c:layout>
                <c:manualLayout>
                  <c:x val="0"/>
                  <c:y val="-0.1435333281019640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09353233830846"/>
                      <c:h val="0.134536317953403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998-45D0-A234-7143E43039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Data!$B$5:$C$5</c:f>
              <c:strCache>
                <c:ptCount val="2"/>
                <c:pt idx="0">
                  <c:v>Completed</c:v>
                </c:pt>
                <c:pt idx="1">
                  <c:v>Incomplete</c:v>
                </c:pt>
              </c:strCache>
            </c:strRef>
          </c:cat>
          <c:val>
            <c:numRef>
              <c:f>Data!$B$6:$C$6</c:f>
              <c:numCache>
                <c:formatCode>0.00%</c:formatCode>
                <c:ptCount val="2"/>
                <c:pt idx="0">
                  <c:v>0.89250277047871096</c:v>
                </c:pt>
                <c:pt idx="1">
                  <c:v>0.10749722952128904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98-45D0-A234-7143E43039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11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12</xdr:row>
      <xdr:rowOff>26670</xdr:rowOff>
    </xdr:from>
    <xdr:to>
      <xdr:col>9</xdr:col>
      <xdr:colOff>120015</xdr:colOff>
      <xdr:row>15</xdr:row>
      <xdr:rowOff>159385</xdr:rowOff>
    </xdr:to>
    <xdr:sp macro="" textlink="">
      <xdr:nvSpPr>
        <xdr:cNvPr id="2" name="Rectangle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842260" y="3190875"/>
          <a:ext cx="4539615" cy="898525"/>
        </a:xfrm>
        <a:prstGeom prst="rect">
          <a:avLst/>
        </a:prstGeom>
        <a:solidFill>
          <a:srgbClr val="13742F"/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Fill in your data in yellow colour cells only</a:t>
          </a:r>
        </a:p>
        <a:p>
          <a:pPr algn="l"/>
          <a:r>
            <a:rPr lang="en-US" sz="1100" b="1" i="1"/>
            <a:t>2.</a:t>
          </a:r>
          <a:r>
            <a:rPr lang="en-US" b="1" i="1">
              <a:sym typeface="+mn-ea"/>
            </a:rPr>
            <a:t>This is instruction tab, please proceed to DATA tab for your data key in.</a:t>
          </a:r>
        </a:p>
        <a:p>
          <a:pPr algn="l"/>
          <a:r>
            <a:rPr lang="en-US" b="1" i="1">
              <a:sym typeface="+mn-ea"/>
            </a:rPr>
            <a:t>3. Result will be reflected in REPORT tab.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</xdr:colOff>
      <xdr:row>4</xdr:row>
      <xdr:rowOff>103505</xdr:rowOff>
    </xdr:from>
    <xdr:to>
      <xdr:col>8</xdr:col>
      <xdr:colOff>582930</xdr:colOff>
      <xdr:row>24</xdr:row>
      <xdr:rowOff>95885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325120</xdr:colOff>
      <xdr:row>0</xdr:row>
      <xdr:rowOff>104775</xdr:rowOff>
    </xdr:from>
    <xdr:to>
      <xdr:col>11</xdr:col>
      <xdr:colOff>142240</xdr:colOff>
      <xdr:row>4</xdr:row>
      <xdr:rowOff>0</xdr:rowOff>
    </xdr:to>
    <xdr:sp macro="" textlink="">
      <xdr:nvSpPr>
        <xdr:cNvPr id="3" nam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125345" y="104775"/>
          <a:ext cx="5665470" cy="6096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2800" b="1">
              <a:solidFill>
                <a:srgbClr val="FFC000"/>
              </a:solidFill>
              <a:latin typeface="Arial" panose="020B0604020202020204" pitchFamily="7" charset="0"/>
              <a:ea typeface="Microsoft YaHei" panose="020B0503020204020204" pitchFamily="34" charset="-122"/>
              <a:cs typeface="Arial" panose="020B0604020202020204" pitchFamily="7" charset="0"/>
            </a:rPr>
            <a:t>Weekly Sales Report</a:t>
          </a:r>
        </a:p>
      </xdr:txBody>
    </xdr:sp>
    <xdr:clientData/>
  </xdr:twoCellAnchor>
  <xdr:twoCellAnchor>
    <xdr:from>
      <xdr:col>0</xdr:col>
      <xdr:colOff>19050</xdr:colOff>
      <xdr:row>3</xdr:row>
      <xdr:rowOff>161925</xdr:rowOff>
    </xdr:from>
    <xdr:to>
      <xdr:col>4</xdr:col>
      <xdr:colOff>170180</xdr:colOff>
      <xdr:row>14</xdr:row>
      <xdr:rowOff>114935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</xdr:row>
      <xdr:rowOff>0</xdr:rowOff>
    </xdr:from>
    <xdr:to>
      <xdr:col>13</xdr:col>
      <xdr:colOff>535305</xdr:colOff>
      <xdr:row>24</xdr:row>
      <xdr:rowOff>181610</xdr:rowOff>
    </xdr:to>
    <xdr:graphicFrame macro="">
      <xdr:nvGraphicFramePr>
        <xdr:cNvPr id="5" nam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153670</xdr:colOff>
      <xdr:row>12</xdr:row>
      <xdr:rowOff>114300</xdr:rowOff>
    </xdr:from>
    <xdr:to>
      <xdr:col>3</xdr:col>
      <xdr:colOff>1544320</xdr:colOff>
      <xdr:row>24</xdr:row>
      <xdr:rowOff>8255</xdr:rowOff>
    </xdr:to>
    <xdr:graphicFrame macro="">
      <xdr:nvGraphicFramePr>
        <xdr:cNvPr id="6" nam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7"/>
  <sheetViews>
    <sheetView showGridLines="0" workbookViewId="0">
      <selection activeCell="O6" sqref="O6"/>
    </sheetView>
  </sheetViews>
  <sheetFormatPr defaultColWidth="9" defaultRowHeight="14.25"/>
  <cols>
    <col min="1" max="1" width="2.5703125" style="5" customWidth="1"/>
    <col min="2" max="3" width="18.5703125" style="5" customWidth="1"/>
    <col min="4" max="4" width="3" style="6" customWidth="1"/>
    <col min="5" max="5" width="11.42578125" style="5" customWidth="1"/>
    <col min="6" max="6" width="18.42578125" style="5" customWidth="1"/>
    <col min="7" max="7" width="20.140625" style="7" customWidth="1"/>
    <col min="8" max="8" width="4" style="5" customWidth="1"/>
    <col min="9" max="9" width="12.140625" style="5" customWidth="1"/>
    <col min="10" max="10" width="14.140625" style="5" customWidth="1"/>
    <col min="11" max="11" width="22.85546875" style="7" customWidth="1"/>
    <col min="12" max="12" width="5.42578125" style="5" customWidth="1"/>
    <col min="13" max="16384" width="9" style="5"/>
  </cols>
  <sheetData>
    <row r="1" spans="2:11" s="3" customFormat="1" ht="26.25">
      <c r="B1" s="26" t="s">
        <v>0</v>
      </c>
      <c r="C1" s="26"/>
      <c r="D1" s="27"/>
      <c r="E1" s="28" t="s">
        <v>1</v>
      </c>
      <c r="F1" s="28"/>
      <c r="G1" s="28"/>
      <c r="I1" s="28" t="s">
        <v>2</v>
      </c>
      <c r="J1" s="28"/>
      <c r="K1" s="28"/>
    </row>
    <row r="2" spans="2:11" s="3" customFormat="1" ht="9" customHeight="1">
      <c r="D2" s="8"/>
      <c r="G2" s="9"/>
      <c r="K2" s="9"/>
    </row>
    <row r="3" spans="2:11" s="4" customFormat="1" ht="33" customHeight="1">
      <c r="B3" s="10" t="s">
        <v>3</v>
      </c>
      <c r="C3" s="10" t="s">
        <v>4</v>
      </c>
      <c r="E3" s="11" t="s">
        <v>5</v>
      </c>
      <c r="F3" s="12" t="s">
        <v>6</v>
      </c>
      <c r="G3" s="13" t="s">
        <v>7</v>
      </c>
      <c r="I3" s="11" t="s">
        <v>5</v>
      </c>
      <c r="J3" s="12" t="s">
        <v>8</v>
      </c>
      <c r="K3" s="13" t="s">
        <v>7</v>
      </c>
    </row>
    <row r="4" spans="2:11" ht="20.100000000000001" customHeight="1">
      <c r="B4" s="21">
        <v>4000</v>
      </c>
      <c r="C4" s="22">
        <f>G12</f>
        <v>3570.011081914844</v>
      </c>
      <c r="E4" s="15">
        <v>1</v>
      </c>
      <c r="F4" s="23" t="s">
        <v>9</v>
      </c>
      <c r="G4" s="24">
        <v>827</v>
      </c>
      <c r="I4" s="15">
        <v>1</v>
      </c>
      <c r="J4" s="23" t="s">
        <v>10</v>
      </c>
      <c r="K4" s="24">
        <v>1085</v>
      </c>
    </row>
    <row r="5" spans="2:11" ht="20.100000000000001" customHeight="1">
      <c r="B5" s="18" t="s">
        <v>11</v>
      </c>
      <c r="C5" s="18" t="s">
        <v>12</v>
      </c>
      <c r="E5" s="15">
        <v>2</v>
      </c>
      <c r="F5" s="23" t="s">
        <v>13</v>
      </c>
      <c r="G5" s="24">
        <v>681.95</v>
      </c>
      <c r="I5" s="15">
        <v>2</v>
      </c>
      <c r="J5" s="23" t="s">
        <v>14</v>
      </c>
      <c r="K5" s="24">
        <v>625</v>
      </c>
    </row>
    <row r="6" spans="2:11" ht="20.100000000000001" customHeight="1">
      <c r="B6" s="19">
        <f>C4/B4</f>
        <v>0.89250277047871096</v>
      </c>
      <c r="C6" s="19">
        <f>1-B6</f>
        <v>0.10749722952128904</v>
      </c>
      <c r="E6" s="15">
        <v>3</v>
      </c>
      <c r="F6" s="23" t="s">
        <v>15</v>
      </c>
      <c r="G6" s="24">
        <v>558.65750000000003</v>
      </c>
      <c r="I6" s="15">
        <v>3</v>
      </c>
      <c r="J6" s="23" t="s">
        <v>16</v>
      </c>
      <c r="K6" s="24">
        <v>510.25</v>
      </c>
    </row>
    <row r="7" spans="2:11" ht="20.100000000000001" customHeight="1">
      <c r="E7" s="15">
        <v>4</v>
      </c>
      <c r="F7" s="23" t="s">
        <v>17</v>
      </c>
      <c r="G7" s="24">
        <v>453.85887500000001</v>
      </c>
      <c r="I7" s="15">
        <v>4</v>
      </c>
      <c r="J7" s="23" t="s">
        <v>18</v>
      </c>
      <c r="K7" s="24">
        <v>412.71249999999998</v>
      </c>
    </row>
    <row r="8" spans="2:11" ht="20.100000000000001" customHeight="1">
      <c r="E8" s="15">
        <v>5</v>
      </c>
      <c r="F8" s="23" t="s">
        <v>19</v>
      </c>
      <c r="G8" s="24">
        <v>364.78004375</v>
      </c>
      <c r="I8" s="15">
        <v>5</v>
      </c>
      <c r="J8" s="23" t="s">
        <v>20</v>
      </c>
      <c r="K8" s="24">
        <v>329.80562500000002</v>
      </c>
    </row>
    <row r="9" spans="2:11" ht="20.100000000000001" customHeight="1">
      <c r="E9" s="15">
        <v>6</v>
      </c>
      <c r="F9" s="23" t="s">
        <v>21</v>
      </c>
      <c r="G9" s="24">
        <v>289.06303718750002</v>
      </c>
      <c r="I9" s="15">
        <v>6</v>
      </c>
      <c r="J9" s="23" t="s">
        <v>22</v>
      </c>
      <c r="K9" s="24">
        <v>259.33478124999999</v>
      </c>
    </row>
    <row r="10" spans="2:11" ht="20.100000000000001" customHeight="1">
      <c r="E10" s="15">
        <v>7</v>
      </c>
      <c r="F10" s="23" t="s">
        <v>23</v>
      </c>
      <c r="G10" s="24">
        <v>224.70358160937499</v>
      </c>
      <c r="I10" s="15">
        <v>7</v>
      </c>
      <c r="J10" s="23" t="s">
        <v>24</v>
      </c>
      <c r="K10" s="24">
        <v>199.43456406249999</v>
      </c>
    </row>
    <row r="11" spans="2:11" ht="20.100000000000001" customHeight="1">
      <c r="E11" s="15">
        <v>8</v>
      </c>
      <c r="F11" s="23" t="s">
        <v>25</v>
      </c>
      <c r="G11" s="24">
        <v>169.99804436796899</v>
      </c>
      <c r="I11" s="15">
        <v>8</v>
      </c>
      <c r="J11" s="23" t="s">
        <v>26</v>
      </c>
      <c r="K11" s="24">
        <v>148.47</v>
      </c>
    </row>
    <row r="12" spans="2:11" ht="20.100000000000001" customHeight="1">
      <c r="B12" s="29"/>
      <c r="C12" s="29"/>
      <c r="E12" s="30" t="s">
        <v>27</v>
      </c>
      <c r="F12" s="31"/>
      <c r="G12" s="25">
        <f>SUM(G4:G11)</f>
        <v>3570.011081914844</v>
      </c>
      <c r="I12" s="30" t="s">
        <v>27</v>
      </c>
      <c r="J12" s="31"/>
      <c r="K12" s="25">
        <f>SUM(K4:K11)</f>
        <v>3570.0074703125001</v>
      </c>
    </row>
    <row r="13" spans="2:11" ht="20.100000000000001" customHeight="1"/>
    <row r="14" spans="2:11" ht="20.100000000000001" customHeight="1"/>
    <row r="15" spans="2:11" ht="20.100000000000001" customHeight="1"/>
    <row r="16" spans="2:11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1" customHeight="1"/>
    <row r="26" ht="21" customHeight="1"/>
    <row r="27" ht="21" customHeight="1"/>
  </sheetData>
  <mergeCells count="6">
    <mergeCell ref="B1:D1"/>
    <mergeCell ref="E1:G1"/>
    <mergeCell ref="I1:K1"/>
    <mergeCell ref="B12:C12"/>
    <mergeCell ref="E12:F12"/>
    <mergeCell ref="I12:J12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27"/>
  <sheetViews>
    <sheetView showGridLines="0" workbookViewId="0">
      <selection activeCell="B5" sqref="B3:C3 B5:C5"/>
    </sheetView>
  </sheetViews>
  <sheetFormatPr defaultColWidth="9" defaultRowHeight="14.25"/>
  <cols>
    <col min="1" max="1" width="2.5703125" style="5" customWidth="1"/>
    <col min="2" max="3" width="18.5703125" style="5" customWidth="1"/>
    <col min="4" max="4" width="3" style="6" customWidth="1"/>
    <col min="5" max="5" width="11.42578125" style="5" customWidth="1"/>
    <col min="6" max="6" width="18.42578125" style="5" customWidth="1"/>
    <col min="7" max="7" width="20.140625" style="7" customWidth="1"/>
    <col min="8" max="8" width="4" style="5" customWidth="1"/>
    <col min="9" max="9" width="12.140625" style="5" customWidth="1"/>
    <col min="10" max="10" width="14.140625" style="5" customWidth="1"/>
    <col min="11" max="11" width="22.85546875" style="7" customWidth="1"/>
    <col min="12" max="12" width="5.42578125" style="5" customWidth="1"/>
    <col min="13" max="16384" width="9" style="5"/>
  </cols>
  <sheetData>
    <row r="1" spans="2:11" s="3" customFormat="1" ht="26.25">
      <c r="B1" s="26" t="s">
        <v>0</v>
      </c>
      <c r="C1" s="26"/>
      <c r="D1" s="27"/>
      <c r="E1" s="28" t="s">
        <v>1</v>
      </c>
      <c r="F1" s="28"/>
      <c r="G1" s="28"/>
      <c r="I1" s="28" t="s">
        <v>2</v>
      </c>
      <c r="J1" s="28"/>
      <c r="K1" s="28"/>
    </row>
    <row r="2" spans="2:11" s="3" customFormat="1" ht="9" customHeight="1">
      <c r="D2" s="8"/>
      <c r="G2" s="9"/>
      <c r="K2" s="9"/>
    </row>
    <row r="3" spans="2:11" s="4" customFormat="1" ht="33" customHeight="1">
      <c r="B3" s="10" t="s">
        <v>3</v>
      </c>
      <c r="C3" s="10" t="s">
        <v>4</v>
      </c>
      <c r="E3" s="11" t="s">
        <v>5</v>
      </c>
      <c r="F3" s="12" t="s">
        <v>6</v>
      </c>
      <c r="G3" s="13" t="s">
        <v>7</v>
      </c>
      <c r="I3" s="11" t="s">
        <v>5</v>
      </c>
      <c r="J3" s="12" t="s">
        <v>8</v>
      </c>
      <c r="K3" s="13" t="s">
        <v>7</v>
      </c>
    </row>
    <row r="4" spans="2:11" ht="20.100000000000001" customHeight="1">
      <c r="B4" s="14">
        <v>4000</v>
      </c>
      <c r="C4" s="14">
        <f>G12</f>
        <v>3570.011081914844</v>
      </c>
      <c r="E4" s="15">
        <v>1</v>
      </c>
      <c r="F4" s="16" t="s">
        <v>9</v>
      </c>
      <c r="G4" s="17">
        <v>827</v>
      </c>
      <c r="I4" s="15">
        <v>1</v>
      </c>
      <c r="J4" s="16" t="s">
        <v>10</v>
      </c>
      <c r="K4" s="17">
        <v>1085</v>
      </c>
    </row>
    <row r="5" spans="2:11" ht="20.100000000000001" customHeight="1">
      <c r="B5" s="18" t="s">
        <v>11</v>
      </c>
      <c r="C5" s="18" t="s">
        <v>12</v>
      </c>
      <c r="E5" s="15">
        <v>2</v>
      </c>
      <c r="F5" s="16" t="s">
        <v>13</v>
      </c>
      <c r="G5" s="17">
        <v>681.95</v>
      </c>
      <c r="I5" s="15">
        <v>2</v>
      </c>
      <c r="J5" s="16" t="s">
        <v>14</v>
      </c>
      <c r="K5" s="17">
        <v>625</v>
      </c>
    </row>
    <row r="6" spans="2:11" ht="20.100000000000001" customHeight="1">
      <c r="B6" s="19">
        <f>C4/B4</f>
        <v>0.89250277047871096</v>
      </c>
      <c r="C6" s="19">
        <f>1-B6</f>
        <v>0.10749722952128904</v>
      </c>
      <c r="E6" s="15">
        <v>3</v>
      </c>
      <c r="F6" s="16" t="s">
        <v>15</v>
      </c>
      <c r="G6" s="17">
        <v>558.65750000000003</v>
      </c>
      <c r="I6" s="15">
        <v>3</v>
      </c>
      <c r="J6" s="16" t="s">
        <v>16</v>
      </c>
      <c r="K6" s="17">
        <v>510.25</v>
      </c>
    </row>
    <row r="7" spans="2:11" ht="20.100000000000001" customHeight="1">
      <c r="E7" s="15">
        <v>4</v>
      </c>
      <c r="F7" s="16" t="s">
        <v>17</v>
      </c>
      <c r="G7" s="17">
        <v>453.85887500000001</v>
      </c>
      <c r="I7" s="15">
        <v>4</v>
      </c>
      <c r="J7" s="16" t="s">
        <v>18</v>
      </c>
      <c r="K7" s="17">
        <v>412.71249999999998</v>
      </c>
    </row>
    <row r="8" spans="2:11" ht="20.100000000000001" customHeight="1">
      <c r="E8" s="15">
        <v>5</v>
      </c>
      <c r="F8" s="16" t="s">
        <v>19</v>
      </c>
      <c r="G8" s="17">
        <v>364.78004375</v>
      </c>
      <c r="I8" s="15">
        <v>5</v>
      </c>
      <c r="J8" s="16" t="s">
        <v>20</v>
      </c>
      <c r="K8" s="17">
        <v>329.80562500000002</v>
      </c>
    </row>
    <row r="9" spans="2:11" ht="20.100000000000001" customHeight="1">
      <c r="E9" s="15">
        <v>6</v>
      </c>
      <c r="F9" s="16" t="s">
        <v>21</v>
      </c>
      <c r="G9" s="17">
        <v>289.06303718750002</v>
      </c>
      <c r="I9" s="15">
        <v>6</v>
      </c>
      <c r="J9" s="16" t="s">
        <v>22</v>
      </c>
      <c r="K9" s="17">
        <v>259.33478124999999</v>
      </c>
    </row>
    <row r="10" spans="2:11" ht="20.100000000000001" customHeight="1">
      <c r="E10" s="15">
        <v>7</v>
      </c>
      <c r="F10" s="16" t="s">
        <v>23</v>
      </c>
      <c r="G10" s="17">
        <v>224.70358160937499</v>
      </c>
      <c r="I10" s="15">
        <v>7</v>
      </c>
      <c r="J10" s="16" t="s">
        <v>24</v>
      </c>
      <c r="K10" s="17">
        <v>199.43456406249999</v>
      </c>
    </row>
    <row r="11" spans="2:11" ht="20.100000000000001" customHeight="1">
      <c r="E11" s="15">
        <v>8</v>
      </c>
      <c r="F11" s="16" t="s">
        <v>25</v>
      </c>
      <c r="G11" s="17">
        <v>169.99804436796899</v>
      </c>
      <c r="I11" s="15">
        <v>8</v>
      </c>
      <c r="J11" s="16" t="s">
        <v>26</v>
      </c>
      <c r="K11" s="17">
        <v>148.47</v>
      </c>
    </row>
    <row r="12" spans="2:11" ht="20.100000000000001" customHeight="1">
      <c r="B12" s="29"/>
      <c r="C12" s="29"/>
      <c r="E12" s="30" t="s">
        <v>27</v>
      </c>
      <c r="F12" s="31"/>
      <c r="G12" s="20">
        <f>SUM(G4:G11)</f>
        <v>3570.011081914844</v>
      </c>
      <c r="I12" s="30" t="s">
        <v>27</v>
      </c>
      <c r="J12" s="31"/>
      <c r="K12" s="20">
        <f>SUM(K4:K11)</f>
        <v>3570.0074703125001</v>
      </c>
    </row>
    <row r="13" spans="2:11" ht="20.100000000000001" customHeight="1"/>
    <row r="14" spans="2:11" ht="20.100000000000001" customHeight="1"/>
    <row r="15" spans="2:11" ht="20.100000000000001" customHeight="1"/>
    <row r="16" spans="2:11" ht="20.100000000000001" customHeight="1"/>
    <row r="17" ht="20.100000000000001" customHeight="1"/>
    <row r="18" ht="20.100000000000001" customHeight="1"/>
    <row r="19" ht="20.100000000000001" customHeight="1"/>
    <row r="20" ht="20.100000000000001" customHeight="1"/>
    <row r="21" ht="20.100000000000001" customHeight="1"/>
    <row r="22" ht="20.100000000000001" customHeight="1"/>
    <row r="23" ht="20.100000000000001" customHeight="1"/>
    <row r="24" ht="20.100000000000001" customHeight="1"/>
    <row r="25" ht="21" customHeight="1"/>
    <row r="26" ht="21" customHeight="1"/>
    <row r="27" ht="21" customHeight="1"/>
  </sheetData>
  <sortState xmlns:xlrd2="http://schemas.microsoft.com/office/spreadsheetml/2017/richdata2" ref="I4:K11">
    <sortCondition descending="1" ref="K4:K11"/>
  </sortState>
  <mergeCells count="6">
    <mergeCell ref="B1:D1"/>
    <mergeCell ref="E1:G1"/>
    <mergeCell ref="I1:K1"/>
    <mergeCell ref="B12:C12"/>
    <mergeCell ref="E12:F12"/>
    <mergeCell ref="I12:J12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5"/>
  <sheetViews>
    <sheetView tabSelected="1" workbookViewId="0">
      <selection activeCell="T12" sqref="T12"/>
    </sheetView>
  </sheetViews>
  <sheetFormatPr defaultColWidth="9" defaultRowHeight="14.25"/>
  <cols>
    <col min="1" max="3" width="9" style="1"/>
    <col min="4" max="4" width="24.7109375" style="1" customWidth="1"/>
    <col min="5" max="14" width="9" style="1"/>
    <col min="15" max="15" width="4.28515625" style="1" customWidth="1"/>
    <col min="16" max="16384" width="9" style="1"/>
  </cols>
  <sheetData>
    <row r="1" spans="1: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idden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24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24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24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4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45.9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39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27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</sheetData>
  <pageMargins left="0.75" right="0.75" top="1" bottom="1" header="0.5" footer="0.5"/>
  <pageSetup paperSize="9" scale="8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</vt:lpstr>
      <vt:lpstr>Data</vt:lpstr>
      <vt:lpstr>Report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cp:lastPrinted>2020-05-31T04:14:00Z</cp:lastPrinted>
  <dcterms:created xsi:type="dcterms:W3CDTF">2020-04-27T05:22:00Z</dcterms:created>
  <dcterms:modified xsi:type="dcterms:W3CDTF">2021-04-19T02:25:15Z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