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ercise\"/>
    </mc:Choice>
  </mc:AlternateContent>
  <xr:revisionPtr revIDLastSave="0" documentId="13_ncr:1_{06839B19-2697-45D8-8526-12ABF957E188}" xr6:coauthVersionLast="45" xr6:coauthVersionMax="45" xr10:uidLastSave="{00000000-0000-0000-0000-000000000000}"/>
  <bookViews>
    <workbookView xWindow="6645" yWindow="2355" windowWidth="19200" windowHeight="10800" tabRatio="554" xr2:uid="{00000000-000D-0000-FFFF-FFFF00000000}"/>
  </bookViews>
  <sheets>
    <sheet name="Chart" sheetId="10" r:id="rId1"/>
    <sheet name="A1C" sheetId="13" r:id="rId2"/>
    <sheet name="©" sheetId="15" r:id="rId3"/>
  </sheets>
  <definedNames>
    <definedName name="_xlnm.Print_Area" localSheetId="1">A1C!$A$1:$E$47</definedName>
    <definedName name="_xlnm.Print_Area" localSheetId="0">Chart!$A$1:$G$49</definedName>
    <definedName name="_xlnm.Print_Titles" localSheetId="1">A1C!$27:$27</definedName>
    <definedName name="_xlnm.Print_Titles" localSheetId="0">Chart!$27:$27</definedName>
    <definedName name="valuevx">42.314159</definedName>
    <definedName name="vertex42_copyright" hidden="1">"© 2010-2017 Vertex42 LLC"</definedName>
    <definedName name="vertex42_id" hidden="1">"blood-sugar-chart.xlsx"</definedName>
    <definedName name="vertex42_title" hidden="1">"Blood Sugar Chart"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0" l="1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E2" i="13" l="1"/>
  <c r="G2" i="10"/>
  <c r="C10" i="13"/>
  <c r="C11" i="13" s="1"/>
  <c r="C9" i="13"/>
  <c r="C9" i="10"/>
  <c r="C10" i="10"/>
  <c r="C11" i="10" s="1"/>
</calcChain>
</file>

<file path=xl/sharedStrings.xml><?xml version="1.0" encoding="utf-8"?>
<sst xmlns="http://schemas.openxmlformats.org/spreadsheetml/2006/main" count="67" uniqueCount="47">
  <si>
    <t>Date</t>
  </si>
  <si>
    <t>Chart Settings</t>
  </si>
  <si>
    <t>Start Date</t>
  </si>
  <si>
    <t>End Date</t>
  </si>
  <si>
    <t>Level</t>
  </si>
  <si>
    <t>Blood Sugar Chart</t>
  </si>
  <si>
    <t>Time</t>
  </si>
  <si>
    <t>[42]</t>
  </si>
  <si>
    <t>Notes</t>
  </si>
  <si>
    <t>Rows</t>
  </si>
  <si>
    <t>Instructions</t>
  </si>
  <si>
    <t>When to Monitor</t>
  </si>
  <si>
    <t xml:space="preserve"> - Before meals</t>
  </si>
  <si>
    <t xml:space="preserve"> - One to two hours after meals</t>
  </si>
  <si>
    <t xml:space="preserve"> - Before bedtime</t>
  </si>
  <si>
    <t xml:space="preserve"> - Other times recommended by doctor</t>
  </si>
  <si>
    <t xml:space="preserve"> - Before and after exercise</t>
  </si>
  <si>
    <t xml:space="preserve"> - Include notes about what you have eaten, exercise, etc.</t>
  </si>
  <si>
    <t xml:space="preserve"> - Shortcut for entering the current date: Ctrl+;</t>
  </si>
  <si>
    <t xml:space="preserve"> - Shortcut for entering the current time: Ctrl+:</t>
  </si>
  <si>
    <t xml:space="preserve">Upper Level </t>
  </si>
  <si>
    <t xml:space="preserve">Lower Level </t>
  </si>
  <si>
    <t xml:space="preserve"> - Set the UPPER and LOWER levels based on the</t>
  </si>
  <si>
    <t>recommendation from your doctor.</t>
  </si>
  <si>
    <t xml:space="preserve"> - When entering times manually, you must enter a space</t>
  </si>
  <si>
    <t>between the time (h:mm) and the "AM/PM".</t>
  </si>
  <si>
    <t xml:space="preserve"> - Set the UPPER LEVEL based on the</t>
  </si>
  <si>
    <t xml:space="preserve"> - Usually, the test is taken once every 3 months.</t>
  </si>
  <si>
    <t>Hemoglobin A1c Level Chart</t>
  </si>
  <si>
    <t>Just woke up</t>
  </si>
  <si>
    <t>Walked one mile</t>
  </si>
  <si>
    <t>Just before bed, had dessert for dinner</t>
  </si>
  <si>
    <t>Avoided dessert</t>
  </si>
  <si>
    <t>Exercised and ate healthy breakfast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</si>
  <si>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</si>
  <si>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</si>
  <si>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</si>
  <si>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</si>
  <si>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https://www.vertex42.com/ExcelTemplates/blood-sugar-chart.html</t>
  </si>
  <si>
    <t>https://www.vertex42.com/licensing/EULA_personaluse.html</t>
  </si>
  <si>
    <t>Datetime</t>
  </si>
  <si>
    <t>Insert new rows above this line, then copy the formula in Datetime down</t>
  </si>
  <si>
    <t>Insert new rows above this line.</t>
  </si>
  <si>
    <t>Note: #N/A in column D okay - it makes the chart show gaps instead of 0</t>
  </si>
  <si>
    <t>License Agreement</t>
  </si>
  <si>
    <t>Do not delete this worksheet</t>
  </si>
  <si>
    <t>© 2010-2020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</si>
</sst>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m/d/yy\ h:mm\ AM/PM;@"/>
    <numFmt numFmtId="166" formatCode="mmm\ d\_x000a_yyyy"/>
  </numFmts>
  <fonts count="26" x14ac:knownFonts="1">
    <font>
      <sz val="10"/>
      <name val="Trebuchet MS"/>
      <family val="2"/>
    </font>
    <font>
      <sz val="10"/>
      <name val="Verdana"/>
      <family val="2"/>
    </font>
    <font>
      <sz val="8"/>
      <name val="Arial"/>
      <family val="2"/>
    </font>
    <font>
      <sz val="8"/>
      <name val="Tahoma"/>
      <family val="2"/>
    </font>
    <font>
      <b/>
      <sz val="8"/>
      <name val="Trebuchet MS"/>
      <family val="2"/>
    </font>
    <font>
      <b/>
      <sz val="16"/>
      <color indexed="9"/>
      <name val="Trebuchet MS"/>
      <family val="2"/>
    </font>
    <font>
      <u/>
      <sz val="8"/>
      <color indexed="12"/>
      <name val="Trebuchet MS"/>
      <family val="2"/>
    </font>
    <font>
      <sz val="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name val="Arial"/>
      <family val="2"/>
    </font>
    <font>
      <u/>
      <sz val="8"/>
      <color indexed="12"/>
      <name val="Verdana"/>
      <family val="2"/>
    </font>
    <font>
      <sz val="11"/>
      <name val="Trebuchet MS"/>
      <family val="2"/>
    </font>
    <font>
      <sz val="8"/>
      <color indexed="10"/>
      <name val="Arial"/>
      <family val="2"/>
    </font>
    <font>
      <sz val="8"/>
      <color indexed="9"/>
      <name val="Trebuchet MS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0"/>
      <color theme="4"/>
      <name val="Trebuchet MS"/>
      <family val="2"/>
    </font>
    <font>
      <sz val="10"/>
      <color theme="4"/>
      <name val="Trebuchet MS"/>
      <family val="2"/>
    </font>
    <font>
      <u/>
      <sz val="10"/>
      <color indexed="12"/>
      <name val="Arial"/>
      <family val="2"/>
    </font>
    <font>
      <i/>
      <sz val="10"/>
      <name val="Trebuchet MS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464A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7" fillId="0" borderId="0" xfId="0" applyFont="1" applyBorder="1" applyAlignment="1"/>
    <xf numFmtId="0" fontId="7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14" fontId="7" fillId="2" borderId="0" xfId="0" applyNumberFormat="1" applyFont="1" applyFill="1" applyBorder="1" applyAlignment="1"/>
    <xf numFmtId="0" fontId="6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/>
    </xf>
    <xf numFmtId="2" fontId="12" fillId="0" borderId="1" xfId="0" applyNumberFormat="1" applyFont="1" applyFill="1" applyBorder="1" applyAlignment="1"/>
    <xf numFmtId="0" fontId="12" fillId="2" borderId="0" xfId="0" applyFont="1" applyFill="1" applyBorder="1" applyAlignment="1">
      <alignment horizontal="right"/>
    </xf>
    <xf numFmtId="0" fontId="11" fillId="2" borderId="0" xfId="1" applyFont="1" applyFill="1" applyBorder="1" applyAlignment="1" applyProtection="1">
      <alignment horizontal="left" vertical="center"/>
    </xf>
    <xf numFmtId="0" fontId="13" fillId="0" borderId="0" xfId="0" applyFont="1" applyBorder="1" applyAlignment="1"/>
    <xf numFmtId="10" fontId="12" fillId="0" borderId="1" xfId="2" applyNumberFormat="1" applyFont="1" applyFill="1" applyBorder="1" applyAlignment="1"/>
    <xf numFmtId="164" fontId="8" fillId="0" borderId="2" xfId="0" applyNumberFormat="1" applyFont="1" applyBorder="1" applyAlignment="1"/>
    <xf numFmtId="18" fontId="0" fillId="0" borderId="2" xfId="0" applyNumberFormat="1" applyBorder="1" applyAlignment="1"/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left" vertical="center"/>
    </xf>
    <xf numFmtId="10" fontId="8" fillId="0" borderId="2" xfId="0" applyNumberFormat="1" applyFont="1" applyBorder="1" applyAlignment="1">
      <alignment horizontal="center"/>
    </xf>
    <xf numFmtId="0" fontId="14" fillId="0" borderId="0" xfId="0" applyFont="1" applyBorder="1" applyAlignment="1"/>
    <xf numFmtId="0" fontId="19" fillId="0" borderId="0" xfId="0" applyFont="1" applyBorder="1" applyAlignment="1"/>
    <xf numFmtId="0" fontId="19" fillId="0" borderId="3" xfId="0" applyFont="1" applyBorder="1" applyAlignment="1"/>
    <xf numFmtId="0" fontId="20" fillId="0" borderId="3" xfId="0" applyFont="1" applyBorder="1" applyAlignment="1"/>
    <xf numFmtId="0" fontId="5" fillId="5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right"/>
    </xf>
    <xf numFmtId="166" fontId="2" fillId="0" borderId="0" xfId="0" applyNumberFormat="1" applyFont="1" applyBorder="1" applyAlignment="1"/>
    <xf numFmtId="164" fontId="8" fillId="7" borderId="2" xfId="0" applyNumberFormat="1" applyFont="1" applyFill="1" applyBorder="1" applyAlignment="1"/>
    <xf numFmtId="18" fontId="22" fillId="7" borderId="2" xfId="0" applyNumberFormat="1" applyFont="1" applyFill="1" applyBorder="1" applyAlignment="1"/>
    <xf numFmtId="165" fontId="2" fillId="7" borderId="2" xfId="0" applyNumberFormat="1" applyFont="1" applyFill="1" applyBorder="1" applyAlignment="1"/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left" vertical="center"/>
    </xf>
    <xf numFmtId="165" fontId="8" fillId="0" borderId="2" xfId="0" applyNumberFormat="1" applyFont="1" applyBorder="1" applyAlignment="1">
      <alignment horizontal="center"/>
    </xf>
    <xf numFmtId="0" fontId="23" fillId="8" borderId="4" xfId="0" applyFont="1" applyFill="1" applyBorder="1" applyAlignment="1">
      <alignment horizontal="left" vertical="center" indent="1"/>
    </xf>
    <xf numFmtId="0" fontId="23" fillId="8" borderId="4" xfId="0" applyFont="1" applyFill="1" applyBorder="1" applyAlignment="1">
      <alignment horizontal="left" vertical="center"/>
    </xf>
    <xf numFmtId="0" fontId="24" fillId="8" borderId="4" xfId="0" applyFont="1" applyFill="1" applyBorder="1" applyAlignment="1">
      <alignment vertical="center"/>
    </xf>
    <xf numFmtId="0" fontId="0" fillId="0" borderId="0" xfId="0"/>
    <xf numFmtId="0" fontId="10" fillId="4" borderId="0" xfId="0" applyFont="1" applyFill="1"/>
    <xf numFmtId="0" fontId="16" fillId="4" borderId="0" xfId="0" applyFont="1" applyFill="1" applyAlignment="1">
      <alignment horizontal="left" wrapText="1" indent="1"/>
    </xf>
    <xf numFmtId="0" fontId="15" fillId="4" borderId="0" xfId="0" applyFont="1" applyFill="1"/>
    <xf numFmtId="0" fontId="16" fillId="4" borderId="0" xfId="0" applyFont="1" applyFill="1"/>
    <xf numFmtId="0" fontId="21" fillId="4" borderId="0" xfId="1" applyFill="1" applyAlignment="1" applyProtection="1">
      <alignment horizontal="left" wrapText="1"/>
    </xf>
    <xf numFmtId="0" fontId="16" fillId="4" borderId="0" xfId="0" applyFont="1" applyFill="1" applyAlignment="1">
      <alignment horizontal="left" wrapText="1"/>
    </xf>
    <xf numFmtId="0" fontId="17" fillId="4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/>
    </xf>
    <xf numFmtId="0" fontId="25" fillId="4" borderId="0" xfId="0" applyFont="1" applyFill="1" applyAlignment="1">
      <alignment horizontal="left" wrapText="1"/>
    </xf>
    <xf numFmtId="0" fontId="10" fillId="0" borderId="0" xfId="0" applyFont="1"/>
    <xf numFmtId="0" fontId="18" fillId="4" borderId="0" xfId="1" applyFont="1" applyFill="1" applyAlignment="1" applyProtection="1">
      <alignment horizontal="left" wrapText="1"/>
    </xf>
  </cellXfs>
  <cellStyles count="3">
    <cellStyle name="Hyperlink" xfId="1" builtinId="8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66"/>
      <rgbColor rgb="00CC00CC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CDCE6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Blood Sugar Level Chart</a:t>
            </a:r>
          </a:p>
        </c:rich>
      </c:tx>
      <c:layout>
        <c:manualLayout>
          <c:xMode val="edge"/>
          <c:yMode val="edge"/>
          <c:x val="0.3402889245585875"/>
          <c:y val="1.2658227848101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8154093097914"/>
          <c:y val="8.8607594936708861E-2"/>
          <c:w val="0.84858212948100586"/>
          <c:h val="0.8329113924050632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Chart!$D$28:$D$49</c:f>
              <c:numCache>
                <c:formatCode>[$-409]m/d/yy\ h:mm\ AM/PM;@</c:formatCode>
                <c:ptCount val="22"/>
                <c:pt idx="0">
                  <c:v>44137.333333333336</c:v>
                </c:pt>
                <c:pt idx="1">
                  <c:v>44137.479166666664</c:v>
                </c:pt>
                <c:pt idx="2">
                  <c:v>44137.708333333336</c:v>
                </c:pt>
                <c:pt idx="3">
                  <c:v>44137.895833333336</c:v>
                </c:pt>
                <c:pt idx="4">
                  <c:v>44138.333333333336</c:v>
                </c:pt>
                <c:pt idx="5">
                  <c:v>44138.479166666664</c:v>
                </c:pt>
                <c:pt idx="6">
                  <c:v>44138.708333333336</c:v>
                </c:pt>
                <c:pt idx="7">
                  <c:v>44138.895833333336</c:v>
                </c:pt>
                <c:pt idx="8">
                  <c:v>44139.333333333336</c:v>
                </c:pt>
                <c:pt idx="9">
                  <c:v>44139.479166666664</c:v>
                </c:pt>
                <c:pt idx="10">
                  <c:v>44139.708333333336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xVal>
          <c:yVal>
            <c:numRef>
              <c:f>Chart!$E$28:$E$49</c:f>
              <c:numCache>
                <c:formatCode>General</c:formatCode>
                <c:ptCount val="22"/>
                <c:pt idx="0">
                  <c:v>100</c:v>
                </c:pt>
                <c:pt idx="1">
                  <c:v>163</c:v>
                </c:pt>
                <c:pt idx="2">
                  <c:v>130</c:v>
                </c:pt>
                <c:pt idx="3">
                  <c:v>204</c:v>
                </c:pt>
                <c:pt idx="4">
                  <c:v>130</c:v>
                </c:pt>
                <c:pt idx="5">
                  <c:v>148</c:v>
                </c:pt>
                <c:pt idx="6">
                  <c:v>120</c:v>
                </c:pt>
                <c:pt idx="7">
                  <c:v>150</c:v>
                </c:pt>
                <c:pt idx="8">
                  <c:v>92</c:v>
                </c:pt>
                <c:pt idx="9">
                  <c:v>125</c:v>
                </c:pt>
                <c:pt idx="10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6-4296-A27C-8B3AAAA3FACB}"/>
            </c:ext>
          </c:extLst>
        </c:ser>
        <c:ser>
          <c:idx val="1"/>
          <c:order val="1"/>
          <c:tx>
            <c:strRef>
              <c:f>Chart!$B$4</c:f>
              <c:strCache>
                <c:ptCount val="1"/>
                <c:pt idx="0">
                  <c:v>Upper Level 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(Chart!$C$9,Chart!$C$11)</c:f>
              <c:numCache>
                <c:formatCode>m/d/yyyy</c:formatCode>
                <c:ptCount val="2"/>
                <c:pt idx="0">
                  <c:v>44137</c:v>
                </c:pt>
                <c:pt idx="1">
                  <c:v>44140</c:v>
                </c:pt>
              </c:numCache>
            </c:numRef>
          </c:xVal>
          <c:yVal>
            <c:numRef>
              <c:f>(Chart!$C$5,Chart!$C$5)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6-4296-A27C-8B3AAAA3FACB}"/>
            </c:ext>
          </c:extLst>
        </c:ser>
        <c:ser>
          <c:idx val="3"/>
          <c:order val="2"/>
          <c:tx>
            <c:strRef>
              <c:f>Chart!$B$5</c:f>
              <c:strCache>
                <c:ptCount val="1"/>
                <c:pt idx="0">
                  <c:v>Lower Level 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(Chart!$C$9,Chart!$C$11)</c:f>
              <c:numCache>
                <c:formatCode>m/d/yyyy</c:formatCode>
                <c:ptCount val="2"/>
                <c:pt idx="0">
                  <c:v>44137</c:v>
                </c:pt>
                <c:pt idx="1">
                  <c:v>44140</c:v>
                </c:pt>
              </c:numCache>
            </c:numRef>
          </c:xVal>
          <c:yVal>
            <c:numRef>
              <c:f>(Chart!$C$4,Chart!$C$4)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6-4296-A27C-8B3AAAA3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21184"/>
        <c:axId val="190622720"/>
      </c:scatterChart>
      <c:valAx>
        <c:axId val="190621184"/>
        <c:scaling>
          <c:orientation val="minMax"/>
        </c:scaling>
        <c:delete val="0"/>
        <c:axPos val="b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numFmt formatCode="[$-409]m/d\&#10;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2720"/>
        <c:crosses val="autoZero"/>
        <c:crossBetween val="midCat"/>
      </c:valAx>
      <c:valAx>
        <c:axId val="190622720"/>
        <c:scaling>
          <c:orientation val="minMax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Blood Sugar Level</a:t>
                </a:r>
              </a:p>
            </c:rich>
          </c:tx>
          <c:layout>
            <c:manualLayout>
              <c:xMode val="edge"/>
              <c:yMode val="edge"/>
              <c:x val="8.0256821829855531E-3"/>
              <c:y val="0.291139240506329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118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12700">
      <a:solidFill>
        <a:srgbClr val="E4E8F3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Hemoglobin A1c Level Chart</a:t>
            </a:r>
          </a:p>
        </c:rich>
      </c:tx>
      <c:layout>
        <c:manualLayout>
          <c:xMode val="edge"/>
          <c:yMode val="edge"/>
          <c:x val="0.3162118780096308"/>
          <c:y val="1.2658227848101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7495987158909"/>
          <c:y val="8.8607594936708861E-2"/>
          <c:w val="0.8571428571428571"/>
          <c:h val="0.83291139240506329"/>
        </c:manualLayout>
      </c:layout>
      <c:scatterChart>
        <c:scatterStyle val="lineMarker"/>
        <c:varyColors val="0"/>
        <c:ser>
          <c:idx val="0"/>
          <c:order val="0"/>
          <c:tx>
            <c:v>Level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A1C!$B$28:$B$47</c:f>
              <c:numCache>
                <c:formatCode>[$-409]m/d/yy\ h:mm\ AM/PM;@</c:formatCode>
                <c:ptCount val="20"/>
                <c:pt idx="0">
                  <c:v>40179</c:v>
                </c:pt>
                <c:pt idx="1">
                  <c:v>40269</c:v>
                </c:pt>
                <c:pt idx="2">
                  <c:v>40360</c:v>
                </c:pt>
              </c:numCache>
            </c:numRef>
          </c:xVal>
          <c:yVal>
            <c:numRef>
              <c:f>A1C!$C$28:$C$47</c:f>
              <c:numCache>
                <c:formatCode>0.00%</c:formatCode>
                <c:ptCount val="20"/>
                <c:pt idx="0">
                  <c:v>5.5E-2</c:v>
                </c:pt>
                <c:pt idx="1">
                  <c:v>6.4000000000000001E-2</c:v>
                </c:pt>
                <c:pt idx="2">
                  <c:v>5.2999999999999999E-2</c:v>
                </c:pt>
                <c:pt idx="19" formatCode="h:mm\ AM/PM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7-4F2F-8DE8-EBA42F356EDA}"/>
            </c:ext>
          </c:extLst>
        </c:ser>
        <c:ser>
          <c:idx val="1"/>
          <c:order val="1"/>
          <c:tx>
            <c:strRef>
              <c:f>A1C!$B$4</c:f>
              <c:strCache>
                <c:ptCount val="1"/>
                <c:pt idx="0">
                  <c:v>Upper Level 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(A1C!$C$9,A1C!$C$11)</c:f>
              <c:numCache>
                <c:formatCode>m/d/yyyy</c:formatCode>
                <c:ptCount val="2"/>
                <c:pt idx="0">
                  <c:v>40179</c:v>
                </c:pt>
                <c:pt idx="1">
                  <c:v>40361</c:v>
                </c:pt>
              </c:numCache>
            </c:numRef>
          </c:xVal>
          <c:yVal>
            <c:numRef>
              <c:f>(A1C!$C$4,A1C!$C$4)</c:f>
              <c:numCache>
                <c:formatCode>0.00%</c:formatCode>
                <c:ptCount val="2"/>
                <c:pt idx="0">
                  <c:v>7.0000000000000007E-2</c:v>
                </c:pt>
                <c:pt idx="1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7-4F2F-8DE8-EBA42F356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52832"/>
        <c:axId val="202554368"/>
      </c:scatterChart>
      <c:valAx>
        <c:axId val="202552832"/>
        <c:scaling>
          <c:orientation val="minMax"/>
        </c:scaling>
        <c:delete val="0"/>
        <c:axPos val="b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numFmt formatCode="[$-409]m/d\&#10;h: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54368"/>
        <c:crosses val="autoZero"/>
        <c:crossBetween val="midCat"/>
      </c:valAx>
      <c:valAx>
        <c:axId val="202554368"/>
        <c:scaling>
          <c:orientation val="minMax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Level</a:t>
                </a:r>
              </a:p>
            </c:rich>
          </c:tx>
          <c:layout>
            <c:manualLayout>
              <c:xMode val="edge"/>
              <c:yMode val="edge"/>
              <c:x val="8.0256821829855531E-3"/>
              <c:y val="0.40759493670886077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52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E4E8F3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5</xdr:row>
      <xdr:rowOff>66675</xdr:rowOff>
    </xdr:from>
    <xdr:to>
      <xdr:col>6</xdr:col>
      <xdr:colOff>257175</xdr:colOff>
      <xdr:row>25</xdr:row>
      <xdr:rowOff>19050</xdr:rowOff>
    </xdr:to>
    <xdr:graphicFrame macro="">
      <xdr:nvGraphicFramePr>
        <xdr:cNvPr id="214022" name="Chart 6">
          <a:extLst>
            <a:ext uri="{FF2B5EF4-FFF2-40B4-BE49-F238E27FC236}">
              <a16:creationId xmlns:a16="http://schemas.microsoft.com/office/drawing/2014/main" id="{00000000-0008-0000-0000-0000064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419100</xdr:colOff>
      <xdr:row>0</xdr:row>
      <xdr:rowOff>66675</xdr:rowOff>
    </xdr:from>
    <xdr:to>
      <xdr:col>9</xdr:col>
      <xdr:colOff>664201</xdr:colOff>
      <xdr:row>0</xdr:row>
      <xdr:rowOff>371501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0" y="66675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0.95189</cdr:x>
      <cdr:y>0.01263</cdr:y>
    </cdr:from>
    <cdr:to>
      <cdr:x>0.99199</cdr:x>
      <cdr:y>0.06575</cdr:y>
    </cdr:to>
    <cdr:sp macro="" textlink="">
      <cdr:nvSpPr>
        <cdr:cNvPr id="2150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0830" y="50800"/>
          <a:ext cx="238320" cy="20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FFFFFF"/>
              </a:solidFill>
              <a:latin typeface="Arial"/>
              <a:cs typeface="Arial"/>
            </a:rPr>
            <a:t>42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5</xdr:row>
      <xdr:rowOff>38100</xdr:rowOff>
    </xdr:from>
    <xdr:to>
      <xdr:col>4</xdr:col>
      <xdr:colOff>171450</xdr:colOff>
      <xdr:row>24</xdr:row>
      <xdr:rowOff>180975</xdr:rowOff>
    </xdr:to>
    <xdr:graphicFrame macro="">
      <xdr:nvGraphicFramePr>
        <xdr:cNvPr id="223234" name="Chart 2">
          <a:extLst>
            <a:ext uri="{FF2B5EF4-FFF2-40B4-BE49-F238E27FC236}">
              <a16:creationId xmlns:a16="http://schemas.microsoft.com/office/drawing/2014/main" id="{00000000-0008-0000-0100-0000026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419100</xdr:colOff>
      <xdr:row>0</xdr:row>
      <xdr:rowOff>66675</xdr:rowOff>
    </xdr:from>
    <xdr:to>
      <xdr:col>7</xdr:col>
      <xdr:colOff>740401</xdr:colOff>
      <xdr:row>0</xdr:row>
      <xdr:rowOff>371501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3675" y="66675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24B6C6-11D0-4278-9613-164FFD79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lood-sugar-char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lood-sugar-char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lood-sugar-chart.html" TargetMode="External"/><Relationship Id="rId1" Type="http://schemas.openxmlformats.org/officeDocument/2006/relationships/hyperlink" Target="https://www.vertex42.com/licensing/EULA_personal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50"/>
  <sheetViews>
    <sheetView showGridLines="0" tabSelected="1" workbookViewId="0">
      <selection activeCell="C4" sqref="C4"/>
    </sheetView>
  </sheetViews>
  <sheetFormatPr defaultColWidth="9.140625" defaultRowHeight="15" x14ac:dyDescent="0.3"/>
  <cols>
    <col min="1" max="1" width="4.28515625" style="1" customWidth="1"/>
    <col min="2" max="2" width="10.140625" style="1" customWidth="1"/>
    <col min="3" max="3" width="12.7109375" style="1" customWidth="1"/>
    <col min="4" max="4" width="14.28515625" style="1" customWidth="1"/>
    <col min="5" max="5" width="9.7109375" style="1" customWidth="1"/>
    <col min="6" max="6" width="35.5703125" style="1" customWidth="1"/>
    <col min="7" max="7" width="10.28515625" style="1" customWidth="1"/>
    <col min="8" max="8" width="6.42578125" style="1" customWidth="1"/>
    <col min="9" max="9" width="10.28515625" style="1" bestFit="1" customWidth="1"/>
    <col min="10" max="10" width="11.7109375" style="1" customWidth="1"/>
    <col min="11" max="16384" width="9.140625" style="1"/>
  </cols>
  <sheetData>
    <row r="1" spans="1:12" ht="30" customHeight="1" x14ac:dyDescent="0.3">
      <c r="A1" s="28" t="s">
        <v>5</v>
      </c>
      <c r="B1" s="28"/>
      <c r="C1" s="28"/>
      <c r="D1" s="28"/>
      <c r="E1" s="28"/>
      <c r="F1" s="28"/>
      <c r="G1" s="28"/>
    </row>
    <row r="2" spans="1:12" x14ac:dyDescent="0.3">
      <c r="A2" s="16" t="s">
        <v>38</v>
      </c>
      <c r="B2" s="10"/>
      <c r="C2" s="10"/>
      <c r="D2" s="10"/>
      <c r="E2" s="10"/>
      <c r="F2" s="10"/>
      <c r="G2" s="13" t="str">
        <f ca="1">"© 2010-" &amp; YEAR(TODAY()) &amp; " Vertex42 LLC"</f>
        <v>© 2010-2020 Vertex42 LLC</v>
      </c>
    </row>
    <row r="3" spans="1:12" x14ac:dyDescent="0.3">
      <c r="A3" s="10"/>
      <c r="B3" s="10"/>
      <c r="C3" s="11"/>
      <c r="D3" s="11"/>
      <c r="E3" s="12"/>
      <c r="F3" s="11"/>
      <c r="G3" s="11"/>
      <c r="I3" s="26" t="s">
        <v>10</v>
      </c>
      <c r="J3" s="27"/>
      <c r="K3" s="27"/>
      <c r="L3" s="27"/>
    </row>
    <row r="4" spans="1:12" ht="15.95" customHeight="1" x14ac:dyDescent="0.3">
      <c r="A4" s="11"/>
      <c r="B4" s="15" t="s">
        <v>20</v>
      </c>
      <c r="C4" s="14">
        <v>120</v>
      </c>
      <c r="D4" s="11"/>
      <c r="E4" s="11"/>
      <c r="F4" s="11"/>
      <c r="G4" s="11"/>
      <c r="I4" s="17" t="s">
        <v>22</v>
      </c>
    </row>
    <row r="5" spans="1:12" ht="15.95" customHeight="1" x14ac:dyDescent="0.3">
      <c r="A5" s="11"/>
      <c r="B5" s="15" t="s">
        <v>21</v>
      </c>
      <c r="C5" s="14">
        <v>80</v>
      </c>
      <c r="D5" s="11"/>
      <c r="E5" s="11"/>
      <c r="F5" s="11"/>
      <c r="G5" s="11"/>
      <c r="I5" s="17" t="s">
        <v>23</v>
      </c>
    </row>
    <row r="6" spans="1:12" s="2" customFormat="1" x14ac:dyDescent="0.3">
      <c r="A6" s="3"/>
      <c r="B6" s="4"/>
      <c r="C6" s="5"/>
      <c r="D6" s="5"/>
      <c r="E6" s="3"/>
      <c r="F6" s="5"/>
      <c r="G6" s="3"/>
      <c r="I6" s="2" t="s">
        <v>18</v>
      </c>
    </row>
    <row r="7" spans="1:12" s="2" customFormat="1" x14ac:dyDescent="0.3">
      <c r="A7" s="3"/>
      <c r="B7" s="4"/>
      <c r="C7" s="5"/>
      <c r="D7" s="5"/>
      <c r="E7" s="3"/>
      <c r="F7" s="5"/>
      <c r="G7" s="3"/>
      <c r="I7" s="2" t="s">
        <v>19</v>
      </c>
    </row>
    <row r="8" spans="1:12" s="2" customFormat="1" x14ac:dyDescent="0.3">
      <c r="A8" s="3"/>
      <c r="B8" s="6" t="s">
        <v>1</v>
      </c>
      <c r="C8" s="7"/>
      <c r="D8" s="7"/>
      <c r="E8" s="3"/>
      <c r="F8" s="5"/>
      <c r="G8" s="3"/>
      <c r="I8" s="2" t="s">
        <v>24</v>
      </c>
    </row>
    <row r="9" spans="1:12" s="2" customFormat="1" x14ac:dyDescent="0.3">
      <c r="A9" s="3"/>
      <c r="B9" s="8" t="s">
        <v>2</v>
      </c>
      <c r="C9" s="9">
        <f ca="1">OFFSET(B27,1,0,1,1)</f>
        <v>44137</v>
      </c>
      <c r="D9" s="9"/>
      <c r="E9" s="3"/>
      <c r="F9" s="5"/>
      <c r="G9" s="3"/>
      <c r="I9" s="2" t="s">
        <v>25</v>
      </c>
    </row>
    <row r="10" spans="1:12" s="2" customFormat="1" x14ac:dyDescent="0.3">
      <c r="A10" s="3"/>
      <c r="B10" s="8" t="s">
        <v>9</v>
      </c>
      <c r="C10" s="7">
        <f ca="1">MATCH(9.999E+307,OFFSET(B27,1,0,10000,1))</f>
        <v>11</v>
      </c>
      <c r="D10" s="7"/>
      <c r="E10" s="3"/>
      <c r="F10" s="5"/>
      <c r="G10" s="3"/>
    </row>
    <row r="11" spans="1:12" s="2" customFormat="1" x14ac:dyDescent="0.3">
      <c r="A11" s="3"/>
      <c r="B11" s="8" t="s">
        <v>3</v>
      </c>
      <c r="C11" s="9">
        <f ca="1">INDEX(OFFSET(B27,1,0,10000,1),C10)+1</f>
        <v>44140</v>
      </c>
      <c r="D11" s="9"/>
      <c r="E11" s="3"/>
      <c r="F11" s="5"/>
      <c r="G11" s="3"/>
      <c r="I11" s="25" t="s">
        <v>8</v>
      </c>
    </row>
    <row r="12" spans="1:12" s="2" customFormat="1" x14ac:dyDescent="0.3">
      <c r="A12" s="3"/>
      <c r="B12" s="4"/>
      <c r="C12" s="5"/>
      <c r="D12" s="5"/>
      <c r="E12" s="24" t="s">
        <v>7</v>
      </c>
      <c r="F12" s="5"/>
      <c r="G12" s="3"/>
      <c r="I12" s="2" t="s">
        <v>17</v>
      </c>
    </row>
    <row r="13" spans="1:12" s="2" customFormat="1" x14ac:dyDescent="0.3">
      <c r="A13" s="3"/>
      <c r="B13" s="4"/>
      <c r="C13" s="5"/>
      <c r="D13" s="5"/>
      <c r="E13" s="3"/>
      <c r="F13" s="5"/>
      <c r="G13" s="3"/>
    </row>
    <row r="14" spans="1:12" s="2" customFormat="1" x14ac:dyDescent="0.3">
      <c r="A14" s="3"/>
      <c r="B14" s="4"/>
      <c r="C14" s="5"/>
      <c r="D14" s="5"/>
      <c r="E14" s="3"/>
      <c r="F14" s="5"/>
      <c r="G14" s="3"/>
      <c r="I14" s="25" t="s">
        <v>11</v>
      </c>
    </row>
    <row r="15" spans="1:12" s="2" customFormat="1" x14ac:dyDescent="0.3">
      <c r="A15" s="3"/>
      <c r="B15" s="4"/>
      <c r="C15" s="5"/>
      <c r="D15" s="5"/>
      <c r="E15" s="3"/>
      <c r="F15" s="5"/>
      <c r="G15" s="3"/>
      <c r="I15" s="2" t="s">
        <v>12</v>
      </c>
    </row>
    <row r="16" spans="1:12" s="2" customFormat="1" x14ac:dyDescent="0.3">
      <c r="A16" s="3"/>
      <c r="B16" s="4"/>
      <c r="C16" s="5"/>
      <c r="D16" s="5"/>
      <c r="E16" s="3"/>
      <c r="F16" s="5"/>
      <c r="G16" s="3"/>
      <c r="I16" s="2" t="s">
        <v>13</v>
      </c>
    </row>
    <row r="17" spans="1:9" s="2" customFormat="1" x14ac:dyDescent="0.3">
      <c r="A17" s="3"/>
      <c r="B17" s="4"/>
      <c r="C17" s="5"/>
      <c r="D17" s="5"/>
      <c r="E17" s="3"/>
      <c r="F17" s="5"/>
      <c r="G17" s="3"/>
      <c r="I17" s="2" t="s">
        <v>14</v>
      </c>
    </row>
    <row r="18" spans="1:9" s="2" customFormat="1" x14ac:dyDescent="0.3">
      <c r="A18" s="3"/>
      <c r="B18" s="4"/>
      <c r="C18" s="5"/>
      <c r="D18" s="5"/>
      <c r="E18" s="3"/>
      <c r="F18" s="5"/>
      <c r="G18" s="3"/>
      <c r="I18" s="2" t="s">
        <v>16</v>
      </c>
    </row>
    <row r="19" spans="1:9" s="2" customFormat="1" x14ac:dyDescent="0.3">
      <c r="A19" s="3"/>
      <c r="B19" s="4"/>
      <c r="C19" s="5"/>
      <c r="D19" s="5"/>
      <c r="E19" s="3"/>
      <c r="F19" s="5"/>
      <c r="G19" s="3"/>
      <c r="I19" s="2" t="s">
        <v>15</v>
      </c>
    </row>
    <row r="20" spans="1:9" s="2" customFormat="1" x14ac:dyDescent="0.3">
      <c r="A20" s="3"/>
      <c r="B20" s="4"/>
      <c r="C20" s="5"/>
      <c r="D20" s="5"/>
      <c r="E20" s="3"/>
      <c r="F20" s="5"/>
      <c r="G20" s="3"/>
    </row>
    <row r="21" spans="1:9" s="2" customFormat="1" x14ac:dyDescent="0.3">
      <c r="A21" s="3"/>
      <c r="B21" s="4"/>
      <c r="C21" s="5"/>
      <c r="D21" s="5"/>
      <c r="E21" s="3"/>
      <c r="F21" s="5"/>
      <c r="G21" s="3"/>
    </row>
    <row r="22" spans="1:9" s="2" customFormat="1" x14ac:dyDescent="0.3">
      <c r="A22" s="3"/>
      <c r="B22" s="4"/>
      <c r="C22" s="5"/>
      <c r="D22" s="5"/>
      <c r="E22" s="3"/>
      <c r="F22" s="5"/>
      <c r="G22" s="3"/>
    </row>
    <row r="23" spans="1:9" s="2" customFormat="1" x14ac:dyDescent="0.3">
      <c r="A23" s="3"/>
      <c r="B23" s="4"/>
      <c r="C23" s="5"/>
      <c r="D23" s="5"/>
      <c r="E23" s="3"/>
      <c r="F23" s="5"/>
      <c r="G23" s="3"/>
    </row>
    <row r="24" spans="1:9" s="2" customFormat="1" x14ac:dyDescent="0.3">
      <c r="A24" s="3"/>
      <c r="B24" s="4"/>
      <c r="C24" s="5"/>
      <c r="D24" s="5"/>
      <c r="E24" s="3"/>
      <c r="F24" s="5"/>
      <c r="G24" s="3"/>
      <c r="I24" s="31"/>
    </row>
    <row r="25" spans="1:9" s="2" customFormat="1" x14ac:dyDescent="0.3">
      <c r="A25" s="3"/>
      <c r="B25" s="4"/>
      <c r="C25" s="5"/>
      <c r="D25" s="5"/>
      <c r="E25" s="3"/>
      <c r="F25" s="5"/>
      <c r="G25" s="3"/>
    </row>
    <row r="26" spans="1:9" s="2" customFormat="1" x14ac:dyDescent="0.3">
      <c r="A26" s="3"/>
      <c r="C26" s="5"/>
      <c r="D26" s="5"/>
      <c r="F26" s="5"/>
      <c r="G26" s="3"/>
    </row>
    <row r="27" spans="1:9" x14ac:dyDescent="0.3">
      <c r="B27" s="29" t="s">
        <v>0</v>
      </c>
      <c r="C27" s="29" t="s">
        <v>6</v>
      </c>
      <c r="D27" s="29" t="s">
        <v>40</v>
      </c>
      <c r="E27" s="29" t="s">
        <v>4</v>
      </c>
      <c r="F27" s="29" t="s">
        <v>8</v>
      </c>
    </row>
    <row r="28" spans="1:9" x14ac:dyDescent="0.3">
      <c r="B28" s="19">
        <v>44137</v>
      </c>
      <c r="C28" s="20">
        <v>0.33333333333333331</v>
      </c>
      <c r="D28" s="30">
        <f>IF(B28="",NA(),B28+C28)</f>
        <v>44137.333333333336</v>
      </c>
      <c r="E28" s="21">
        <v>100</v>
      </c>
      <c r="F28" s="22" t="s">
        <v>29</v>
      </c>
    </row>
    <row r="29" spans="1:9" x14ac:dyDescent="0.3">
      <c r="B29" s="19">
        <v>44137</v>
      </c>
      <c r="C29" s="20">
        <v>0.47916666666666669</v>
      </c>
      <c r="D29" s="30">
        <f t="shared" ref="D29:D48" si="0">IF(B29="",NA(),B29+C29)</f>
        <v>44137.479166666664</v>
      </c>
      <c r="E29" s="21">
        <v>163</v>
      </c>
      <c r="F29" s="22" t="s">
        <v>30</v>
      </c>
    </row>
    <row r="30" spans="1:9" x14ac:dyDescent="0.3">
      <c r="B30" s="19">
        <v>44137</v>
      </c>
      <c r="C30" s="20">
        <v>0.70833333333333337</v>
      </c>
      <c r="D30" s="30">
        <f t="shared" si="0"/>
        <v>44137.708333333336</v>
      </c>
      <c r="E30" s="21">
        <v>130</v>
      </c>
      <c r="F30" s="22"/>
    </row>
    <row r="31" spans="1:9" x14ac:dyDescent="0.3">
      <c r="B31" s="19">
        <v>44137</v>
      </c>
      <c r="C31" s="20">
        <v>0.89583333333333337</v>
      </c>
      <c r="D31" s="30">
        <f t="shared" si="0"/>
        <v>44137.895833333336</v>
      </c>
      <c r="E31" s="21">
        <v>204</v>
      </c>
      <c r="F31" s="22" t="s">
        <v>31</v>
      </c>
    </row>
    <row r="32" spans="1:9" x14ac:dyDescent="0.3">
      <c r="B32" s="19">
        <v>44138</v>
      </c>
      <c r="C32" s="20">
        <v>0.33333333333333331</v>
      </c>
      <c r="D32" s="30">
        <f t="shared" si="0"/>
        <v>44138.333333333336</v>
      </c>
      <c r="E32" s="21">
        <v>130</v>
      </c>
      <c r="F32" s="22"/>
    </row>
    <row r="33" spans="2:6" x14ac:dyDescent="0.3">
      <c r="B33" s="19">
        <v>44138</v>
      </c>
      <c r="C33" s="20">
        <v>0.47916666666666669</v>
      </c>
      <c r="D33" s="30">
        <f t="shared" si="0"/>
        <v>44138.479166666664</v>
      </c>
      <c r="E33" s="21">
        <v>148</v>
      </c>
      <c r="F33" s="22"/>
    </row>
    <row r="34" spans="2:6" x14ac:dyDescent="0.3">
      <c r="B34" s="19">
        <v>44138</v>
      </c>
      <c r="C34" s="20">
        <v>0.70833333333333337</v>
      </c>
      <c r="D34" s="30">
        <f t="shared" si="0"/>
        <v>44138.708333333336</v>
      </c>
      <c r="E34" s="21">
        <v>120</v>
      </c>
      <c r="F34" s="22"/>
    </row>
    <row r="35" spans="2:6" x14ac:dyDescent="0.3">
      <c r="B35" s="19">
        <v>44138</v>
      </c>
      <c r="C35" s="20">
        <v>0.89583333333333337</v>
      </c>
      <c r="D35" s="30">
        <f t="shared" si="0"/>
        <v>44138.895833333336</v>
      </c>
      <c r="E35" s="21">
        <v>150</v>
      </c>
      <c r="F35" s="22" t="s">
        <v>32</v>
      </c>
    </row>
    <row r="36" spans="2:6" x14ac:dyDescent="0.3">
      <c r="B36" s="19">
        <v>44139</v>
      </c>
      <c r="C36" s="20">
        <v>0.33333333333333331</v>
      </c>
      <c r="D36" s="30">
        <f t="shared" si="0"/>
        <v>44139.333333333336</v>
      </c>
      <c r="E36" s="21">
        <v>92</v>
      </c>
      <c r="F36" s="22"/>
    </row>
    <row r="37" spans="2:6" x14ac:dyDescent="0.3">
      <c r="B37" s="19">
        <v>44139</v>
      </c>
      <c r="C37" s="20">
        <v>0.47916666666666669</v>
      </c>
      <c r="D37" s="30">
        <f t="shared" si="0"/>
        <v>44139.479166666664</v>
      </c>
      <c r="E37" s="21">
        <v>125</v>
      </c>
      <c r="F37" s="22" t="s">
        <v>33</v>
      </c>
    </row>
    <row r="38" spans="2:6" x14ac:dyDescent="0.3">
      <c r="B38" s="19">
        <v>44139</v>
      </c>
      <c r="C38" s="20">
        <v>0.70833333333333337</v>
      </c>
      <c r="D38" s="30">
        <f t="shared" si="0"/>
        <v>44139.708333333336</v>
      </c>
      <c r="E38" s="21">
        <v>133</v>
      </c>
      <c r="F38" s="22"/>
    </row>
    <row r="39" spans="2:6" x14ac:dyDescent="0.3">
      <c r="B39" s="19"/>
      <c r="C39" s="20"/>
      <c r="D39" s="30" t="e">
        <f t="shared" si="0"/>
        <v>#N/A</v>
      </c>
      <c r="E39" s="21"/>
      <c r="F39" s="22"/>
    </row>
    <row r="40" spans="2:6" x14ac:dyDescent="0.3">
      <c r="B40" s="19"/>
      <c r="C40" s="20"/>
      <c r="D40" s="30" t="e">
        <f t="shared" si="0"/>
        <v>#N/A</v>
      </c>
      <c r="E40" s="21"/>
      <c r="F40" s="22"/>
    </row>
    <row r="41" spans="2:6" x14ac:dyDescent="0.3">
      <c r="B41" s="19"/>
      <c r="C41" s="20"/>
      <c r="D41" s="30" t="e">
        <f t="shared" si="0"/>
        <v>#N/A</v>
      </c>
      <c r="E41" s="21"/>
      <c r="F41" s="22"/>
    </row>
    <row r="42" spans="2:6" x14ac:dyDescent="0.3">
      <c r="B42" s="19"/>
      <c r="C42" s="20"/>
      <c r="D42" s="30" t="e">
        <f t="shared" si="0"/>
        <v>#N/A</v>
      </c>
      <c r="E42" s="21"/>
      <c r="F42" s="22"/>
    </row>
    <row r="43" spans="2:6" x14ac:dyDescent="0.3">
      <c r="B43" s="19"/>
      <c r="C43" s="20"/>
      <c r="D43" s="30" t="e">
        <f t="shared" si="0"/>
        <v>#N/A</v>
      </c>
      <c r="E43" s="21"/>
      <c r="F43" s="22"/>
    </row>
    <row r="44" spans="2:6" x14ac:dyDescent="0.3">
      <c r="B44" s="19"/>
      <c r="C44" s="20"/>
      <c r="D44" s="30" t="e">
        <f t="shared" si="0"/>
        <v>#N/A</v>
      </c>
      <c r="E44" s="21"/>
      <c r="F44" s="22"/>
    </row>
    <row r="45" spans="2:6" x14ac:dyDescent="0.3">
      <c r="B45" s="19"/>
      <c r="C45" s="20"/>
      <c r="D45" s="30" t="e">
        <f t="shared" si="0"/>
        <v>#N/A</v>
      </c>
      <c r="E45" s="21"/>
      <c r="F45" s="22"/>
    </row>
    <row r="46" spans="2:6" x14ac:dyDescent="0.3">
      <c r="B46" s="19"/>
      <c r="C46" s="20"/>
      <c r="D46" s="30" t="e">
        <f t="shared" si="0"/>
        <v>#N/A</v>
      </c>
      <c r="E46" s="21"/>
      <c r="F46" s="22"/>
    </row>
    <row r="47" spans="2:6" x14ac:dyDescent="0.3">
      <c r="B47" s="19"/>
      <c r="C47" s="20"/>
      <c r="D47" s="30" t="e">
        <f t="shared" si="0"/>
        <v>#N/A</v>
      </c>
      <c r="E47" s="21"/>
      <c r="F47" s="22"/>
    </row>
    <row r="48" spans="2:6" x14ac:dyDescent="0.3">
      <c r="B48" s="19"/>
      <c r="C48" s="20"/>
      <c r="D48" s="30" t="e">
        <f t="shared" si="0"/>
        <v>#N/A</v>
      </c>
      <c r="E48" s="21"/>
      <c r="F48" s="22"/>
    </row>
    <row r="49" spans="2:6" x14ac:dyDescent="0.3">
      <c r="B49" s="32"/>
      <c r="C49" s="33" t="s">
        <v>41</v>
      </c>
      <c r="D49" s="34"/>
      <c r="E49" s="35"/>
      <c r="F49" s="36"/>
    </row>
    <row r="50" spans="2:6" x14ac:dyDescent="0.3">
      <c r="B50" s="1" t="s">
        <v>43</v>
      </c>
    </row>
  </sheetData>
  <phoneticPr fontId="3" type="noConversion"/>
  <hyperlinks>
    <hyperlink ref="A2" r:id="rId1" xr:uid="{00000000-0004-0000-0000-000000000000}"/>
  </hyperlinks>
  <printOptions horizontalCentered="1"/>
  <pageMargins left="0.5" right="0.5" top="0.5" bottom="0.5" header="0.5" footer="0.125"/>
  <pageSetup fitToHeight="0" orientation="portrait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J47"/>
  <sheetViews>
    <sheetView showGridLines="0" workbookViewId="0">
      <selection activeCell="C4" sqref="C4"/>
    </sheetView>
  </sheetViews>
  <sheetFormatPr defaultColWidth="9.140625" defaultRowHeight="15" x14ac:dyDescent="0.3"/>
  <cols>
    <col min="1" max="1" width="4.28515625" style="1" customWidth="1"/>
    <col min="2" max="2" width="18.85546875" style="1" customWidth="1"/>
    <col min="3" max="3" width="12" style="1" customWidth="1"/>
    <col min="4" max="4" width="53.28515625" style="1" customWidth="1"/>
    <col min="5" max="5" width="5.28515625" style="1" customWidth="1"/>
    <col min="6" max="6" width="6.42578125" style="1" customWidth="1"/>
    <col min="7" max="7" width="9.140625" style="1"/>
    <col min="8" max="8" width="11.7109375" style="1" customWidth="1"/>
    <col min="9" max="16384" width="9.140625" style="1"/>
  </cols>
  <sheetData>
    <row r="1" spans="1:10" ht="30" customHeight="1" x14ac:dyDescent="0.3">
      <c r="A1" s="28" t="s">
        <v>28</v>
      </c>
      <c r="B1" s="28"/>
      <c r="C1" s="28"/>
      <c r="D1" s="28"/>
      <c r="E1" s="28"/>
    </row>
    <row r="2" spans="1:10" x14ac:dyDescent="0.3">
      <c r="A2" s="16" t="s">
        <v>38</v>
      </c>
      <c r="B2" s="10"/>
      <c r="C2" s="10"/>
      <c r="D2" s="10"/>
      <c r="E2" s="13" t="str">
        <f ca="1">"© 2010-" &amp; YEAR(TODAY()) &amp; " Vertex42 LLC"</f>
        <v>© 2010-2020 Vertex42 LLC</v>
      </c>
    </row>
    <row r="3" spans="1:10" x14ac:dyDescent="0.3">
      <c r="A3" s="10"/>
      <c r="B3" s="10"/>
      <c r="C3" s="12"/>
      <c r="D3" s="11"/>
      <c r="E3" s="11"/>
      <c r="G3" s="26" t="s">
        <v>10</v>
      </c>
      <c r="H3" s="27"/>
      <c r="I3" s="27"/>
      <c r="J3" s="27"/>
    </row>
    <row r="4" spans="1:10" ht="15.95" customHeight="1" x14ac:dyDescent="0.3">
      <c r="A4" s="11"/>
      <c r="B4" s="15" t="s">
        <v>20</v>
      </c>
      <c r="C4" s="18">
        <v>7.0000000000000007E-2</v>
      </c>
      <c r="D4" s="11"/>
      <c r="E4" s="11"/>
      <c r="G4" s="17" t="s">
        <v>26</v>
      </c>
    </row>
    <row r="5" spans="1:10" ht="15.95" customHeight="1" x14ac:dyDescent="0.3">
      <c r="A5" s="11"/>
      <c r="B5" s="11"/>
      <c r="C5" s="11"/>
      <c r="D5" s="11"/>
      <c r="E5" s="11"/>
      <c r="G5" s="17" t="s">
        <v>23</v>
      </c>
    </row>
    <row r="6" spans="1:10" s="2" customFormat="1" x14ac:dyDescent="0.3">
      <c r="A6" s="3"/>
      <c r="B6" s="4"/>
      <c r="C6" s="3"/>
      <c r="D6" s="5"/>
      <c r="E6" s="3"/>
      <c r="G6" s="2" t="s">
        <v>18</v>
      </c>
    </row>
    <row r="7" spans="1:10" s="2" customFormat="1" x14ac:dyDescent="0.3">
      <c r="A7" s="3"/>
      <c r="B7" s="4"/>
      <c r="C7" s="3"/>
      <c r="D7" s="5"/>
      <c r="E7" s="3"/>
      <c r="G7" s="2" t="s">
        <v>19</v>
      </c>
    </row>
    <row r="8" spans="1:10" s="2" customFormat="1" x14ac:dyDescent="0.3">
      <c r="A8" s="3"/>
      <c r="B8" s="6" t="s">
        <v>1</v>
      </c>
      <c r="C8" s="7"/>
      <c r="D8" s="5"/>
      <c r="E8" s="3"/>
      <c r="G8" s="2" t="s">
        <v>24</v>
      </c>
    </row>
    <row r="9" spans="1:10" s="2" customFormat="1" x14ac:dyDescent="0.3">
      <c r="A9" s="3"/>
      <c r="B9" s="8" t="s">
        <v>2</v>
      </c>
      <c r="C9" s="9">
        <f ca="1">OFFSET(B27,1,0,1,1)</f>
        <v>40179</v>
      </c>
      <c r="D9" s="5"/>
      <c r="E9" s="3"/>
      <c r="G9" s="2" t="s">
        <v>25</v>
      </c>
    </row>
    <row r="10" spans="1:10" s="2" customFormat="1" x14ac:dyDescent="0.3">
      <c r="A10" s="3"/>
      <c r="B10" s="8" t="s">
        <v>9</v>
      </c>
      <c r="C10" s="7">
        <f ca="1">MATCH(9.999E+307,OFFSET(B27,1,0,10000,1))</f>
        <v>3</v>
      </c>
      <c r="D10" s="5"/>
      <c r="E10" s="3"/>
    </row>
    <row r="11" spans="1:10" s="2" customFormat="1" x14ac:dyDescent="0.3">
      <c r="A11" s="3"/>
      <c r="B11" s="8" t="s">
        <v>3</v>
      </c>
      <c r="C11" s="9">
        <f ca="1">INDEX(OFFSET(B27,1,0,10000,1),C10)+1</f>
        <v>40361</v>
      </c>
      <c r="D11" s="5"/>
      <c r="E11" s="3"/>
      <c r="G11" s="25" t="s">
        <v>8</v>
      </c>
    </row>
    <row r="12" spans="1:10" s="2" customFormat="1" x14ac:dyDescent="0.3">
      <c r="A12" s="3"/>
      <c r="B12" s="4"/>
      <c r="C12" s="3"/>
      <c r="D12" s="5"/>
      <c r="E12" s="3"/>
      <c r="G12" s="2" t="s">
        <v>17</v>
      </c>
    </row>
    <row r="13" spans="1:10" s="2" customFormat="1" x14ac:dyDescent="0.3">
      <c r="A13" s="3"/>
      <c r="B13" s="4"/>
      <c r="C13" s="3"/>
      <c r="D13" s="5"/>
      <c r="E13" s="3"/>
      <c r="G13" s="2" t="s">
        <v>27</v>
      </c>
    </row>
    <row r="14" spans="1:10" s="2" customFormat="1" x14ac:dyDescent="0.3">
      <c r="A14" s="3"/>
      <c r="B14" s="4"/>
      <c r="C14" s="3"/>
      <c r="D14" s="5"/>
      <c r="E14" s="3"/>
    </row>
    <row r="15" spans="1:10" s="2" customFormat="1" x14ac:dyDescent="0.3">
      <c r="A15" s="3"/>
      <c r="B15" s="4"/>
      <c r="C15" s="3"/>
      <c r="D15" s="5"/>
      <c r="E15" s="3"/>
    </row>
    <row r="16" spans="1:10" s="2" customFormat="1" x14ac:dyDescent="0.3">
      <c r="A16" s="3"/>
      <c r="B16" s="4"/>
      <c r="C16" s="3"/>
      <c r="D16" s="5"/>
      <c r="E16" s="3"/>
    </row>
    <row r="17" spans="1:5" s="2" customFormat="1" x14ac:dyDescent="0.3">
      <c r="A17" s="3"/>
      <c r="B17" s="4"/>
      <c r="C17" s="3"/>
      <c r="D17" s="5"/>
      <c r="E17" s="3"/>
    </row>
    <row r="18" spans="1:5" s="2" customFormat="1" x14ac:dyDescent="0.3">
      <c r="A18" s="3"/>
      <c r="B18" s="4"/>
      <c r="C18" s="3"/>
      <c r="D18" s="5"/>
      <c r="E18" s="3"/>
    </row>
    <row r="19" spans="1:5" s="2" customFormat="1" x14ac:dyDescent="0.3">
      <c r="A19" s="3"/>
      <c r="B19" s="4"/>
      <c r="C19" s="3"/>
      <c r="D19" s="5"/>
      <c r="E19" s="3"/>
    </row>
    <row r="20" spans="1:5" s="2" customFormat="1" x14ac:dyDescent="0.3">
      <c r="A20" s="3"/>
      <c r="B20" s="4"/>
      <c r="C20" s="3"/>
      <c r="D20" s="5"/>
      <c r="E20" s="3"/>
    </row>
    <row r="21" spans="1:5" s="2" customFormat="1" x14ac:dyDescent="0.3">
      <c r="A21" s="3"/>
      <c r="B21" s="4"/>
      <c r="C21" s="3"/>
      <c r="D21" s="5"/>
      <c r="E21" s="3"/>
    </row>
    <row r="22" spans="1:5" s="2" customFormat="1" x14ac:dyDescent="0.3">
      <c r="A22" s="3"/>
      <c r="B22" s="4"/>
      <c r="C22" s="3"/>
      <c r="D22" s="5"/>
      <c r="E22" s="3"/>
    </row>
    <row r="23" spans="1:5" s="2" customFormat="1" x14ac:dyDescent="0.3">
      <c r="A23" s="3"/>
      <c r="B23" s="4"/>
      <c r="C23" s="3"/>
      <c r="D23" s="5"/>
      <c r="E23" s="3"/>
    </row>
    <row r="24" spans="1:5" s="2" customFormat="1" x14ac:dyDescent="0.3">
      <c r="A24" s="3"/>
      <c r="B24" s="4"/>
      <c r="C24" s="3"/>
      <c r="D24" s="5"/>
      <c r="E24" s="3"/>
    </row>
    <row r="25" spans="1:5" s="2" customFormat="1" x14ac:dyDescent="0.3">
      <c r="A25" s="3"/>
      <c r="B25" s="4"/>
      <c r="C25" s="3"/>
      <c r="D25" s="5"/>
      <c r="E25" s="3"/>
    </row>
    <row r="26" spans="1:5" s="2" customFormat="1" x14ac:dyDescent="0.3">
      <c r="A26" s="3"/>
      <c r="D26" s="5"/>
      <c r="E26" s="3"/>
    </row>
    <row r="27" spans="1:5" x14ac:dyDescent="0.3">
      <c r="B27" s="29" t="s">
        <v>40</v>
      </c>
      <c r="C27" s="29" t="s">
        <v>4</v>
      </c>
      <c r="D27" s="29" t="s">
        <v>8</v>
      </c>
    </row>
    <row r="28" spans="1:5" x14ac:dyDescent="0.3">
      <c r="B28" s="37">
        <v>40179</v>
      </c>
      <c r="C28" s="23">
        <v>5.5E-2</v>
      </c>
      <c r="D28" s="22"/>
    </row>
    <row r="29" spans="1:5" x14ac:dyDescent="0.3">
      <c r="B29" s="37">
        <v>40269</v>
      </c>
      <c r="C29" s="23">
        <v>6.4000000000000001E-2</v>
      </c>
      <c r="D29" s="22"/>
    </row>
    <row r="30" spans="1:5" x14ac:dyDescent="0.3">
      <c r="B30" s="37">
        <v>40360</v>
      </c>
      <c r="C30" s="23">
        <v>5.2999999999999999E-2</v>
      </c>
      <c r="D30" s="22"/>
    </row>
    <row r="31" spans="1:5" x14ac:dyDescent="0.3">
      <c r="B31" s="37"/>
      <c r="C31" s="23"/>
      <c r="D31" s="22"/>
    </row>
    <row r="32" spans="1:5" x14ac:dyDescent="0.3">
      <c r="B32" s="37"/>
      <c r="C32" s="23"/>
      <c r="D32" s="22"/>
    </row>
    <row r="33" spans="2:4" x14ac:dyDescent="0.3">
      <c r="B33" s="37"/>
      <c r="C33" s="23"/>
      <c r="D33" s="22"/>
    </row>
    <row r="34" spans="2:4" x14ac:dyDescent="0.3">
      <c r="B34" s="37"/>
      <c r="C34" s="23"/>
      <c r="D34" s="22"/>
    </row>
    <row r="35" spans="2:4" x14ac:dyDescent="0.3">
      <c r="B35" s="37"/>
      <c r="C35" s="23"/>
      <c r="D35" s="22"/>
    </row>
    <row r="36" spans="2:4" x14ac:dyDescent="0.3">
      <c r="B36" s="37"/>
      <c r="C36" s="23"/>
      <c r="D36" s="22"/>
    </row>
    <row r="37" spans="2:4" x14ac:dyDescent="0.3">
      <c r="B37" s="37"/>
      <c r="C37" s="23"/>
      <c r="D37" s="22"/>
    </row>
    <row r="38" spans="2:4" x14ac:dyDescent="0.3">
      <c r="B38" s="37"/>
      <c r="C38" s="23"/>
      <c r="D38" s="22"/>
    </row>
    <row r="39" spans="2:4" x14ac:dyDescent="0.3">
      <c r="B39" s="37"/>
      <c r="C39" s="23"/>
      <c r="D39" s="22"/>
    </row>
    <row r="40" spans="2:4" x14ac:dyDescent="0.3">
      <c r="B40" s="37"/>
      <c r="C40" s="23"/>
      <c r="D40" s="22"/>
    </row>
    <row r="41" spans="2:4" x14ac:dyDescent="0.3">
      <c r="B41" s="37"/>
      <c r="C41" s="23"/>
      <c r="D41" s="22"/>
    </row>
    <row r="42" spans="2:4" x14ac:dyDescent="0.3">
      <c r="B42" s="37"/>
      <c r="C42" s="23"/>
      <c r="D42" s="22"/>
    </row>
    <row r="43" spans="2:4" x14ac:dyDescent="0.3">
      <c r="B43" s="37"/>
      <c r="C43" s="23"/>
      <c r="D43" s="22"/>
    </row>
    <row r="44" spans="2:4" x14ac:dyDescent="0.3">
      <c r="B44" s="37"/>
      <c r="C44" s="23"/>
      <c r="D44" s="22"/>
    </row>
    <row r="45" spans="2:4" x14ac:dyDescent="0.3">
      <c r="B45" s="37"/>
      <c r="C45" s="23"/>
      <c r="D45" s="22"/>
    </row>
    <row r="46" spans="2:4" x14ac:dyDescent="0.3">
      <c r="B46" s="37"/>
      <c r="C46" s="23"/>
      <c r="D46" s="22"/>
    </row>
    <row r="47" spans="2:4" x14ac:dyDescent="0.3">
      <c r="B47" s="33"/>
      <c r="C47" s="33" t="s">
        <v>42</v>
      </c>
      <c r="D47" s="33"/>
    </row>
  </sheetData>
  <phoneticPr fontId="3" type="noConversion"/>
  <hyperlinks>
    <hyperlink ref="A2" r:id="rId1" xr:uid="{00000000-0004-0000-0100-000000000000}"/>
  </hyperlinks>
  <printOptions horizontalCentered="1"/>
  <pageMargins left="0.5" right="0.5" top="0.5" bottom="0.5" header="0.5" footer="0.125"/>
  <pageSetup fitToHeight="0" orientation="portrait" r:id="rId2"/>
  <headerFooter scaleWithDoc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5D9D-01DA-4062-BF78-60BE10A68FCD}">
  <dimension ref="A1:C19"/>
  <sheetViews>
    <sheetView showGridLines="0" workbookViewId="0"/>
  </sheetViews>
  <sheetFormatPr defaultRowHeight="15" x14ac:dyDescent="0.3"/>
  <cols>
    <col min="1" max="1" width="2.85546875" style="51" customWidth="1"/>
    <col min="2" max="2" width="71.5703125" style="51" customWidth="1"/>
    <col min="3" max="3" width="22.28515625" style="41" customWidth="1"/>
    <col min="4" max="16384" width="9.140625" style="41"/>
  </cols>
  <sheetData>
    <row r="1" spans="1:3" ht="32.1" customHeight="1" x14ac:dyDescent="0.3">
      <c r="A1" s="38"/>
      <c r="B1" s="39" t="s">
        <v>5</v>
      </c>
      <c r="C1" s="40"/>
    </row>
    <row r="2" spans="1:3" ht="16.5" x14ac:dyDescent="0.3">
      <c r="A2" s="42"/>
      <c r="B2" s="43"/>
      <c r="C2" s="44"/>
    </row>
    <row r="3" spans="1:3" ht="16.5" x14ac:dyDescent="0.3">
      <c r="A3" s="42"/>
      <c r="B3" s="45" t="s">
        <v>34</v>
      </c>
      <c r="C3" s="44"/>
    </row>
    <row r="4" spans="1:3" ht="15.75" x14ac:dyDescent="0.3">
      <c r="A4" s="42"/>
      <c r="B4" s="46" t="s">
        <v>38</v>
      </c>
      <c r="C4" s="44"/>
    </row>
    <row r="5" spans="1:3" ht="16.5" x14ac:dyDescent="0.3">
      <c r="A5" s="42"/>
      <c r="B5" s="47"/>
      <c r="C5" s="44"/>
    </row>
    <row r="6" spans="1:3" ht="16.5" x14ac:dyDescent="0.3">
      <c r="A6" s="42"/>
      <c r="B6" s="48" t="s">
        <v>46</v>
      </c>
      <c r="C6" s="44"/>
    </row>
    <row r="7" spans="1:3" ht="16.5" x14ac:dyDescent="0.3">
      <c r="A7" s="42"/>
      <c r="B7" s="47"/>
      <c r="C7" s="44"/>
    </row>
    <row r="8" spans="1:3" ht="31.5" x14ac:dyDescent="0.3">
      <c r="A8" s="42"/>
      <c r="B8" s="47" t="s">
        <v>35</v>
      </c>
      <c r="C8" s="44"/>
    </row>
    <row r="9" spans="1:3" ht="16.5" x14ac:dyDescent="0.3">
      <c r="A9" s="42"/>
      <c r="B9" s="47"/>
      <c r="C9" s="44"/>
    </row>
    <row r="10" spans="1:3" ht="31.5" x14ac:dyDescent="0.3">
      <c r="A10" s="42"/>
      <c r="B10" s="47" t="s">
        <v>36</v>
      </c>
      <c r="C10" s="44"/>
    </row>
    <row r="11" spans="1:3" ht="16.5" x14ac:dyDescent="0.3">
      <c r="A11" s="42"/>
      <c r="B11" s="47"/>
      <c r="C11" s="44"/>
    </row>
    <row r="12" spans="1:3" ht="31.5" x14ac:dyDescent="0.3">
      <c r="A12" s="42"/>
      <c r="B12" s="47" t="s">
        <v>37</v>
      </c>
      <c r="C12" s="44"/>
    </row>
    <row r="13" spans="1:3" ht="16.5" x14ac:dyDescent="0.3">
      <c r="A13" s="42"/>
      <c r="B13" s="47"/>
      <c r="C13" s="44"/>
    </row>
    <row r="14" spans="1:3" ht="16.5" x14ac:dyDescent="0.3">
      <c r="A14" s="42"/>
      <c r="B14" s="48" t="s">
        <v>44</v>
      </c>
      <c r="C14" s="44"/>
    </row>
    <row r="15" spans="1:3" ht="16.5" x14ac:dyDescent="0.3">
      <c r="A15" s="42"/>
      <c r="B15" s="52" t="s">
        <v>39</v>
      </c>
      <c r="C15" s="44"/>
    </row>
    <row r="16" spans="1:3" ht="16.5" x14ac:dyDescent="0.3">
      <c r="A16" s="42"/>
      <c r="B16" s="49"/>
      <c r="C16" s="44"/>
    </row>
    <row r="17" spans="1:3" ht="16.5" x14ac:dyDescent="0.3">
      <c r="A17" s="42"/>
      <c r="B17" s="50" t="s">
        <v>45</v>
      </c>
      <c r="C17" s="44"/>
    </row>
    <row r="18" spans="1:3" ht="15.75" x14ac:dyDescent="0.3">
      <c r="A18" s="42"/>
      <c r="B18" s="42"/>
      <c r="C18" s="44"/>
    </row>
    <row r="19" spans="1:3" ht="15.75" x14ac:dyDescent="0.3">
      <c r="A19" s="42"/>
      <c r="B19" s="42"/>
      <c r="C19" s="44"/>
    </row>
  </sheetData>
  <hyperlinks>
    <hyperlink ref="B15" r:id="rId1" xr:uid="{2AFFD2C6-CE88-42C5-A32D-70D1E59B89DA}"/>
    <hyperlink ref="B4" r:id="rId2" xr:uid="{D615AF68-1C70-4A0D-8323-B00C2DBA67E8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Chart</vt:lpstr>
      <vt:lpstr>A1C</vt:lpstr>
      <vt:lpstr>©</vt:lpstr>
      <vt:lpstr>A1C!Print_Area</vt:lpstr>
      <vt:lpstr>Chart!Print_Area</vt:lpstr>
      <vt:lpstr>A1C!Print_Titles</vt:lpstr>
      <vt:lpstr>Chart!Print_Titles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Blood Sugar Chart</dc:title>
  <dc:subject/>
  <dc:creator>Vertex42.com</dc:creator>
  <cp:keywords/>
  <dc:description>(c) 2010-2020 Vertex42 LLC. All Rights Reserved.</dc:description>
  <cp:lastModifiedBy>Vertex42.com Templates</cp:lastModifiedBy>
  <cp:lastPrinted>2020-02-14T16:33:30Z</cp:lastPrinted>
  <dcterms:created xsi:type="dcterms:W3CDTF">2009-01-23T18:26:06Z</dcterms:created>
  <dcterms:modified xsi:type="dcterms:W3CDTF">2020-02-14T16:42:22Z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2010-2020 Vertex42 LLC</vt:lpwstr>
  </property>
  <property fmtid="{D5CDD505-2E9C-101B-9397-08002B2CF9AE}" pid="3" name="Source">
    <vt:lpwstr>https://www.vertex42.com/ExcelTemplates/blood-sugar-chart.html</vt:lpwstr>
  </property>
  <property fmtid="{D5CDD505-2E9C-101B-9397-08002B2CF9AE}" pid="4" name="Version">
    <vt:lpwstr>1.2.0</vt:lpwstr>
  </property>
</Properties>
</file>