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Exercise\"/>
    </mc:Choice>
  </mc:AlternateContent>
  <xr:revisionPtr revIDLastSave="0" documentId="13_ncr:1_{DB34CEBA-D7E0-4F78-8D8F-1C1304F566DB}" xr6:coauthVersionLast="47" xr6:coauthVersionMax="47" xr10:uidLastSave="{00000000-0000-0000-0000-000000000000}"/>
  <bookViews>
    <workbookView xWindow="3960" yWindow="2205" windowWidth="23760" windowHeight="20415" xr2:uid="{00000000-000D-0000-FFFF-FFFF00000000}"/>
  </bookViews>
  <sheets>
    <sheet name="Log" sheetId="5" r:id="rId1"/>
    <sheet name="Foods" sheetId="7" r:id="rId2"/>
    <sheet name="©" sheetId="8" r:id="rId3"/>
  </sheets>
  <definedNames>
    <definedName name="foods">OFFSET(Foods!$A$1,0,0,MATCH(REPT("z",255),Foods!$A:$A),1)</definedName>
    <definedName name="nutrition_facts">Foods!$C$1:$H$1</definedName>
    <definedName name="_xlnm.Print_Area" localSheetId="0">Log!$A$1:$W$40</definedName>
    <definedName name="valuevx">42.314159</definedName>
    <definedName name="vertex42_copyright" hidden="1">"© 2008-2021 by Vertex42.com"</definedName>
    <definedName name="vertex42_id" hidden="1">"daily-food-log.xlsx"</definedName>
    <definedName name="vertex42_title" hidden="1">"Daily Food Log 2.0"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7" l="1"/>
  <c r="D7" i="5" l="1"/>
  <c r="T8" i="5"/>
  <c r="U8" i="5"/>
  <c r="V8" i="5"/>
  <c r="W8" i="5"/>
  <c r="T9" i="5"/>
  <c r="U9" i="5"/>
  <c r="V9" i="5"/>
  <c r="W9" i="5"/>
  <c r="T10" i="5"/>
  <c r="U10" i="5"/>
  <c r="V10" i="5"/>
  <c r="W10" i="5"/>
  <c r="T11" i="5"/>
  <c r="U11" i="5"/>
  <c r="V11" i="5"/>
  <c r="W11" i="5"/>
  <c r="T12" i="5"/>
  <c r="U12" i="5"/>
  <c r="V12" i="5"/>
  <c r="W12" i="5"/>
  <c r="T13" i="5"/>
  <c r="U13" i="5"/>
  <c r="V13" i="5"/>
  <c r="W13" i="5"/>
  <c r="T14" i="5"/>
  <c r="U14" i="5"/>
  <c r="V14" i="5"/>
  <c r="W14" i="5"/>
  <c r="T15" i="5"/>
  <c r="U15" i="5"/>
  <c r="V15" i="5"/>
  <c r="W15" i="5"/>
  <c r="T16" i="5"/>
  <c r="U16" i="5"/>
  <c r="V16" i="5"/>
  <c r="W16" i="5"/>
  <c r="T17" i="5"/>
  <c r="U17" i="5"/>
  <c r="V17" i="5"/>
  <c r="W17" i="5"/>
  <c r="T18" i="5"/>
  <c r="U18" i="5"/>
  <c r="V18" i="5"/>
  <c r="W18" i="5"/>
  <c r="T19" i="5"/>
  <c r="U19" i="5"/>
  <c r="V19" i="5"/>
  <c r="W19" i="5"/>
  <c r="T20" i="5"/>
  <c r="U20" i="5"/>
  <c r="V20" i="5"/>
  <c r="W20" i="5"/>
  <c r="T21" i="5"/>
  <c r="U21" i="5"/>
  <c r="V21" i="5"/>
  <c r="W21" i="5"/>
  <c r="T22" i="5"/>
  <c r="U22" i="5"/>
  <c r="V22" i="5"/>
  <c r="W22" i="5"/>
  <c r="T23" i="5"/>
  <c r="U23" i="5"/>
  <c r="V23" i="5"/>
  <c r="W23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L14" i="5"/>
  <c r="M14" i="5"/>
  <c r="N14" i="5"/>
  <c r="O14" i="5"/>
  <c r="L15" i="5"/>
  <c r="M15" i="5"/>
  <c r="N15" i="5"/>
  <c r="O15" i="5"/>
  <c r="L16" i="5"/>
  <c r="M16" i="5"/>
  <c r="N16" i="5"/>
  <c r="O16" i="5"/>
  <c r="L17" i="5"/>
  <c r="M17" i="5"/>
  <c r="N17" i="5"/>
  <c r="O17" i="5"/>
  <c r="L18" i="5"/>
  <c r="M18" i="5"/>
  <c r="N18" i="5"/>
  <c r="O18" i="5"/>
  <c r="L19" i="5"/>
  <c r="M19" i="5"/>
  <c r="N19" i="5"/>
  <c r="O19" i="5"/>
  <c r="L20" i="5"/>
  <c r="M20" i="5"/>
  <c r="N20" i="5"/>
  <c r="O20" i="5"/>
  <c r="L21" i="5"/>
  <c r="M21" i="5"/>
  <c r="N21" i="5"/>
  <c r="O21" i="5"/>
  <c r="L22" i="5"/>
  <c r="M22" i="5"/>
  <c r="N22" i="5"/>
  <c r="O22" i="5"/>
  <c r="L23" i="5"/>
  <c r="M23" i="5"/>
  <c r="N23" i="5"/>
  <c r="O23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S3" i="5" l="1"/>
  <c r="K3" i="5"/>
  <c r="W7" i="5" l="1"/>
  <c r="V7" i="5"/>
  <c r="U7" i="5"/>
  <c r="T7" i="5"/>
  <c r="O7" i="5"/>
  <c r="N7" i="5"/>
  <c r="M7" i="5"/>
  <c r="L7" i="5"/>
  <c r="G7" i="5"/>
  <c r="F7" i="5"/>
  <c r="E7" i="5"/>
  <c r="L24" i="5" l="1"/>
  <c r="T24" i="5"/>
  <c r="N24" i="5"/>
  <c r="V24" i="5"/>
  <c r="U24" i="5"/>
  <c r="M24" i="5"/>
  <c r="W24" i="5"/>
  <c r="O24" i="5"/>
  <c r="G24" i="5" l="1"/>
  <c r="D24" i="5"/>
  <c r="E24" i="5"/>
  <c r="F24" i="5"/>
</calcChain>
</file>

<file path=xl/sharedStrings.xml><?xml version="1.0" encoding="utf-8"?>
<sst xmlns="http://schemas.openxmlformats.org/spreadsheetml/2006/main" count="132" uniqueCount="64">
  <si>
    <t/>
  </si>
  <si>
    <t>Time</t>
  </si>
  <si>
    <t>Food</t>
  </si>
  <si>
    <t>Calories</t>
  </si>
  <si>
    <t>Fat</t>
  </si>
  <si>
    <t>Qty</t>
  </si>
  <si>
    <t>Date:</t>
  </si>
  <si>
    <t>Total:</t>
  </si>
  <si>
    <t>Su  M  Tu  W  Th  F  Sa</t>
  </si>
  <si>
    <t>1 cup = 8 fluid oz = 0.24 liters</t>
  </si>
  <si>
    <t>Water (1 cup per circle)</t>
  </si>
  <si>
    <r>
      <t>O  O  O  O  O  O  O  O  O</t>
    </r>
    <r>
      <rPr>
        <sz val="13"/>
        <color indexed="12"/>
        <rFont val="Arial"/>
        <family val="2"/>
      </rPr>
      <t xml:space="preserve">  O  O  O  O  </t>
    </r>
    <r>
      <rPr>
        <sz val="13"/>
        <rFont val="Arial"/>
        <family val="2"/>
      </rPr>
      <t>O  O  O</t>
    </r>
  </si>
  <si>
    <t>[42]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</si>
  <si>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</si>
  <si>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</si>
  <si>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</si>
  <si>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</si>
  <si>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Daily Food Log</t>
  </si>
  <si>
    <t>Carbs</t>
  </si>
  <si>
    <t>Sugar</t>
  </si>
  <si>
    <t>Wght</t>
  </si>
  <si>
    <t>Dist</t>
  </si>
  <si>
    <t>Reps</t>
  </si>
  <si>
    <t>Notes</t>
  </si>
  <si>
    <t>Level</t>
  </si>
  <si>
    <t>SBP</t>
  </si>
  <si>
    <t>DBP</t>
  </si>
  <si>
    <t>Exercise/Activity</t>
  </si>
  <si>
    <t>Instructions</t>
  </si>
  <si>
    <t>Base Qty</t>
  </si>
  <si>
    <t>Blood Sugar Level and Blood Pressure</t>
  </si>
  <si>
    <t>Weight:</t>
  </si>
  <si>
    <t>Sodium</t>
  </si>
  <si>
    <t>Protein</t>
  </si>
  <si>
    <t>Use grams as the unit for carbs, sugar, fat, etc.</t>
  </si>
  <si>
    <t>Sleep:</t>
  </si>
  <si>
    <t>https://www.vertex42.com/ExcelTemplates/food-log.html</t>
  </si>
  <si>
    <t>https://www.vertex42.com/licensing/EULA_personaluse.html</t>
  </si>
  <si>
    <t>Enter a food name:</t>
  </si>
  <si>
    <t>A Google search may help you find data on a particular food item.</t>
  </si>
  <si>
    <t>Enter an item below and click on Search Google.</t>
  </si>
  <si>
    <t>List the foods you eat and the amount of  calories, carbs,</t>
  </si>
  <si>
    <t>sugar and fats associated with the base quantity</t>
  </si>
  <si>
    <t>The unit you choose for the Qty should be based on what makes</t>
  </si>
  <si>
    <t>it easy to fill in the Log, because you will only need to complete the</t>
  </si>
  <si>
    <t>table in this worksheet once, but you will use the Log over and over.</t>
  </si>
  <si>
    <t>Use the Notes section to list the unit for the base quantity.</t>
  </si>
  <si>
    <t xml:space="preserve">For example, if you normally eat 1 bowl of cereal in the morning, </t>
  </si>
  <si>
    <t>and you always use the same size bowl, then your base quantity</t>
  </si>
  <si>
    <t>could be "1" and then you would calculate how many calories or</t>
  </si>
  <si>
    <t>carbs are contained in 1 bowl of cereal and enter that into the table.</t>
  </si>
  <si>
    <t>1 1/2 cups, 1 cup skim milk</t>
  </si>
  <si>
    <t>Cold Cereal</t>
  </si>
  <si>
    <t>Apple</t>
  </si>
  <si>
    <t>apple</t>
  </si>
  <si>
    <t>Orange</t>
  </si>
  <si>
    <t>1 medium orange (100g)</t>
  </si>
  <si>
    <t>Banana</t>
  </si>
  <si>
    <t>1 medium banana (118g, 7")</t>
  </si>
  <si>
    <t>1 medium apple (182g, 3")</t>
  </si>
  <si>
    <t>License Agreement</t>
  </si>
  <si>
    <t>Do not delete this worksheet</t>
  </si>
  <si>
    <t>© 2008-2021 Vertex42 LLC</t>
  </si>
  <si>
    <t>© 2008-2021 by Vertex42.com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</si>
</sst>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h:mm\ AM/PM;@"/>
    <numFmt numFmtId="165" formatCode="0.0"/>
  </numFmts>
  <fonts count="27" x14ac:knownFonts="1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13"/>
      <color indexed="10"/>
      <name val="Arial"/>
      <family val="2"/>
    </font>
    <font>
      <sz val="13"/>
      <color indexed="12"/>
      <name val="Arial"/>
      <family val="2"/>
    </font>
    <font>
      <sz val="13"/>
      <name val="Arial"/>
      <family val="2"/>
    </font>
    <font>
      <b/>
      <sz val="16"/>
      <color indexed="9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u/>
      <sz val="11"/>
      <color indexed="12"/>
      <name val="Arial"/>
      <family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4"/>
      <name val="Arial"/>
      <family val="2"/>
    </font>
    <font>
      <sz val="9"/>
      <name val="Arial"/>
      <family val="2"/>
    </font>
    <font>
      <sz val="9"/>
      <color theme="1" tint="0.34998626667073579"/>
      <name val="Arial"/>
      <family val="2"/>
    </font>
    <font>
      <sz val="10"/>
      <color theme="4"/>
      <name val="Arial"/>
      <family val="2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464AB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rgb="FF3464AB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5" borderId="0" applyNumberFormat="0" applyBorder="0" applyAlignment="0" applyProtection="0"/>
    <xf numFmtId="0" fontId="23" fillId="0" borderId="0"/>
  </cellStyleXfs>
  <cellXfs count="8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6" fillId="0" borderId="0" xfId="0" applyFont="1" applyAlignment="1"/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6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/>
    <xf numFmtId="0" fontId="5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18" fillId="5" borderId="0" xfId="3" applyNumberFormat="1" applyFont="1" applyBorder="1" applyAlignment="1">
      <alignment horizontal="center" vertical="center" wrapText="1"/>
    </xf>
    <xf numFmtId="0" fontId="19" fillId="0" borderId="0" xfId="0" applyFont="1"/>
    <xf numFmtId="0" fontId="0" fillId="0" borderId="0" xfId="0" applyBorder="1" applyAlignment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left" vertical="center"/>
      <protection locked="0"/>
    </xf>
    <xf numFmtId="0" fontId="4" fillId="0" borderId="6" xfId="0" applyFont="1" applyFill="1" applyBorder="1" applyAlignment="1" applyProtection="1">
      <alignment horizontal="left" vertical="center"/>
      <protection locked="0"/>
    </xf>
    <xf numFmtId="0" fontId="4" fillId="0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4" xfId="1" applyNumberFormat="1" applyFont="1" applyFill="1" applyBorder="1" applyAlignment="1" applyProtection="1">
      <alignment horizontal="center" vertical="center"/>
      <protection locked="0"/>
    </xf>
    <xf numFmtId="0" fontId="4" fillId="0" borderId="7" xfId="1" applyNumberFormat="1" applyFont="1" applyFill="1" applyBorder="1" applyAlignment="1" applyProtection="1">
      <alignment horizontal="center" vertical="center"/>
      <protection locked="0"/>
    </xf>
    <xf numFmtId="0" fontId="5" fillId="0" borderId="7" xfId="1" applyNumberFormat="1" applyFont="1" applyFill="1" applyBorder="1" applyAlignment="1" applyProtection="1">
      <alignment horizontal="center" vertical="center"/>
      <protection locked="0"/>
    </xf>
    <xf numFmtId="0" fontId="5" fillId="0" borderId="2" xfId="1" applyNumberFormat="1" applyFont="1" applyFill="1" applyBorder="1" applyAlignment="1" applyProtection="1">
      <alignment horizontal="center" vertical="center"/>
      <protection locked="0"/>
    </xf>
    <xf numFmtId="0" fontId="5" fillId="0" borderId="5" xfId="1" applyNumberFormat="1" applyFont="1" applyFill="1" applyBorder="1" applyAlignment="1" applyProtection="1">
      <alignment horizontal="center" vertical="center"/>
      <protection locked="0"/>
    </xf>
    <xf numFmtId="0" fontId="13" fillId="6" borderId="1" xfId="0" applyNumberFormat="1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left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vertical="center"/>
    </xf>
    <xf numFmtId="0" fontId="6" fillId="6" borderId="1" xfId="0" applyNumberFormat="1" applyFont="1" applyFill="1" applyBorder="1" applyAlignment="1">
      <alignment horizontal="right" vertical="center"/>
    </xf>
    <xf numFmtId="0" fontId="6" fillId="6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6" fillId="6" borderId="0" xfId="0" applyNumberFormat="1" applyFont="1" applyFill="1" applyBorder="1" applyAlignment="1">
      <alignment horizontal="right" vertical="center" wrapText="1"/>
    </xf>
    <xf numFmtId="0" fontId="5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6" xfId="0" applyNumberFormat="1" applyFont="1" applyFill="1" applyBorder="1" applyAlignment="1" applyProtection="1">
      <alignment horizontal="center" vertical="center"/>
      <protection locked="0"/>
    </xf>
    <xf numFmtId="0" fontId="5" fillId="0" borderId="7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/>
    <xf numFmtId="0" fontId="0" fillId="0" borderId="9" xfId="0" applyBorder="1" applyAlignment="1">
      <alignment horizontal="left" vertical="center"/>
    </xf>
    <xf numFmtId="0" fontId="0" fillId="6" borderId="1" xfId="0" applyNumberFormat="1" applyFont="1" applyFill="1" applyBorder="1" applyAlignment="1">
      <alignment horizontal="center" vertical="center" shrinkToFit="1"/>
    </xf>
    <xf numFmtId="164" fontId="5" fillId="0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left" vertical="center"/>
      <protection locked="0"/>
    </xf>
    <xf numFmtId="0" fontId="22" fillId="0" borderId="0" xfId="0" applyFont="1" applyAlignment="1">
      <alignment vertical="center"/>
    </xf>
    <xf numFmtId="0" fontId="6" fillId="6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1" xfId="0" applyNumberFormat="1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 applyProtection="1">
      <alignment horizontal="center" vertical="center"/>
    </xf>
    <xf numFmtId="0" fontId="8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0" fillId="0" borderId="9" xfId="0" applyNumberFormat="1" applyBorder="1" applyAlignment="1">
      <alignment horizontal="center" vertical="center"/>
    </xf>
    <xf numFmtId="165" fontId="4" fillId="2" borderId="11" xfId="1" applyNumberFormat="1" applyFont="1" applyFill="1" applyBorder="1" applyAlignment="1" applyProtection="1">
      <alignment horizontal="center" vertical="center"/>
    </xf>
    <xf numFmtId="165" fontId="4" fillId="2" borderId="12" xfId="1" applyNumberFormat="1" applyFont="1" applyFill="1" applyBorder="1" applyAlignment="1" applyProtection="1">
      <alignment horizontal="center" vertical="center"/>
    </xf>
    <xf numFmtId="165" fontId="0" fillId="7" borderId="8" xfId="0" applyNumberFormat="1" applyFill="1" applyBorder="1" applyAlignment="1" applyProtection="1">
      <alignment horizontal="center" vertical="center"/>
    </xf>
    <xf numFmtId="0" fontId="4" fillId="0" borderId="11" xfId="0" applyNumberFormat="1" applyFont="1" applyFill="1" applyBorder="1" applyAlignment="1" applyProtection="1">
      <alignment horizontal="center" vertical="center"/>
      <protection locked="0"/>
    </xf>
    <xf numFmtId="0" fontId="4" fillId="0" borderId="6" xfId="0" applyNumberFormat="1" applyFont="1" applyFill="1" applyBorder="1" applyAlignment="1" applyProtection="1">
      <alignment horizontal="center" vertical="center"/>
      <protection locked="0"/>
    </xf>
    <xf numFmtId="164" fontId="5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3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/>
    <xf numFmtId="0" fontId="4" fillId="0" borderId="6" xfId="1" applyNumberFormat="1" applyFont="1" applyFill="1" applyBorder="1" applyAlignment="1" applyProtection="1">
      <alignment horizontal="center" vertical="center"/>
      <protection locked="0"/>
    </xf>
    <xf numFmtId="0" fontId="5" fillId="0" borderId="3" xfId="1" applyNumberFormat="1" applyFont="1" applyFill="1" applyBorder="1" applyAlignment="1" applyProtection="1">
      <alignment horizontal="center" vertical="center"/>
      <protection locked="0"/>
    </xf>
    <xf numFmtId="0" fontId="5" fillId="0" borderId="6" xfId="1" applyNumberFormat="1" applyFont="1" applyFill="1" applyBorder="1" applyAlignment="1" applyProtection="1">
      <alignment horizontal="center" vertical="center"/>
      <protection locked="0"/>
    </xf>
    <xf numFmtId="0" fontId="0" fillId="0" borderId="9" xfId="0" applyNumberFormat="1" applyBorder="1" applyAlignment="1">
      <alignment horizontal="left" vertical="center"/>
    </xf>
    <xf numFmtId="0" fontId="2" fillId="0" borderId="0" xfId="2" applyBorder="1" applyAlignment="1" applyProtection="1"/>
    <xf numFmtId="0" fontId="4" fillId="0" borderId="2" xfId="0" applyNumberFormat="1" applyFont="1" applyFill="1" applyBorder="1" applyAlignment="1" applyProtection="1">
      <alignment horizontal="left" vertical="center"/>
      <protection locked="0"/>
    </xf>
    <xf numFmtId="0" fontId="4" fillId="0" borderId="3" xfId="0" applyNumberFormat="1" applyFont="1" applyFill="1" applyBorder="1" applyAlignment="1" applyProtection="1">
      <alignment horizontal="left" vertical="center"/>
      <protection locked="0"/>
    </xf>
    <xf numFmtId="0" fontId="4" fillId="0" borderId="6" xfId="0" applyNumberFormat="1" applyFont="1" applyFill="1" applyBorder="1" applyAlignment="1" applyProtection="1">
      <alignment horizontal="left" vertical="center"/>
      <protection locked="0"/>
    </xf>
    <xf numFmtId="0" fontId="6" fillId="6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2" fillId="4" borderId="0" xfId="0" applyFont="1" applyFill="1" applyBorder="1" applyAlignment="1">
      <alignment horizontal="left" vertical="center" indent="1"/>
    </xf>
    <xf numFmtId="0" fontId="21" fillId="0" borderId="0" xfId="2" applyFont="1" applyBorder="1" applyAlignment="1" applyProtection="1">
      <alignment horizontal="right" vertical="top"/>
    </xf>
    <xf numFmtId="0" fontId="20" fillId="0" borderId="0" xfId="0" applyFont="1" applyAlignment="1">
      <alignment horizontal="right"/>
    </xf>
    <xf numFmtId="0" fontId="4" fillId="0" borderId="5" xfId="0" applyNumberFormat="1" applyFont="1" applyFill="1" applyBorder="1" applyAlignment="1" applyProtection="1">
      <alignment horizontal="left" vertical="center"/>
      <protection locked="0"/>
    </xf>
    <xf numFmtId="0" fontId="24" fillId="8" borderId="14" xfId="4" applyFont="1" applyFill="1" applyBorder="1" applyAlignment="1">
      <alignment horizontal="left" vertical="center" indent="1"/>
    </xf>
    <xf numFmtId="0" fontId="24" fillId="8" borderId="14" xfId="4" applyFont="1" applyFill="1" applyBorder="1" applyAlignment="1">
      <alignment horizontal="left" vertical="center"/>
    </xf>
    <xf numFmtId="0" fontId="25" fillId="8" borderId="14" xfId="4" applyFont="1" applyFill="1" applyBorder="1" applyAlignment="1">
      <alignment vertical="center"/>
    </xf>
    <xf numFmtId="0" fontId="23" fillId="0" borderId="0" xfId="4"/>
    <xf numFmtId="0" fontId="1" fillId="3" borderId="0" xfId="4" applyFont="1" applyFill="1"/>
    <xf numFmtId="0" fontId="6" fillId="3" borderId="0" xfId="4" applyFont="1" applyFill="1" applyAlignment="1">
      <alignment horizontal="left" wrapText="1" indent="1"/>
    </xf>
    <xf numFmtId="0" fontId="13" fillId="3" borderId="0" xfId="4" applyFont="1" applyFill="1"/>
    <xf numFmtId="0" fontId="6" fillId="3" borderId="0" xfId="4" applyFont="1" applyFill="1"/>
    <xf numFmtId="0" fontId="6" fillId="3" borderId="0" xfId="4" applyFont="1" applyFill="1" applyAlignment="1">
      <alignment horizontal="left" wrapText="1"/>
    </xf>
    <xf numFmtId="0" fontId="14" fillId="3" borderId="0" xfId="4" applyFont="1" applyFill="1" applyAlignment="1">
      <alignment horizontal="left" wrapText="1"/>
    </xf>
    <xf numFmtId="0" fontId="6" fillId="3" borderId="0" xfId="4" applyFont="1" applyFill="1" applyAlignment="1">
      <alignment horizontal="left"/>
    </xf>
    <xf numFmtId="0" fontId="26" fillId="3" borderId="0" xfId="4" applyFont="1" applyFill="1" applyAlignment="1">
      <alignment horizontal="left" wrapText="1"/>
    </xf>
    <xf numFmtId="0" fontId="1" fillId="0" borderId="0" xfId="4" applyFont="1"/>
    <xf numFmtId="0" fontId="16" fillId="3" borderId="0" xfId="2" applyFont="1" applyFill="1" applyAlignment="1" applyProtection="1">
      <alignment horizontal="left" wrapText="1"/>
    </xf>
    <xf numFmtId="0" fontId="15" fillId="3" borderId="0" xfId="2" applyFont="1" applyFill="1" applyAlignment="1" applyProtection="1">
      <alignment horizontal="left" wrapText="1"/>
    </xf>
  </cellXfs>
  <cellStyles count="5">
    <cellStyle name="Accent1" xfId="3" builtinId="29"/>
    <cellStyle name="Currency" xfId="1" builtinId="4"/>
    <cellStyle name="Hyperlink" xfId="2" builtinId="8"/>
    <cellStyle name="Normal" xfId="0" builtinId="0"/>
    <cellStyle name="Normal 2" xfId="4" xr:uid="{236F279F-1099-47F3-8CAD-000E77D19BA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DDDDDD"/>
      <color rgb="FFEAEAEA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243416</xdr:colOff>
      <xdr:row>0</xdr:row>
      <xdr:rowOff>0</xdr:rowOff>
    </xdr:from>
    <xdr:to>
      <xdr:col>23</xdr:col>
      <xdr:colOff>42333</xdr:colOff>
      <xdr:row>1</xdr:row>
      <xdr:rowOff>57680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5583" y="0"/>
          <a:ext cx="1714500" cy="3857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75E42-D3A5-487A-B893-5FFAA3DC7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food-lo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food-log.html" TargetMode="External"/><Relationship Id="rId1" Type="http://schemas.openxmlformats.org/officeDocument/2006/relationships/hyperlink" Target="https://www.vertex42.com/licensing/EULA_personal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0"/>
  <sheetViews>
    <sheetView showGridLines="0" tabSelected="1" zoomScale="90" zoomScaleNormal="90" workbookViewId="0">
      <selection activeCell="C3" sqref="C3"/>
    </sheetView>
  </sheetViews>
  <sheetFormatPr defaultColWidth="9.140625" defaultRowHeight="12.75" x14ac:dyDescent="0.2"/>
  <cols>
    <col min="1" max="1" width="7.5703125" style="2" customWidth="1"/>
    <col min="2" max="2" width="6.140625" style="2" customWidth="1"/>
    <col min="3" max="3" width="16.85546875" style="2" customWidth="1"/>
    <col min="4" max="4" width="8.28515625" style="2" customWidth="1"/>
    <col min="5" max="7" width="6.85546875" style="2" customWidth="1"/>
    <col min="8" max="8" width="4.7109375" style="2" customWidth="1"/>
    <col min="9" max="9" width="7.5703125" style="2" customWidth="1"/>
    <col min="10" max="10" width="6.140625" style="2" customWidth="1"/>
    <col min="11" max="11" width="16.85546875" style="2" customWidth="1"/>
    <col min="12" max="12" width="8.28515625" style="2" customWidth="1"/>
    <col min="13" max="15" width="6.85546875" style="2" customWidth="1"/>
    <col min="16" max="16" width="4.7109375" style="2" customWidth="1"/>
    <col min="17" max="17" width="7.5703125" style="2" customWidth="1"/>
    <col min="18" max="18" width="6.140625" style="2" customWidth="1"/>
    <col min="19" max="19" width="16.85546875" style="2" customWidth="1"/>
    <col min="20" max="20" width="8.28515625" style="2" customWidth="1"/>
    <col min="21" max="23" width="6.85546875" style="2" customWidth="1"/>
    <col min="24" max="16384" width="9.140625" style="2"/>
  </cols>
  <sheetData>
    <row r="1" spans="1:23" ht="25.5" customHeight="1" x14ac:dyDescent="0.2">
      <c r="A1" s="69" t="s">
        <v>17</v>
      </c>
      <c r="B1" s="69"/>
      <c r="C1" s="69"/>
      <c r="D1" s="46"/>
      <c r="E1" s="46"/>
      <c r="F1" s="46"/>
      <c r="G1" s="47" t="s">
        <v>63</v>
      </c>
    </row>
    <row r="2" spans="1:23" ht="17.25" customHeight="1" x14ac:dyDescent="0.2">
      <c r="A2" s="70" t="s">
        <v>36</v>
      </c>
      <c r="B2" s="70"/>
      <c r="C2" s="70"/>
      <c r="D2" s="70"/>
      <c r="E2" s="70"/>
      <c r="F2" s="70"/>
      <c r="G2" s="70"/>
    </row>
    <row r="3" spans="1:23" ht="20.100000000000001" customHeight="1" x14ac:dyDescent="0.2">
      <c r="A3" s="6" t="s">
        <v>12</v>
      </c>
      <c r="B3" s="4" t="s">
        <v>6</v>
      </c>
      <c r="C3" s="7"/>
      <c r="D3" s="71" t="s">
        <v>8</v>
      </c>
      <c r="E3" s="71"/>
      <c r="F3" s="71"/>
      <c r="G3" s="71"/>
      <c r="H3" s="3"/>
      <c r="I3" s="3"/>
      <c r="J3" s="4" t="s">
        <v>6</v>
      </c>
      <c r="K3" s="45" t="str">
        <f>IF(NOT(ISBLANK($C$3)),C3+1,"")</f>
        <v/>
      </c>
      <c r="L3" s="71" t="s">
        <v>8</v>
      </c>
      <c r="M3" s="71"/>
      <c r="N3" s="71"/>
      <c r="O3" s="71"/>
      <c r="P3" s="3"/>
      <c r="Q3" s="3"/>
      <c r="R3" s="4" t="s">
        <v>6</v>
      </c>
      <c r="S3" s="45" t="str">
        <f>IF(NOT(ISBLANK($C$3)),$C$3+2,"")</f>
        <v/>
      </c>
      <c r="T3" s="71" t="s">
        <v>8</v>
      </c>
      <c r="U3" s="71"/>
      <c r="V3" s="71"/>
      <c r="W3" s="71"/>
    </row>
    <row r="4" spans="1:23" ht="20.100000000000001" customHeight="1" x14ac:dyDescent="0.2">
      <c r="A4" s="6"/>
      <c r="B4" s="43" t="s">
        <v>31</v>
      </c>
      <c r="C4" s="44"/>
      <c r="D4" s="9"/>
      <c r="F4" s="43" t="s">
        <v>35</v>
      </c>
      <c r="G4" s="44"/>
      <c r="H4" s="3"/>
      <c r="I4" s="6"/>
      <c r="J4" s="43" t="s">
        <v>31</v>
      </c>
      <c r="K4" s="44"/>
      <c r="L4" s="9"/>
      <c r="N4" s="43" t="s">
        <v>35</v>
      </c>
      <c r="O4" s="44"/>
      <c r="P4" s="3"/>
      <c r="Q4" s="6"/>
      <c r="R4" s="43" t="s">
        <v>31</v>
      </c>
      <c r="S4" s="44"/>
      <c r="T4" s="9"/>
      <c r="V4" s="43" t="s">
        <v>35</v>
      </c>
      <c r="W4" s="44"/>
    </row>
    <row r="5" spans="1:23" ht="20.100000000000001" customHeight="1" x14ac:dyDescent="0.2">
      <c r="A5" s="1"/>
      <c r="B5" s="1"/>
      <c r="C5" s="1"/>
      <c r="D5" s="1"/>
      <c r="E5" s="1"/>
      <c r="F5" s="1"/>
      <c r="G5" s="1"/>
    </row>
    <row r="6" spans="1:23" ht="20.100000000000001" customHeight="1" x14ac:dyDescent="0.2">
      <c r="A6" s="26" t="s">
        <v>1</v>
      </c>
      <c r="B6" s="26" t="s">
        <v>5</v>
      </c>
      <c r="C6" s="26" t="s">
        <v>2</v>
      </c>
      <c r="D6" s="38" t="s">
        <v>3</v>
      </c>
      <c r="E6" s="38" t="s">
        <v>18</v>
      </c>
      <c r="F6" s="38" t="s">
        <v>19</v>
      </c>
      <c r="G6" s="38" t="s">
        <v>4</v>
      </c>
      <c r="I6" s="26" t="s">
        <v>1</v>
      </c>
      <c r="J6" s="26" t="s">
        <v>5</v>
      </c>
      <c r="K6" s="26" t="s">
        <v>2</v>
      </c>
      <c r="L6" s="38" t="s">
        <v>3</v>
      </c>
      <c r="M6" s="38" t="s">
        <v>18</v>
      </c>
      <c r="N6" s="38" t="s">
        <v>19</v>
      </c>
      <c r="O6" s="38" t="s">
        <v>4</v>
      </c>
      <c r="Q6" s="26" t="s">
        <v>1</v>
      </c>
      <c r="R6" s="26" t="s">
        <v>5</v>
      </c>
      <c r="S6" s="26" t="s">
        <v>2</v>
      </c>
      <c r="T6" s="38" t="s">
        <v>3</v>
      </c>
      <c r="U6" s="38" t="s">
        <v>18</v>
      </c>
      <c r="V6" s="38" t="s">
        <v>19</v>
      </c>
      <c r="W6" s="38" t="s">
        <v>4</v>
      </c>
    </row>
    <row r="7" spans="1:23" ht="20.100000000000001" customHeight="1" x14ac:dyDescent="0.2">
      <c r="A7" s="39">
        <v>0.3125</v>
      </c>
      <c r="B7" s="54">
        <v>1</v>
      </c>
      <c r="C7" s="40" t="s">
        <v>52</v>
      </c>
      <c r="D7" s="51">
        <f ca="1">IFERROR(INDEX(OFFSET(Foods!$A$1,0,MATCH(D$6,Foods!$A$1:$I$1,0)-1,1000,1),MATCH(C7,Foods!$A:$A,0))*B7/INDEX(Foods!$B:$B,MATCH(C7,Foods!$A:$A,0)),"")</f>
        <v>300</v>
      </c>
      <c r="E7" s="51">
        <f ca="1">IFERROR(INDEX(OFFSET(Foods!$A$1,0,MATCH(E$6,Foods!$A$1:$I$1,0)-1,1000,1),MATCH(C7,Foods!$A:$A,0))*B7/INDEX(Foods!$B:$B,MATCH(C7,Foods!$A:$A,0)),"")</f>
        <v>44</v>
      </c>
      <c r="F7" s="51">
        <f ca="1">IFERROR(INDEX(OFFSET(Foods!$A$1,0,MATCH(F$6,Foods!$A$1:$I$1,0)-1,1000,1),MATCH(C7,Foods!$A:$A,0))*B7/INDEX(Foods!$B:$B,MATCH(C7,Foods!$A:$A,0)),"")</f>
        <v>18</v>
      </c>
      <c r="G7" s="52">
        <f ca="1">IFERROR(INDEX(OFFSET(Foods!$A$1,0,MATCH(G$6,Foods!$A$1:$I$1,0)-1,1000,1),MATCH(C7,Foods!$A:$A,0))*B7/INDEX(Foods!$B:$B,MATCH(C7,Foods!$A:$A,0)),"")</f>
        <v>3</v>
      </c>
      <c r="I7" s="39"/>
      <c r="J7" s="54"/>
      <c r="K7" s="40"/>
      <c r="L7" s="51" t="str">
        <f ca="1">IFERROR(INDEX(OFFSET(Foods!$A$1,0,MATCH(L$6,Foods!$A$1:$I$1,0)-1,1000,1),MATCH(K7,Foods!$A:$A,0))*J7/INDEX(Foods!$B:$B,MATCH(K7,Foods!$A:$A,0)),"")</f>
        <v/>
      </c>
      <c r="M7" s="51" t="str">
        <f ca="1">IFERROR(INDEX(OFFSET(Foods!$A$1,0,MATCH(M$6,Foods!$A$1:$I$1,0)-1,1000,1),MATCH(K7,Foods!$A:$A,0))*J7/INDEX(Foods!$B:$B,MATCH(K7,Foods!$A:$A,0)),"")</f>
        <v/>
      </c>
      <c r="N7" s="51" t="str">
        <f ca="1">IFERROR(INDEX(OFFSET(Foods!$A$1,0,MATCH(N$6,Foods!$A$1:$I$1,0)-1,1000,1),MATCH(K7,Foods!$A:$A,0))*J7/INDEX(Foods!$B:$B,MATCH(K7,Foods!$A:$A,0)),"")</f>
        <v/>
      </c>
      <c r="O7" s="52" t="str">
        <f ca="1">IFERROR(INDEX(OFFSET(Foods!$A$1,0,MATCH(O$6,Foods!$A$1:$I$1,0)-1,1000,1),MATCH(K7,Foods!$A:$A,0))*J7/INDEX(Foods!$B:$B,MATCH(K7,Foods!$A:$A,0)),"")</f>
        <v/>
      </c>
      <c r="Q7" s="39"/>
      <c r="R7" s="54"/>
      <c r="S7" s="40"/>
      <c r="T7" s="51" t="str">
        <f ca="1">IFERROR(INDEX(OFFSET(Foods!$A$1,0,MATCH(T$6,Foods!$A$1:$I$1,0)-1,1000,1),MATCH(S7,Foods!$A:$A,0))*R7/INDEX(Foods!$B:$B,MATCH(S7,Foods!$A:$A,0)),"")</f>
        <v/>
      </c>
      <c r="U7" s="51" t="str">
        <f ca="1">IFERROR(INDEX(OFFSET(Foods!$A$1,0,MATCH(U$6,Foods!$A$1:$I$1,0)-1,1000,1),MATCH(S7,Foods!$A:$A,0))*R7/INDEX(Foods!$B:$B,MATCH(S7,Foods!$A:$A,0)),"")</f>
        <v/>
      </c>
      <c r="V7" s="51" t="str">
        <f ca="1">IFERROR(INDEX(OFFSET(Foods!$A$1,0,MATCH(V$6,Foods!$A$1:$I$1,0)-1,1000,1),MATCH(S7,Foods!$A:$A,0))*R7/INDEX(Foods!$B:$B,MATCH(S7,Foods!$A:$A,0)),"")</f>
        <v/>
      </c>
      <c r="W7" s="52" t="str">
        <f ca="1">IFERROR(INDEX(OFFSET(Foods!$A$1,0,MATCH(W$6,Foods!$A$1:$I$1,0)-1,1000,1),MATCH(S7,Foods!$A:$A,0))*R7/INDEX(Foods!$B:$B,MATCH(S7,Foods!$A:$A,0)),"")</f>
        <v/>
      </c>
    </row>
    <row r="8" spans="1:23" ht="20.100000000000001" customHeight="1" x14ac:dyDescent="0.2">
      <c r="A8" s="15">
        <v>0.47916666666666669</v>
      </c>
      <c r="B8" s="55">
        <v>1</v>
      </c>
      <c r="C8" s="16" t="s">
        <v>53</v>
      </c>
      <c r="D8" s="51">
        <f ca="1">IFERROR(INDEX(OFFSET(Foods!$A$1,0,MATCH(D$6,Foods!$A$1:$I$1,0)-1,1000,1),MATCH(C8,Foods!$A:$A,0))*B8/INDEX(Foods!$B:$B,MATCH(C8,Foods!$A:$A,0)),"")</f>
        <v>95</v>
      </c>
      <c r="E8" s="51">
        <f ca="1">IFERROR(INDEX(OFFSET(Foods!$A$1,0,MATCH(E$6,Foods!$A$1:$I$1,0)-1,1000,1),MATCH(C8,Foods!$A:$A,0))*B8/INDEX(Foods!$B:$B,MATCH(C8,Foods!$A:$A,0)),"")</f>
        <v>25</v>
      </c>
      <c r="F8" s="51">
        <f ca="1">IFERROR(INDEX(OFFSET(Foods!$A$1,0,MATCH(F$6,Foods!$A$1:$I$1,0)-1,1000,1),MATCH(C8,Foods!$A:$A,0))*B8/INDEX(Foods!$B:$B,MATCH(C8,Foods!$A:$A,0)),"")</f>
        <v>19</v>
      </c>
      <c r="G8" s="52">
        <f ca="1">IFERROR(INDEX(OFFSET(Foods!$A$1,0,MATCH(G$6,Foods!$A$1:$I$1,0)-1,1000,1),MATCH(C8,Foods!$A:$A,0))*B8/INDEX(Foods!$B:$B,MATCH(C8,Foods!$A:$A,0)),"")</f>
        <v>0</v>
      </c>
      <c r="I8" s="15"/>
      <c r="J8" s="55"/>
      <c r="K8" s="16"/>
      <c r="L8" s="51" t="str">
        <f ca="1">IFERROR(INDEX(OFFSET(Foods!$A$1,0,MATCH(L$6,Foods!$A$1:$I$1,0)-1,1000,1),MATCH(K8,Foods!$A:$A,0))*J8/INDEX(Foods!$B:$B,MATCH(K8,Foods!$A:$A,0)),"")</f>
        <v/>
      </c>
      <c r="M8" s="51" t="str">
        <f ca="1">IFERROR(INDEX(OFFSET(Foods!$A$1,0,MATCH(M$6,Foods!$A$1:$I$1,0)-1,1000,1),MATCH(K8,Foods!$A:$A,0))*J8/INDEX(Foods!$B:$B,MATCH(K8,Foods!$A:$A,0)),"")</f>
        <v/>
      </c>
      <c r="N8" s="51" t="str">
        <f ca="1">IFERROR(INDEX(OFFSET(Foods!$A$1,0,MATCH(N$6,Foods!$A$1:$I$1,0)-1,1000,1),MATCH(K8,Foods!$A:$A,0))*J8/INDEX(Foods!$B:$B,MATCH(K8,Foods!$A:$A,0)),"")</f>
        <v/>
      </c>
      <c r="O8" s="52" t="str">
        <f ca="1">IFERROR(INDEX(OFFSET(Foods!$A$1,0,MATCH(O$6,Foods!$A$1:$I$1,0)-1,1000,1),MATCH(K8,Foods!$A:$A,0))*J8/INDEX(Foods!$B:$B,MATCH(K8,Foods!$A:$A,0)),"")</f>
        <v/>
      </c>
      <c r="Q8" s="15"/>
      <c r="R8" s="55"/>
      <c r="S8" s="16"/>
      <c r="T8" s="51" t="str">
        <f ca="1">IFERROR(INDEX(OFFSET(Foods!$A$1,0,MATCH(T$6,Foods!$A$1:$I$1,0)-1,1000,1),MATCH(S8,Foods!$A:$A,0))*R8/INDEX(Foods!$B:$B,MATCH(S8,Foods!$A:$A,0)),"")</f>
        <v/>
      </c>
      <c r="U8" s="51" t="str">
        <f ca="1">IFERROR(INDEX(OFFSET(Foods!$A$1,0,MATCH(U$6,Foods!$A$1:$I$1,0)-1,1000,1),MATCH(S8,Foods!$A:$A,0))*R8/INDEX(Foods!$B:$B,MATCH(S8,Foods!$A:$A,0)),"")</f>
        <v/>
      </c>
      <c r="V8" s="51" t="str">
        <f ca="1">IFERROR(INDEX(OFFSET(Foods!$A$1,0,MATCH(V$6,Foods!$A$1:$I$1,0)-1,1000,1),MATCH(S8,Foods!$A:$A,0))*R8/INDEX(Foods!$B:$B,MATCH(S8,Foods!$A:$A,0)),"")</f>
        <v/>
      </c>
      <c r="W8" s="52" t="str">
        <f ca="1">IFERROR(INDEX(OFFSET(Foods!$A$1,0,MATCH(W$6,Foods!$A$1:$I$1,0)-1,1000,1),MATCH(S8,Foods!$A:$A,0))*R8/INDEX(Foods!$B:$B,MATCH(S8,Foods!$A:$A,0)),"")</f>
        <v/>
      </c>
    </row>
    <row r="9" spans="1:23" ht="20.100000000000001" customHeight="1" x14ac:dyDescent="0.2">
      <c r="A9" s="15"/>
      <c r="B9" s="55"/>
      <c r="C9" s="17"/>
      <c r="D9" s="51" t="str">
        <f ca="1">IFERROR(INDEX(OFFSET(Foods!$A$1,0,MATCH(D$6,Foods!$A$1:$I$1,0)-1,1000,1),MATCH(C9,Foods!$A:$A,0))*B9/INDEX(Foods!$B:$B,MATCH(C9,Foods!$A:$A,0)),"")</f>
        <v/>
      </c>
      <c r="E9" s="51" t="str">
        <f ca="1">IFERROR(INDEX(OFFSET(Foods!$A$1,0,MATCH(E$6,Foods!$A$1:$I$1,0)-1,1000,1),MATCH(C9,Foods!$A:$A,0))*B9/INDEX(Foods!$B:$B,MATCH(C9,Foods!$A:$A,0)),"")</f>
        <v/>
      </c>
      <c r="F9" s="51" t="str">
        <f ca="1">IFERROR(INDEX(OFFSET(Foods!$A$1,0,MATCH(F$6,Foods!$A$1:$I$1,0)-1,1000,1),MATCH(C9,Foods!$A:$A,0))*B9/INDEX(Foods!$B:$B,MATCH(C9,Foods!$A:$A,0)),"")</f>
        <v/>
      </c>
      <c r="G9" s="52" t="str">
        <f ca="1">IFERROR(INDEX(OFFSET(Foods!$A$1,0,MATCH(G$6,Foods!$A$1:$I$1,0)-1,1000,1),MATCH(C9,Foods!$A:$A,0))*B9/INDEX(Foods!$B:$B,MATCH(C9,Foods!$A:$A,0)),"")</f>
        <v/>
      </c>
      <c r="I9" s="15"/>
      <c r="J9" s="55"/>
      <c r="K9" s="17"/>
      <c r="L9" s="51" t="str">
        <f ca="1">IFERROR(INDEX(OFFSET(Foods!$A$1,0,MATCH(L$6,Foods!$A$1:$I$1,0)-1,1000,1),MATCH(K9,Foods!$A:$A,0))*J9/INDEX(Foods!$B:$B,MATCH(K9,Foods!$A:$A,0)),"")</f>
        <v/>
      </c>
      <c r="M9" s="51" t="str">
        <f ca="1">IFERROR(INDEX(OFFSET(Foods!$A$1,0,MATCH(M$6,Foods!$A$1:$I$1,0)-1,1000,1),MATCH(K9,Foods!$A:$A,0))*J9/INDEX(Foods!$B:$B,MATCH(K9,Foods!$A:$A,0)),"")</f>
        <v/>
      </c>
      <c r="N9" s="51" t="str">
        <f ca="1">IFERROR(INDEX(OFFSET(Foods!$A$1,0,MATCH(N$6,Foods!$A$1:$I$1,0)-1,1000,1),MATCH(K9,Foods!$A:$A,0))*J9/INDEX(Foods!$B:$B,MATCH(K9,Foods!$A:$A,0)),"")</f>
        <v/>
      </c>
      <c r="O9" s="52" t="str">
        <f ca="1">IFERROR(INDEX(OFFSET(Foods!$A$1,0,MATCH(O$6,Foods!$A$1:$I$1,0)-1,1000,1),MATCH(K9,Foods!$A:$A,0))*J9/INDEX(Foods!$B:$B,MATCH(K9,Foods!$A:$A,0)),"")</f>
        <v/>
      </c>
      <c r="Q9" s="15"/>
      <c r="R9" s="55"/>
      <c r="S9" s="17"/>
      <c r="T9" s="51" t="str">
        <f ca="1">IFERROR(INDEX(OFFSET(Foods!$A$1,0,MATCH(T$6,Foods!$A$1:$I$1,0)-1,1000,1),MATCH(S9,Foods!$A:$A,0))*R9/INDEX(Foods!$B:$B,MATCH(S9,Foods!$A:$A,0)),"")</f>
        <v/>
      </c>
      <c r="U9" s="51" t="str">
        <f ca="1">IFERROR(INDEX(OFFSET(Foods!$A$1,0,MATCH(U$6,Foods!$A$1:$I$1,0)-1,1000,1),MATCH(S9,Foods!$A:$A,0))*R9/INDEX(Foods!$B:$B,MATCH(S9,Foods!$A:$A,0)),"")</f>
        <v/>
      </c>
      <c r="V9" s="51" t="str">
        <f ca="1">IFERROR(INDEX(OFFSET(Foods!$A$1,0,MATCH(V$6,Foods!$A$1:$I$1,0)-1,1000,1),MATCH(S9,Foods!$A:$A,0))*R9/INDEX(Foods!$B:$B,MATCH(S9,Foods!$A:$A,0)),"")</f>
        <v/>
      </c>
      <c r="W9" s="52" t="str">
        <f ca="1">IFERROR(INDEX(OFFSET(Foods!$A$1,0,MATCH(W$6,Foods!$A$1:$I$1,0)-1,1000,1),MATCH(S9,Foods!$A:$A,0))*R9/INDEX(Foods!$B:$B,MATCH(S9,Foods!$A:$A,0)),"")</f>
        <v/>
      </c>
    </row>
    <row r="10" spans="1:23" ht="20.100000000000001" customHeight="1" x14ac:dyDescent="0.2">
      <c r="A10" s="15"/>
      <c r="B10" s="55"/>
      <c r="C10" s="17"/>
      <c r="D10" s="51" t="str">
        <f ca="1">IFERROR(INDEX(OFFSET(Foods!$A$1,0,MATCH(D$6,Foods!$A$1:$I$1,0)-1,1000,1),MATCH(C10,Foods!$A:$A,0))*B10/INDEX(Foods!$B:$B,MATCH(C10,Foods!$A:$A,0)),"")</f>
        <v/>
      </c>
      <c r="E10" s="51" t="str">
        <f ca="1">IFERROR(INDEX(OFFSET(Foods!$A$1,0,MATCH(E$6,Foods!$A$1:$I$1,0)-1,1000,1),MATCH(C10,Foods!$A:$A,0))*B10/INDEX(Foods!$B:$B,MATCH(C10,Foods!$A:$A,0)),"")</f>
        <v/>
      </c>
      <c r="F10" s="51" t="str">
        <f ca="1">IFERROR(INDEX(OFFSET(Foods!$A$1,0,MATCH(F$6,Foods!$A$1:$I$1,0)-1,1000,1),MATCH(C10,Foods!$A:$A,0))*B10/INDEX(Foods!$B:$B,MATCH(C10,Foods!$A:$A,0)),"")</f>
        <v/>
      </c>
      <c r="G10" s="52" t="str">
        <f ca="1">IFERROR(INDEX(OFFSET(Foods!$A$1,0,MATCH(G$6,Foods!$A$1:$I$1,0)-1,1000,1),MATCH(C10,Foods!$A:$A,0))*B10/INDEX(Foods!$B:$B,MATCH(C10,Foods!$A:$A,0)),"")</f>
        <v/>
      </c>
      <c r="I10" s="15"/>
      <c r="J10" s="55"/>
      <c r="K10" s="17"/>
      <c r="L10" s="51" t="str">
        <f ca="1">IFERROR(INDEX(OFFSET(Foods!$A$1,0,MATCH(L$6,Foods!$A$1:$I$1,0)-1,1000,1),MATCH(K10,Foods!$A:$A,0))*J10/INDEX(Foods!$B:$B,MATCH(K10,Foods!$A:$A,0)),"")</f>
        <v/>
      </c>
      <c r="M10" s="51" t="str">
        <f ca="1">IFERROR(INDEX(OFFSET(Foods!$A$1,0,MATCH(M$6,Foods!$A$1:$I$1,0)-1,1000,1),MATCH(K10,Foods!$A:$A,0))*J10/INDEX(Foods!$B:$B,MATCH(K10,Foods!$A:$A,0)),"")</f>
        <v/>
      </c>
      <c r="N10" s="51" t="str">
        <f ca="1">IFERROR(INDEX(OFFSET(Foods!$A$1,0,MATCH(N$6,Foods!$A$1:$I$1,0)-1,1000,1),MATCH(K10,Foods!$A:$A,0))*J10/INDEX(Foods!$B:$B,MATCH(K10,Foods!$A:$A,0)),"")</f>
        <v/>
      </c>
      <c r="O10" s="52" t="str">
        <f ca="1">IFERROR(INDEX(OFFSET(Foods!$A$1,0,MATCH(O$6,Foods!$A$1:$I$1,0)-1,1000,1),MATCH(K10,Foods!$A:$A,0))*J10/INDEX(Foods!$B:$B,MATCH(K10,Foods!$A:$A,0)),"")</f>
        <v/>
      </c>
      <c r="Q10" s="15"/>
      <c r="R10" s="55"/>
      <c r="S10" s="17"/>
      <c r="T10" s="51" t="str">
        <f ca="1">IFERROR(INDEX(OFFSET(Foods!$A$1,0,MATCH(T$6,Foods!$A$1:$I$1,0)-1,1000,1),MATCH(S10,Foods!$A:$A,0))*R10/INDEX(Foods!$B:$B,MATCH(S10,Foods!$A:$A,0)),"")</f>
        <v/>
      </c>
      <c r="U10" s="51" t="str">
        <f ca="1">IFERROR(INDEX(OFFSET(Foods!$A$1,0,MATCH(U$6,Foods!$A$1:$I$1,0)-1,1000,1),MATCH(S10,Foods!$A:$A,0))*R10/INDEX(Foods!$B:$B,MATCH(S10,Foods!$A:$A,0)),"")</f>
        <v/>
      </c>
      <c r="V10" s="51" t="str">
        <f ca="1">IFERROR(INDEX(OFFSET(Foods!$A$1,0,MATCH(V$6,Foods!$A$1:$I$1,0)-1,1000,1),MATCH(S10,Foods!$A:$A,0))*R10/INDEX(Foods!$B:$B,MATCH(S10,Foods!$A:$A,0)),"")</f>
        <v/>
      </c>
      <c r="W10" s="52" t="str">
        <f ca="1">IFERROR(INDEX(OFFSET(Foods!$A$1,0,MATCH(W$6,Foods!$A$1:$I$1,0)-1,1000,1),MATCH(S10,Foods!$A:$A,0))*R10/INDEX(Foods!$B:$B,MATCH(S10,Foods!$A:$A,0)),"")</f>
        <v/>
      </c>
    </row>
    <row r="11" spans="1:23" ht="20.100000000000001" customHeight="1" x14ac:dyDescent="0.2">
      <c r="A11" s="15"/>
      <c r="B11" s="55"/>
      <c r="C11" s="17"/>
      <c r="D11" s="51" t="str">
        <f ca="1">IFERROR(INDEX(OFFSET(Foods!$A$1,0,MATCH(D$6,Foods!$A$1:$I$1,0)-1,1000,1),MATCH(C11,Foods!$A:$A,0))*B11/INDEX(Foods!$B:$B,MATCH(C11,Foods!$A:$A,0)),"")</f>
        <v/>
      </c>
      <c r="E11" s="51" t="str">
        <f ca="1">IFERROR(INDEX(OFFSET(Foods!$A$1,0,MATCH(E$6,Foods!$A$1:$I$1,0)-1,1000,1),MATCH(C11,Foods!$A:$A,0))*B11/INDEX(Foods!$B:$B,MATCH(C11,Foods!$A:$A,0)),"")</f>
        <v/>
      </c>
      <c r="F11" s="51" t="str">
        <f ca="1">IFERROR(INDEX(OFFSET(Foods!$A$1,0,MATCH(F$6,Foods!$A$1:$I$1,0)-1,1000,1),MATCH(C11,Foods!$A:$A,0))*B11/INDEX(Foods!$B:$B,MATCH(C11,Foods!$A:$A,0)),"")</f>
        <v/>
      </c>
      <c r="G11" s="52" t="str">
        <f ca="1">IFERROR(INDEX(OFFSET(Foods!$A$1,0,MATCH(G$6,Foods!$A$1:$I$1,0)-1,1000,1),MATCH(C11,Foods!$A:$A,0))*B11/INDEX(Foods!$B:$B,MATCH(C11,Foods!$A:$A,0)),"")</f>
        <v/>
      </c>
      <c r="I11" s="15"/>
      <c r="J11" s="55"/>
      <c r="K11" s="17"/>
      <c r="L11" s="51" t="str">
        <f ca="1">IFERROR(INDEX(OFFSET(Foods!$A$1,0,MATCH(L$6,Foods!$A$1:$I$1,0)-1,1000,1),MATCH(K11,Foods!$A:$A,0))*J11/INDEX(Foods!$B:$B,MATCH(K11,Foods!$A:$A,0)),"")</f>
        <v/>
      </c>
      <c r="M11" s="51" t="str">
        <f ca="1">IFERROR(INDEX(OFFSET(Foods!$A$1,0,MATCH(M$6,Foods!$A$1:$I$1,0)-1,1000,1),MATCH(K11,Foods!$A:$A,0))*J11/INDEX(Foods!$B:$B,MATCH(K11,Foods!$A:$A,0)),"")</f>
        <v/>
      </c>
      <c r="N11" s="51" t="str">
        <f ca="1">IFERROR(INDEX(OFFSET(Foods!$A$1,0,MATCH(N$6,Foods!$A$1:$I$1,0)-1,1000,1),MATCH(K11,Foods!$A:$A,0))*J11/INDEX(Foods!$B:$B,MATCH(K11,Foods!$A:$A,0)),"")</f>
        <v/>
      </c>
      <c r="O11" s="52" t="str">
        <f ca="1">IFERROR(INDEX(OFFSET(Foods!$A$1,0,MATCH(O$6,Foods!$A$1:$I$1,0)-1,1000,1),MATCH(K11,Foods!$A:$A,0))*J11/INDEX(Foods!$B:$B,MATCH(K11,Foods!$A:$A,0)),"")</f>
        <v/>
      </c>
      <c r="Q11" s="15"/>
      <c r="R11" s="55"/>
      <c r="S11" s="17"/>
      <c r="T11" s="51" t="str">
        <f ca="1">IFERROR(INDEX(OFFSET(Foods!$A$1,0,MATCH(T$6,Foods!$A$1:$I$1,0)-1,1000,1),MATCH(S11,Foods!$A:$A,0))*R11/INDEX(Foods!$B:$B,MATCH(S11,Foods!$A:$A,0)),"")</f>
        <v/>
      </c>
      <c r="U11" s="51" t="str">
        <f ca="1">IFERROR(INDEX(OFFSET(Foods!$A$1,0,MATCH(U$6,Foods!$A$1:$I$1,0)-1,1000,1),MATCH(S11,Foods!$A:$A,0))*R11/INDEX(Foods!$B:$B,MATCH(S11,Foods!$A:$A,0)),"")</f>
        <v/>
      </c>
      <c r="V11" s="51" t="str">
        <f ca="1">IFERROR(INDEX(OFFSET(Foods!$A$1,0,MATCH(V$6,Foods!$A$1:$I$1,0)-1,1000,1),MATCH(S11,Foods!$A:$A,0))*R11/INDEX(Foods!$B:$B,MATCH(S11,Foods!$A:$A,0)),"")</f>
        <v/>
      </c>
      <c r="W11" s="52" t="str">
        <f ca="1">IFERROR(INDEX(OFFSET(Foods!$A$1,0,MATCH(W$6,Foods!$A$1:$I$1,0)-1,1000,1),MATCH(S11,Foods!$A:$A,0))*R11/INDEX(Foods!$B:$B,MATCH(S11,Foods!$A:$A,0)),"")</f>
        <v/>
      </c>
    </row>
    <row r="12" spans="1:23" ht="20.100000000000001" customHeight="1" x14ac:dyDescent="0.2">
      <c r="A12" s="15"/>
      <c r="B12" s="55"/>
      <c r="C12" s="17"/>
      <c r="D12" s="51" t="str">
        <f ca="1">IFERROR(INDEX(OFFSET(Foods!$A$1,0,MATCH(D$6,Foods!$A$1:$I$1,0)-1,1000,1),MATCH(C12,Foods!$A:$A,0))*B12/INDEX(Foods!$B:$B,MATCH(C12,Foods!$A:$A,0)),"")</f>
        <v/>
      </c>
      <c r="E12" s="51" t="str">
        <f ca="1">IFERROR(INDEX(OFFSET(Foods!$A$1,0,MATCH(E$6,Foods!$A$1:$I$1,0)-1,1000,1),MATCH(C12,Foods!$A:$A,0))*B12/INDEX(Foods!$B:$B,MATCH(C12,Foods!$A:$A,0)),"")</f>
        <v/>
      </c>
      <c r="F12" s="51" t="str">
        <f ca="1">IFERROR(INDEX(OFFSET(Foods!$A$1,0,MATCH(F$6,Foods!$A$1:$I$1,0)-1,1000,1),MATCH(C12,Foods!$A:$A,0))*B12/INDEX(Foods!$B:$B,MATCH(C12,Foods!$A:$A,0)),"")</f>
        <v/>
      </c>
      <c r="G12" s="52" t="str">
        <f ca="1">IFERROR(INDEX(OFFSET(Foods!$A$1,0,MATCH(G$6,Foods!$A$1:$I$1,0)-1,1000,1),MATCH(C12,Foods!$A:$A,0))*B12/INDEX(Foods!$B:$B,MATCH(C12,Foods!$A:$A,0)),"")</f>
        <v/>
      </c>
      <c r="I12" s="15"/>
      <c r="J12" s="55"/>
      <c r="K12" s="17"/>
      <c r="L12" s="51" t="str">
        <f ca="1">IFERROR(INDEX(OFFSET(Foods!$A$1,0,MATCH(L$6,Foods!$A$1:$I$1,0)-1,1000,1),MATCH(K12,Foods!$A:$A,0))*J12/INDEX(Foods!$B:$B,MATCH(K12,Foods!$A:$A,0)),"")</f>
        <v/>
      </c>
      <c r="M12" s="51" t="str">
        <f ca="1">IFERROR(INDEX(OFFSET(Foods!$A$1,0,MATCH(M$6,Foods!$A$1:$I$1,0)-1,1000,1),MATCH(K12,Foods!$A:$A,0))*J12/INDEX(Foods!$B:$B,MATCH(K12,Foods!$A:$A,0)),"")</f>
        <v/>
      </c>
      <c r="N12" s="51" t="str">
        <f ca="1">IFERROR(INDEX(OFFSET(Foods!$A$1,0,MATCH(N$6,Foods!$A$1:$I$1,0)-1,1000,1),MATCH(K12,Foods!$A:$A,0))*J12/INDEX(Foods!$B:$B,MATCH(K12,Foods!$A:$A,0)),"")</f>
        <v/>
      </c>
      <c r="O12" s="52" t="str">
        <f ca="1">IFERROR(INDEX(OFFSET(Foods!$A$1,0,MATCH(O$6,Foods!$A$1:$I$1,0)-1,1000,1),MATCH(K12,Foods!$A:$A,0))*J12/INDEX(Foods!$B:$B,MATCH(K12,Foods!$A:$A,0)),"")</f>
        <v/>
      </c>
      <c r="Q12" s="15"/>
      <c r="R12" s="55"/>
      <c r="S12" s="17"/>
      <c r="T12" s="51" t="str">
        <f ca="1">IFERROR(INDEX(OFFSET(Foods!$A$1,0,MATCH(T$6,Foods!$A$1:$I$1,0)-1,1000,1),MATCH(S12,Foods!$A:$A,0))*R12/INDEX(Foods!$B:$B,MATCH(S12,Foods!$A:$A,0)),"")</f>
        <v/>
      </c>
      <c r="U12" s="51" t="str">
        <f ca="1">IFERROR(INDEX(OFFSET(Foods!$A$1,0,MATCH(U$6,Foods!$A$1:$I$1,0)-1,1000,1),MATCH(S12,Foods!$A:$A,0))*R12/INDEX(Foods!$B:$B,MATCH(S12,Foods!$A:$A,0)),"")</f>
        <v/>
      </c>
      <c r="V12" s="51" t="str">
        <f ca="1">IFERROR(INDEX(OFFSET(Foods!$A$1,0,MATCH(V$6,Foods!$A$1:$I$1,0)-1,1000,1),MATCH(S12,Foods!$A:$A,0))*R12/INDEX(Foods!$B:$B,MATCH(S12,Foods!$A:$A,0)),"")</f>
        <v/>
      </c>
      <c r="W12" s="52" t="str">
        <f ca="1">IFERROR(INDEX(OFFSET(Foods!$A$1,0,MATCH(W$6,Foods!$A$1:$I$1,0)-1,1000,1),MATCH(S12,Foods!$A:$A,0))*R12/INDEX(Foods!$B:$B,MATCH(S12,Foods!$A:$A,0)),"")</f>
        <v/>
      </c>
    </row>
    <row r="13" spans="1:23" ht="20.100000000000001" customHeight="1" x14ac:dyDescent="0.2">
      <c r="A13" s="15"/>
      <c r="B13" s="55"/>
      <c r="C13" s="17"/>
      <c r="D13" s="51" t="str">
        <f ca="1">IFERROR(INDEX(OFFSET(Foods!$A$1,0,MATCH(D$6,Foods!$A$1:$I$1,0)-1,1000,1),MATCH(C13,Foods!$A:$A,0))*B13/INDEX(Foods!$B:$B,MATCH(C13,Foods!$A:$A,0)),"")</f>
        <v/>
      </c>
      <c r="E13" s="51" t="str">
        <f ca="1">IFERROR(INDEX(OFFSET(Foods!$A$1,0,MATCH(E$6,Foods!$A$1:$I$1,0)-1,1000,1),MATCH(C13,Foods!$A:$A,0))*B13/INDEX(Foods!$B:$B,MATCH(C13,Foods!$A:$A,0)),"")</f>
        <v/>
      </c>
      <c r="F13" s="51" t="str">
        <f ca="1">IFERROR(INDEX(OFFSET(Foods!$A$1,0,MATCH(F$6,Foods!$A$1:$I$1,0)-1,1000,1),MATCH(C13,Foods!$A:$A,0))*B13/INDEX(Foods!$B:$B,MATCH(C13,Foods!$A:$A,0)),"")</f>
        <v/>
      </c>
      <c r="G13" s="52" t="str">
        <f ca="1">IFERROR(INDEX(OFFSET(Foods!$A$1,0,MATCH(G$6,Foods!$A$1:$I$1,0)-1,1000,1),MATCH(C13,Foods!$A:$A,0))*B13/INDEX(Foods!$B:$B,MATCH(C13,Foods!$A:$A,0)),"")</f>
        <v/>
      </c>
      <c r="I13" s="15"/>
      <c r="J13" s="55"/>
      <c r="K13" s="17"/>
      <c r="L13" s="51" t="str">
        <f ca="1">IFERROR(INDEX(OFFSET(Foods!$A$1,0,MATCH(L$6,Foods!$A$1:$I$1,0)-1,1000,1),MATCH(K13,Foods!$A:$A,0))*J13/INDEX(Foods!$B:$B,MATCH(K13,Foods!$A:$A,0)),"")</f>
        <v/>
      </c>
      <c r="M13" s="51" t="str">
        <f ca="1">IFERROR(INDEX(OFFSET(Foods!$A$1,0,MATCH(M$6,Foods!$A$1:$I$1,0)-1,1000,1),MATCH(K13,Foods!$A:$A,0))*J13/INDEX(Foods!$B:$B,MATCH(K13,Foods!$A:$A,0)),"")</f>
        <v/>
      </c>
      <c r="N13" s="51" t="str">
        <f ca="1">IFERROR(INDEX(OFFSET(Foods!$A$1,0,MATCH(N$6,Foods!$A$1:$I$1,0)-1,1000,1),MATCH(K13,Foods!$A:$A,0))*J13/INDEX(Foods!$B:$B,MATCH(K13,Foods!$A:$A,0)),"")</f>
        <v/>
      </c>
      <c r="O13" s="52" t="str">
        <f ca="1">IFERROR(INDEX(OFFSET(Foods!$A$1,0,MATCH(O$6,Foods!$A$1:$I$1,0)-1,1000,1),MATCH(K13,Foods!$A:$A,0))*J13/INDEX(Foods!$B:$B,MATCH(K13,Foods!$A:$A,0)),"")</f>
        <v/>
      </c>
      <c r="Q13" s="15"/>
      <c r="R13" s="55"/>
      <c r="S13" s="17"/>
      <c r="T13" s="51" t="str">
        <f ca="1">IFERROR(INDEX(OFFSET(Foods!$A$1,0,MATCH(T$6,Foods!$A$1:$I$1,0)-1,1000,1),MATCH(S13,Foods!$A:$A,0))*R13/INDEX(Foods!$B:$B,MATCH(S13,Foods!$A:$A,0)),"")</f>
        <v/>
      </c>
      <c r="U13" s="51" t="str">
        <f ca="1">IFERROR(INDEX(OFFSET(Foods!$A$1,0,MATCH(U$6,Foods!$A$1:$I$1,0)-1,1000,1),MATCH(S13,Foods!$A:$A,0))*R13/INDEX(Foods!$B:$B,MATCH(S13,Foods!$A:$A,0)),"")</f>
        <v/>
      </c>
      <c r="V13" s="51" t="str">
        <f ca="1">IFERROR(INDEX(OFFSET(Foods!$A$1,0,MATCH(V$6,Foods!$A$1:$I$1,0)-1,1000,1),MATCH(S13,Foods!$A:$A,0))*R13/INDEX(Foods!$B:$B,MATCH(S13,Foods!$A:$A,0)),"")</f>
        <v/>
      </c>
      <c r="W13" s="52" t="str">
        <f ca="1">IFERROR(INDEX(OFFSET(Foods!$A$1,0,MATCH(W$6,Foods!$A$1:$I$1,0)-1,1000,1),MATCH(S13,Foods!$A:$A,0))*R13/INDEX(Foods!$B:$B,MATCH(S13,Foods!$A:$A,0)),"")</f>
        <v/>
      </c>
    </row>
    <row r="14" spans="1:23" ht="20.100000000000001" customHeight="1" x14ac:dyDescent="0.2">
      <c r="A14" s="15"/>
      <c r="B14" s="55"/>
      <c r="C14" s="17"/>
      <c r="D14" s="51" t="str">
        <f ca="1">IFERROR(INDEX(OFFSET(Foods!$A$1,0,MATCH(D$6,Foods!$A$1:$I$1,0)-1,1000,1),MATCH(C14,Foods!$A:$A,0))*B14/INDEX(Foods!$B:$B,MATCH(C14,Foods!$A:$A,0)),"")</f>
        <v/>
      </c>
      <c r="E14" s="51" t="str">
        <f ca="1">IFERROR(INDEX(OFFSET(Foods!$A$1,0,MATCH(E$6,Foods!$A$1:$I$1,0)-1,1000,1),MATCH(C14,Foods!$A:$A,0))*B14/INDEX(Foods!$B:$B,MATCH(C14,Foods!$A:$A,0)),"")</f>
        <v/>
      </c>
      <c r="F14" s="51" t="str">
        <f ca="1">IFERROR(INDEX(OFFSET(Foods!$A$1,0,MATCH(F$6,Foods!$A$1:$I$1,0)-1,1000,1),MATCH(C14,Foods!$A:$A,0))*B14/INDEX(Foods!$B:$B,MATCH(C14,Foods!$A:$A,0)),"")</f>
        <v/>
      </c>
      <c r="G14" s="52" t="str">
        <f ca="1">IFERROR(INDEX(OFFSET(Foods!$A$1,0,MATCH(G$6,Foods!$A$1:$I$1,0)-1,1000,1),MATCH(C14,Foods!$A:$A,0))*B14/INDEX(Foods!$B:$B,MATCH(C14,Foods!$A:$A,0)),"")</f>
        <v/>
      </c>
      <c r="I14" s="15"/>
      <c r="J14" s="55"/>
      <c r="K14" s="17"/>
      <c r="L14" s="51" t="str">
        <f ca="1">IFERROR(INDEX(OFFSET(Foods!$A$1,0,MATCH(L$6,Foods!$A$1:$I$1,0)-1,1000,1),MATCH(K14,Foods!$A:$A,0))*J14/INDEX(Foods!$B:$B,MATCH(K14,Foods!$A:$A,0)),"")</f>
        <v/>
      </c>
      <c r="M14" s="51" t="str">
        <f ca="1">IFERROR(INDEX(OFFSET(Foods!$A$1,0,MATCH(M$6,Foods!$A$1:$I$1,0)-1,1000,1),MATCH(K14,Foods!$A:$A,0))*J14/INDEX(Foods!$B:$B,MATCH(K14,Foods!$A:$A,0)),"")</f>
        <v/>
      </c>
      <c r="N14" s="51" t="str">
        <f ca="1">IFERROR(INDEX(OFFSET(Foods!$A$1,0,MATCH(N$6,Foods!$A$1:$I$1,0)-1,1000,1),MATCH(K14,Foods!$A:$A,0))*J14/INDEX(Foods!$B:$B,MATCH(K14,Foods!$A:$A,0)),"")</f>
        <v/>
      </c>
      <c r="O14" s="52" t="str">
        <f ca="1">IFERROR(INDEX(OFFSET(Foods!$A$1,0,MATCH(O$6,Foods!$A$1:$I$1,0)-1,1000,1),MATCH(K14,Foods!$A:$A,0))*J14/INDEX(Foods!$B:$B,MATCH(K14,Foods!$A:$A,0)),"")</f>
        <v/>
      </c>
      <c r="Q14" s="15"/>
      <c r="R14" s="55"/>
      <c r="S14" s="17"/>
      <c r="T14" s="51" t="str">
        <f ca="1">IFERROR(INDEX(OFFSET(Foods!$A$1,0,MATCH(T$6,Foods!$A$1:$I$1,0)-1,1000,1),MATCH(S14,Foods!$A:$A,0))*R14/INDEX(Foods!$B:$B,MATCH(S14,Foods!$A:$A,0)),"")</f>
        <v/>
      </c>
      <c r="U14" s="51" t="str">
        <f ca="1">IFERROR(INDEX(OFFSET(Foods!$A$1,0,MATCH(U$6,Foods!$A$1:$I$1,0)-1,1000,1),MATCH(S14,Foods!$A:$A,0))*R14/INDEX(Foods!$B:$B,MATCH(S14,Foods!$A:$A,0)),"")</f>
        <v/>
      </c>
      <c r="V14" s="51" t="str">
        <f ca="1">IFERROR(INDEX(OFFSET(Foods!$A$1,0,MATCH(V$6,Foods!$A$1:$I$1,0)-1,1000,1),MATCH(S14,Foods!$A:$A,0))*R14/INDEX(Foods!$B:$B,MATCH(S14,Foods!$A:$A,0)),"")</f>
        <v/>
      </c>
      <c r="W14" s="52" t="str">
        <f ca="1">IFERROR(INDEX(OFFSET(Foods!$A$1,0,MATCH(W$6,Foods!$A$1:$I$1,0)-1,1000,1),MATCH(S14,Foods!$A:$A,0))*R14/INDEX(Foods!$B:$B,MATCH(S14,Foods!$A:$A,0)),"")</f>
        <v/>
      </c>
    </row>
    <row r="15" spans="1:23" ht="20.100000000000001" customHeight="1" x14ac:dyDescent="0.2">
      <c r="A15" s="15"/>
      <c r="B15" s="55"/>
      <c r="C15" s="17"/>
      <c r="D15" s="51" t="str">
        <f ca="1">IFERROR(INDEX(OFFSET(Foods!$A$1,0,MATCH(D$6,Foods!$A$1:$I$1,0)-1,1000,1),MATCH(C15,Foods!$A:$A,0))*B15/INDEX(Foods!$B:$B,MATCH(C15,Foods!$A:$A,0)),"")</f>
        <v/>
      </c>
      <c r="E15" s="51" t="str">
        <f ca="1">IFERROR(INDEX(OFFSET(Foods!$A$1,0,MATCH(E$6,Foods!$A$1:$I$1,0)-1,1000,1),MATCH(C15,Foods!$A:$A,0))*B15/INDEX(Foods!$B:$B,MATCH(C15,Foods!$A:$A,0)),"")</f>
        <v/>
      </c>
      <c r="F15" s="51" t="str">
        <f ca="1">IFERROR(INDEX(OFFSET(Foods!$A$1,0,MATCH(F$6,Foods!$A$1:$I$1,0)-1,1000,1),MATCH(C15,Foods!$A:$A,0))*B15/INDEX(Foods!$B:$B,MATCH(C15,Foods!$A:$A,0)),"")</f>
        <v/>
      </c>
      <c r="G15" s="52" t="str">
        <f ca="1">IFERROR(INDEX(OFFSET(Foods!$A$1,0,MATCH(G$6,Foods!$A$1:$I$1,0)-1,1000,1),MATCH(C15,Foods!$A:$A,0))*B15/INDEX(Foods!$B:$B,MATCH(C15,Foods!$A:$A,0)),"")</f>
        <v/>
      </c>
      <c r="I15" s="15"/>
      <c r="J15" s="55"/>
      <c r="K15" s="17"/>
      <c r="L15" s="51" t="str">
        <f ca="1">IFERROR(INDEX(OFFSET(Foods!$A$1,0,MATCH(L$6,Foods!$A$1:$I$1,0)-1,1000,1),MATCH(K15,Foods!$A:$A,0))*J15/INDEX(Foods!$B:$B,MATCH(K15,Foods!$A:$A,0)),"")</f>
        <v/>
      </c>
      <c r="M15" s="51" t="str">
        <f ca="1">IFERROR(INDEX(OFFSET(Foods!$A$1,0,MATCH(M$6,Foods!$A$1:$I$1,0)-1,1000,1),MATCH(K15,Foods!$A:$A,0))*J15/INDEX(Foods!$B:$B,MATCH(K15,Foods!$A:$A,0)),"")</f>
        <v/>
      </c>
      <c r="N15" s="51" t="str">
        <f ca="1">IFERROR(INDEX(OFFSET(Foods!$A$1,0,MATCH(N$6,Foods!$A$1:$I$1,0)-1,1000,1),MATCH(K15,Foods!$A:$A,0))*J15/INDEX(Foods!$B:$B,MATCH(K15,Foods!$A:$A,0)),"")</f>
        <v/>
      </c>
      <c r="O15" s="52" t="str">
        <f ca="1">IFERROR(INDEX(OFFSET(Foods!$A$1,0,MATCH(O$6,Foods!$A$1:$I$1,0)-1,1000,1),MATCH(K15,Foods!$A:$A,0))*J15/INDEX(Foods!$B:$B,MATCH(K15,Foods!$A:$A,0)),"")</f>
        <v/>
      </c>
      <c r="Q15" s="15"/>
      <c r="R15" s="55"/>
      <c r="S15" s="17"/>
      <c r="T15" s="51" t="str">
        <f ca="1">IFERROR(INDEX(OFFSET(Foods!$A$1,0,MATCH(T$6,Foods!$A$1:$I$1,0)-1,1000,1),MATCH(S15,Foods!$A:$A,0))*R15/INDEX(Foods!$B:$B,MATCH(S15,Foods!$A:$A,0)),"")</f>
        <v/>
      </c>
      <c r="U15" s="51" t="str">
        <f ca="1">IFERROR(INDEX(OFFSET(Foods!$A$1,0,MATCH(U$6,Foods!$A$1:$I$1,0)-1,1000,1),MATCH(S15,Foods!$A:$A,0))*R15/INDEX(Foods!$B:$B,MATCH(S15,Foods!$A:$A,0)),"")</f>
        <v/>
      </c>
      <c r="V15" s="51" t="str">
        <f ca="1">IFERROR(INDEX(OFFSET(Foods!$A$1,0,MATCH(V$6,Foods!$A$1:$I$1,0)-1,1000,1),MATCH(S15,Foods!$A:$A,0))*R15/INDEX(Foods!$B:$B,MATCH(S15,Foods!$A:$A,0)),"")</f>
        <v/>
      </c>
      <c r="W15" s="52" t="str">
        <f ca="1">IFERROR(INDEX(OFFSET(Foods!$A$1,0,MATCH(W$6,Foods!$A$1:$I$1,0)-1,1000,1),MATCH(S15,Foods!$A:$A,0))*R15/INDEX(Foods!$B:$B,MATCH(S15,Foods!$A:$A,0)),"")</f>
        <v/>
      </c>
    </row>
    <row r="16" spans="1:23" ht="20.100000000000001" customHeight="1" x14ac:dyDescent="0.2">
      <c r="A16" s="15"/>
      <c r="B16" s="55"/>
      <c r="C16" s="17"/>
      <c r="D16" s="51" t="str">
        <f ca="1">IFERROR(INDEX(OFFSET(Foods!$A$1,0,MATCH(D$6,Foods!$A$1:$I$1,0)-1,1000,1),MATCH(C16,Foods!$A:$A,0))*B16/INDEX(Foods!$B:$B,MATCH(C16,Foods!$A:$A,0)),"")</f>
        <v/>
      </c>
      <c r="E16" s="51" t="str">
        <f ca="1">IFERROR(INDEX(OFFSET(Foods!$A$1,0,MATCH(E$6,Foods!$A$1:$I$1,0)-1,1000,1),MATCH(C16,Foods!$A:$A,0))*B16/INDEX(Foods!$B:$B,MATCH(C16,Foods!$A:$A,0)),"")</f>
        <v/>
      </c>
      <c r="F16" s="51" t="str">
        <f ca="1">IFERROR(INDEX(OFFSET(Foods!$A$1,0,MATCH(F$6,Foods!$A$1:$I$1,0)-1,1000,1),MATCH(C16,Foods!$A:$A,0))*B16/INDEX(Foods!$B:$B,MATCH(C16,Foods!$A:$A,0)),"")</f>
        <v/>
      </c>
      <c r="G16" s="52" t="str">
        <f ca="1">IFERROR(INDEX(OFFSET(Foods!$A$1,0,MATCH(G$6,Foods!$A$1:$I$1,0)-1,1000,1),MATCH(C16,Foods!$A:$A,0))*B16/INDEX(Foods!$B:$B,MATCH(C16,Foods!$A:$A,0)),"")</f>
        <v/>
      </c>
      <c r="I16" s="15"/>
      <c r="J16" s="55"/>
      <c r="K16" s="17"/>
      <c r="L16" s="51" t="str">
        <f ca="1">IFERROR(INDEX(OFFSET(Foods!$A$1,0,MATCH(L$6,Foods!$A$1:$I$1,0)-1,1000,1),MATCH(K16,Foods!$A:$A,0))*J16/INDEX(Foods!$B:$B,MATCH(K16,Foods!$A:$A,0)),"")</f>
        <v/>
      </c>
      <c r="M16" s="51" t="str">
        <f ca="1">IFERROR(INDEX(OFFSET(Foods!$A$1,0,MATCH(M$6,Foods!$A$1:$I$1,0)-1,1000,1),MATCH(K16,Foods!$A:$A,0))*J16/INDEX(Foods!$B:$B,MATCH(K16,Foods!$A:$A,0)),"")</f>
        <v/>
      </c>
      <c r="N16" s="51" t="str">
        <f ca="1">IFERROR(INDEX(OFFSET(Foods!$A$1,0,MATCH(N$6,Foods!$A$1:$I$1,0)-1,1000,1),MATCH(K16,Foods!$A:$A,0))*J16/INDEX(Foods!$B:$B,MATCH(K16,Foods!$A:$A,0)),"")</f>
        <v/>
      </c>
      <c r="O16" s="52" t="str">
        <f ca="1">IFERROR(INDEX(OFFSET(Foods!$A$1,0,MATCH(O$6,Foods!$A$1:$I$1,0)-1,1000,1),MATCH(K16,Foods!$A:$A,0))*J16/INDEX(Foods!$B:$B,MATCH(K16,Foods!$A:$A,0)),"")</f>
        <v/>
      </c>
      <c r="Q16" s="15"/>
      <c r="R16" s="55"/>
      <c r="S16" s="17"/>
      <c r="T16" s="51" t="str">
        <f ca="1">IFERROR(INDEX(OFFSET(Foods!$A$1,0,MATCH(T$6,Foods!$A$1:$I$1,0)-1,1000,1),MATCH(S16,Foods!$A:$A,0))*R16/INDEX(Foods!$B:$B,MATCH(S16,Foods!$A:$A,0)),"")</f>
        <v/>
      </c>
      <c r="U16" s="51" t="str">
        <f ca="1">IFERROR(INDEX(OFFSET(Foods!$A$1,0,MATCH(U$6,Foods!$A$1:$I$1,0)-1,1000,1),MATCH(S16,Foods!$A:$A,0))*R16/INDEX(Foods!$B:$B,MATCH(S16,Foods!$A:$A,0)),"")</f>
        <v/>
      </c>
      <c r="V16" s="51" t="str">
        <f ca="1">IFERROR(INDEX(OFFSET(Foods!$A$1,0,MATCH(V$6,Foods!$A$1:$I$1,0)-1,1000,1),MATCH(S16,Foods!$A:$A,0))*R16/INDEX(Foods!$B:$B,MATCH(S16,Foods!$A:$A,0)),"")</f>
        <v/>
      </c>
      <c r="W16" s="52" t="str">
        <f ca="1">IFERROR(INDEX(OFFSET(Foods!$A$1,0,MATCH(W$6,Foods!$A$1:$I$1,0)-1,1000,1),MATCH(S16,Foods!$A:$A,0))*R16/INDEX(Foods!$B:$B,MATCH(S16,Foods!$A:$A,0)),"")</f>
        <v/>
      </c>
    </row>
    <row r="17" spans="1:23" ht="20.100000000000001" customHeight="1" x14ac:dyDescent="0.2">
      <c r="A17" s="15"/>
      <c r="B17" s="55"/>
      <c r="C17" s="17"/>
      <c r="D17" s="51" t="str">
        <f ca="1">IFERROR(INDEX(OFFSET(Foods!$A$1,0,MATCH(D$6,Foods!$A$1:$I$1,0)-1,1000,1),MATCH(C17,Foods!$A:$A,0))*B17/INDEX(Foods!$B:$B,MATCH(C17,Foods!$A:$A,0)),"")</f>
        <v/>
      </c>
      <c r="E17" s="51" t="str">
        <f ca="1">IFERROR(INDEX(OFFSET(Foods!$A$1,0,MATCH(E$6,Foods!$A$1:$I$1,0)-1,1000,1),MATCH(C17,Foods!$A:$A,0))*B17/INDEX(Foods!$B:$B,MATCH(C17,Foods!$A:$A,0)),"")</f>
        <v/>
      </c>
      <c r="F17" s="51" t="str">
        <f ca="1">IFERROR(INDEX(OFFSET(Foods!$A$1,0,MATCH(F$6,Foods!$A$1:$I$1,0)-1,1000,1),MATCH(C17,Foods!$A:$A,0))*B17/INDEX(Foods!$B:$B,MATCH(C17,Foods!$A:$A,0)),"")</f>
        <v/>
      </c>
      <c r="G17" s="52" t="str">
        <f ca="1">IFERROR(INDEX(OFFSET(Foods!$A$1,0,MATCH(G$6,Foods!$A$1:$I$1,0)-1,1000,1),MATCH(C17,Foods!$A:$A,0))*B17/INDEX(Foods!$B:$B,MATCH(C17,Foods!$A:$A,0)),"")</f>
        <v/>
      </c>
      <c r="I17" s="15"/>
      <c r="J17" s="55"/>
      <c r="K17" s="17"/>
      <c r="L17" s="51" t="str">
        <f ca="1">IFERROR(INDEX(OFFSET(Foods!$A$1,0,MATCH(L$6,Foods!$A$1:$I$1,0)-1,1000,1),MATCH(K17,Foods!$A:$A,0))*J17/INDEX(Foods!$B:$B,MATCH(K17,Foods!$A:$A,0)),"")</f>
        <v/>
      </c>
      <c r="M17" s="51" t="str">
        <f ca="1">IFERROR(INDEX(OFFSET(Foods!$A$1,0,MATCH(M$6,Foods!$A$1:$I$1,0)-1,1000,1),MATCH(K17,Foods!$A:$A,0))*J17/INDEX(Foods!$B:$B,MATCH(K17,Foods!$A:$A,0)),"")</f>
        <v/>
      </c>
      <c r="N17" s="51" t="str">
        <f ca="1">IFERROR(INDEX(OFFSET(Foods!$A$1,0,MATCH(N$6,Foods!$A$1:$I$1,0)-1,1000,1),MATCH(K17,Foods!$A:$A,0))*J17/INDEX(Foods!$B:$B,MATCH(K17,Foods!$A:$A,0)),"")</f>
        <v/>
      </c>
      <c r="O17" s="52" t="str">
        <f ca="1">IFERROR(INDEX(OFFSET(Foods!$A$1,0,MATCH(O$6,Foods!$A$1:$I$1,0)-1,1000,1),MATCH(K17,Foods!$A:$A,0))*J17/INDEX(Foods!$B:$B,MATCH(K17,Foods!$A:$A,0)),"")</f>
        <v/>
      </c>
      <c r="Q17" s="15"/>
      <c r="R17" s="55"/>
      <c r="S17" s="17"/>
      <c r="T17" s="51" t="str">
        <f ca="1">IFERROR(INDEX(OFFSET(Foods!$A$1,0,MATCH(T$6,Foods!$A$1:$I$1,0)-1,1000,1),MATCH(S17,Foods!$A:$A,0))*R17/INDEX(Foods!$B:$B,MATCH(S17,Foods!$A:$A,0)),"")</f>
        <v/>
      </c>
      <c r="U17" s="51" t="str">
        <f ca="1">IFERROR(INDEX(OFFSET(Foods!$A$1,0,MATCH(U$6,Foods!$A$1:$I$1,0)-1,1000,1),MATCH(S17,Foods!$A:$A,0))*R17/INDEX(Foods!$B:$B,MATCH(S17,Foods!$A:$A,0)),"")</f>
        <v/>
      </c>
      <c r="V17" s="51" t="str">
        <f ca="1">IFERROR(INDEX(OFFSET(Foods!$A$1,0,MATCH(V$6,Foods!$A$1:$I$1,0)-1,1000,1),MATCH(S17,Foods!$A:$A,0))*R17/INDEX(Foods!$B:$B,MATCH(S17,Foods!$A:$A,0)),"")</f>
        <v/>
      </c>
      <c r="W17" s="52" t="str">
        <f ca="1">IFERROR(INDEX(OFFSET(Foods!$A$1,0,MATCH(W$6,Foods!$A$1:$I$1,0)-1,1000,1),MATCH(S17,Foods!$A:$A,0))*R17/INDEX(Foods!$B:$B,MATCH(S17,Foods!$A:$A,0)),"")</f>
        <v/>
      </c>
    </row>
    <row r="18" spans="1:23" ht="20.100000000000001" customHeight="1" x14ac:dyDescent="0.2">
      <c r="A18" s="15"/>
      <c r="B18" s="55"/>
      <c r="C18" s="17"/>
      <c r="D18" s="51" t="str">
        <f ca="1">IFERROR(INDEX(OFFSET(Foods!$A$1,0,MATCH(D$6,Foods!$A$1:$I$1,0)-1,1000,1),MATCH(C18,Foods!$A:$A,0))*B18/INDEX(Foods!$B:$B,MATCH(C18,Foods!$A:$A,0)),"")</f>
        <v/>
      </c>
      <c r="E18" s="51" t="str">
        <f ca="1">IFERROR(INDEX(OFFSET(Foods!$A$1,0,MATCH(E$6,Foods!$A$1:$I$1,0)-1,1000,1),MATCH(C18,Foods!$A:$A,0))*B18/INDEX(Foods!$B:$B,MATCH(C18,Foods!$A:$A,0)),"")</f>
        <v/>
      </c>
      <c r="F18" s="51" t="str">
        <f ca="1">IFERROR(INDEX(OFFSET(Foods!$A$1,0,MATCH(F$6,Foods!$A$1:$I$1,0)-1,1000,1),MATCH(C18,Foods!$A:$A,0))*B18/INDEX(Foods!$B:$B,MATCH(C18,Foods!$A:$A,0)),"")</f>
        <v/>
      </c>
      <c r="G18" s="52" t="str">
        <f ca="1">IFERROR(INDEX(OFFSET(Foods!$A$1,0,MATCH(G$6,Foods!$A$1:$I$1,0)-1,1000,1),MATCH(C18,Foods!$A:$A,0))*B18/INDEX(Foods!$B:$B,MATCH(C18,Foods!$A:$A,0)),"")</f>
        <v/>
      </c>
      <c r="I18" s="15"/>
      <c r="J18" s="55"/>
      <c r="K18" s="17"/>
      <c r="L18" s="51" t="str">
        <f ca="1">IFERROR(INDEX(OFFSET(Foods!$A$1,0,MATCH(L$6,Foods!$A$1:$I$1,0)-1,1000,1),MATCH(K18,Foods!$A:$A,0))*J18/INDEX(Foods!$B:$B,MATCH(K18,Foods!$A:$A,0)),"")</f>
        <v/>
      </c>
      <c r="M18" s="51" t="str">
        <f ca="1">IFERROR(INDEX(OFFSET(Foods!$A$1,0,MATCH(M$6,Foods!$A$1:$I$1,0)-1,1000,1),MATCH(K18,Foods!$A:$A,0))*J18/INDEX(Foods!$B:$B,MATCH(K18,Foods!$A:$A,0)),"")</f>
        <v/>
      </c>
      <c r="N18" s="51" t="str">
        <f ca="1">IFERROR(INDEX(OFFSET(Foods!$A$1,0,MATCH(N$6,Foods!$A$1:$I$1,0)-1,1000,1),MATCH(K18,Foods!$A:$A,0))*J18/INDEX(Foods!$B:$B,MATCH(K18,Foods!$A:$A,0)),"")</f>
        <v/>
      </c>
      <c r="O18" s="52" t="str">
        <f ca="1">IFERROR(INDEX(OFFSET(Foods!$A$1,0,MATCH(O$6,Foods!$A$1:$I$1,0)-1,1000,1),MATCH(K18,Foods!$A:$A,0))*J18/INDEX(Foods!$B:$B,MATCH(K18,Foods!$A:$A,0)),"")</f>
        <v/>
      </c>
      <c r="Q18" s="15"/>
      <c r="R18" s="55"/>
      <c r="S18" s="17"/>
      <c r="T18" s="51" t="str">
        <f ca="1">IFERROR(INDEX(OFFSET(Foods!$A$1,0,MATCH(T$6,Foods!$A$1:$I$1,0)-1,1000,1),MATCH(S18,Foods!$A:$A,0))*R18/INDEX(Foods!$B:$B,MATCH(S18,Foods!$A:$A,0)),"")</f>
        <v/>
      </c>
      <c r="U18" s="51" t="str">
        <f ca="1">IFERROR(INDEX(OFFSET(Foods!$A$1,0,MATCH(U$6,Foods!$A$1:$I$1,0)-1,1000,1),MATCH(S18,Foods!$A:$A,0))*R18/INDEX(Foods!$B:$B,MATCH(S18,Foods!$A:$A,0)),"")</f>
        <v/>
      </c>
      <c r="V18" s="51" t="str">
        <f ca="1">IFERROR(INDEX(OFFSET(Foods!$A$1,0,MATCH(V$6,Foods!$A$1:$I$1,0)-1,1000,1),MATCH(S18,Foods!$A:$A,0))*R18/INDEX(Foods!$B:$B,MATCH(S18,Foods!$A:$A,0)),"")</f>
        <v/>
      </c>
      <c r="W18" s="52" t="str">
        <f ca="1">IFERROR(INDEX(OFFSET(Foods!$A$1,0,MATCH(W$6,Foods!$A$1:$I$1,0)-1,1000,1),MATCH(S18,Foods!$A:$A,0))*R18/INDEX(Foods!$B:$B,MATCH(S18,Foods!$A:$A,0)),"")</f>
        <v/>
      </c>
    </row>
    <row r="19" spans="1:23" ht="20.100000000000001" customHeight="1" x14ac:dyDescent="0.2">
      <c r="A19" s="15"/>
      <c r="B19" s="55"/>
      <c r="C19" s="17"/>
      <c r="D19" s="51" t="str">
        <f ca="1">IFERROR(INDEX(OFFSET(Foods!$A$1,0,MATCH(D$6,Foods!$A$1:$I$1,0)-1,1000,1),MATCH(C19,Foods!$A:$A,0))*B19/INDEX(Foods!$B:$B,MATCH(C19,Foods!$A:$A,0)),"")</f>
        <v/>
      </c>
      <c r="E19" s="51" t="str">
        <f ca="1">IFERROR(INDEX(OFFSET(Foods!$A$1,0,MATCH(E$6,Foods!$A$1:$I$1,0)-1,1000,1),MATCH(C19,Foods!$A:$A,0))*B19/INDEX(Foods!$B:$B,MATCH(C19,Foods!$A:$A,0)),"")</f>
        <v/>
      </c>
      <c r="F19" s="51" t="str">
        <f ca="1">IFERROR(INDEX(OFFSET(Foods!$A$1,0,MATCH(F$6,Foods!$A$1:$I$1,0)-1,1000,1),MATCH(C19,Foods!$A:$A,0))*B19/INDEX(Foods!$B:$B,MATCH(C19,Foods!$A:$A,0)),"")</f>
        <v/>
      </c>
      <c r="G19" s="52" t="str">
        <f ca="1">IFERROR(INDEX(OFFSET(Foods!$A$1,0,MATCH(G$6,Foods!$A$1:$I$1,0)-1,1000,1),MATCH(C19,Foods!$A:$A,0))*B19/INDEX(Foods!$B:$B,MATCH(C19,Foods!$A:$A,0)),"")</f>
        <v/>
      </c>
      <c r="I19" s="15"/>
      <c r="J19" s="55"/>
      <c r="K19" s="17"/>
      <c r="L19" s="51" t="str">
        <f ca="1">IFERROR(INDEX(OFFSET(Foods!$A$1,0,MATCH(L$6,Foods!$A$1:$I$1,0)-1,1000,1),MATCH(K19,Foods!$A:$A,0))*J19/INDEX(Foods!$B:$B,MATCH(K19,Foods!$A:$A,0)),"")</f>
        <v/>
      </c>
      <c r="M19" s="51" t="str">
        <f ca="1">IFERROR(INDEX(OFFSET(Foods!$A$1,0,MATCH(M$6,Foods!$A$1:$I$1,0)-1,1000,1),MATCH(K19,Foods!$A:$A,0))*J19/INDEX(Foods!$B:$B,MATCH(K19,Foods!$A:$A,0)),"")</f>
        <v/>
      </c>
      <c r="N19" s="51" t="str">
        <f ca="1">IFERROR(INDEX(OFFSET(Foods!$A$1,0,MATCH(N$6,Foods!$A$1:$I$1,0)-1,1000,1),MATCH(K19,Foods!$A:$A,0))*J19/INDEX(Foods!$B:$B,MATCH(K19,Foods!$A:$A,0)),"")</f>
        <v/>
      </c>
      <c r="O19" s="52" t="str">
        <f ca="1">IFERROR(INDEX(OFFSET(Foods!$A$1,0,MATCH(O$6,Foods!$A$1:$I$1,0)-1,1000,1),MATCH(K19,Foods!$A:$A,0))*J19/INDEX(Foods!$B:$B,MATCH(K19,Foods!$A:$A,0)),"")</f>
        <v/>
      </c>
      <c r="Q19" s="15"/>
      <c r="R19" s="55"/>
      <c r="S19" s="17"/>
      <c r="T19" s="51" t="str">
        <f ca="1">IFERROR(INDEX(OFFSET(Foods!$A$1,0,MATCH(T$6,Foods!$A$1:$I$1,0)-1,1000,1),MATCH(S19,Foods!$A:$A,0))*R19/INDEX(Foods!$B:$B,MATCH(S19,Foods!$A:$A,0)),"")</f>
        <v/>
      </c>
      <c r="U19" s="51" t="str">
        <f ca="1">IFERROR(INDEX(OFFSET(Foods!$A$1,0,MATCH(U$6,Foods!$A$1:$I$1,0)-1,1000,1),MATCH(S19,Foods!$A:$A,0))*R19/INDEX(Foods!$B:$B,MATCH(S19,Foods!$A:$A,0)),"")</f>
        <v/>
      </c>
      <c r="V19" s="51" t="str">
        <f ca="1">IFERROR(INDEX(OFFSET(Foods!$A$1,0,MATCH(V$6,Foods!$A$1:$I$1,0)-1,1000,1),MATCH(S19,Foods!$A:$A,0))*R19/INDEX(Foods!$B:$B,MATCH(S19,Foods!$A:$A,0)),"")</f>
        <v/>
      </c>
      <c r="W19" s="52" t="str">
        <f ca="1">IFERROR(INDEX(OFFSET(Foods!$A$1,0,MATCH(W$6,Foods!$A$1:$I$1,0)-1,1000,1),MATCH(S19,Foods!$A:$A,0))*R19/INDEX(Foods!$B:$B,MATCH(S19,Foods!$A:$A,0)),"")</f>
        <v/>
      </c>
    </row>
    <row r="20" spans="1:23" ht="20.100000000000001" customHeight="1" x14ac:dyDescent="0.2">
      <c r="A20" s="15"/>
      <c r="B20" s="55"/>
      <c r="C20" s="17"/>
      <c r="D20" s="51" t="str">
        <f ca="1">IFERROR(INDEX(OFFSET(Foods!$A$1,0,MATCH(D$6,Foods!$A$1:$I$1,0)-1,1000,1),MATCH(C20,Foods!$A:$A,0))*B20/INDEX(Foods!$B:$B,MATCH(C20,Foods!$A:$A,0)),"")</f>
        <v/>
      </c>
      <c r="E20" s="51" t="str">
        <f ca="1">IFERROR(INDEX(OFFSET(Foods!$A$1,0,MATCH(E$6,Foods!$A$1:$I$1,0)-1,1000,1),MATCH(C20,Foods!$A:$A,0))*B20/INDEX(Foods!$B:$B,MATCH(C20,Foods!$A:$A,0)),"")</f>
        <v/>
      </c>
      <c r="F20" s="51" t="str">
        <f ca="1">IFERROR(INDEX(OFFSET(Foods!$A$1,0,MATCH(F$6,Foods!$A$1:$I$1,0)-1,1000,1),MATCH(C20,Foods!$A:$A,0))*B20/INDEX(Foods!$B:$B,MATCH(C20,Foods!$A:$A,0)),"")</f>
        <v/>
      </c>
      <c r="G20" s="52" t="str">
        <f ca="1">IFERROR(INDEX(OFFSET(Foods!$A$1,0,MATCH(G$6,Foods!$A$1:$I$1,0)-1,1000,1),MATCH(C20,Foods!$A:$A,0))*B20/INDEX(Foods!$B:$B,MATCH(C20,Foods!$A:$A,0)),"")</f>
        <v/>
      </c>
      <c r="I20" s="15"/>
      <c r="J20" s="55"/>
      <c r="K20" s="17"/>
      <c r="L20" s="51" t="str">
        <f ca="1">IFERROR(INDEX(OFFSET(Foods!$A$1,0,MATCH(L$6,Foods!$A$1:$I$1,0)-1,1000,1),MATCH(K20,Foods!$A:$A,0))*J20/INDEX(Foods!$B:$B,MATCH(K20,Foods!$A:$A,0)),"")</f>
        <v/>
      </c>
      <c r="M20" s="51" t="str">
        <f ca="1">IFERROR(INDEX(OFFSET(Foods!$A$1,0,MATCH(M$6,Foods!$A$1:$I$1,0)-1,1000,1),MATCH(K20,Foods!$A:$A,0))*J20/INDEX(Foods!$B:$B,MATCH(K20,Foods!$A:$A,0)),"")</f>
        <v/>
      </c>
      <c r="N20" s="51" t="str">
        <f ca="1">IFERROR(INDEX(OFFSET(Foods!$A$1,0,MATCH(N$6,Foods!$A$1:$I$1,0)-1,1000,1),MATCH(K20,Foods!$A:$A,0))*J20/INDEX(Foods!$B:$B,MATCH(K20,Foods!$A:$A,0)),"")</f>
        <v/>
      </c>
      <c r="O20" s="52" t="str">
        <f ca="1">IFERROR(INDEX(OFFSET(Foods!$A$1,0,MATCH(O$6,Foods!$A$1:$I$1,0)-1,1000,1),MATCH(K20,Foods!$A:$A,0))*J20/INDEX(Foods!$B:$B,MATCH(K20,Foods!$A:$A,0)),"")</f>
        <v/>
      </c>
      <c r="Q20" s="15"/>
      <c r="R20" s="55"/>
      <c r="S20" s="17"/>
      <c r="T20" s="51" t="str">
        <f ca="1">IFERROR(INDEX(OFFSET(Foods!$A$1,0,MATCH(T$6,Foods!$A$1:$I$1,0)-1,1000,1),MATCH(S20,Foods!$A:$A,0))*R20/INDEX(Foods!$B:$B,MATCH(S20,Foods!$A:$A,0)),"")</f>
        <v/>
      </c>
      <c r="U20" s="51" t="str">
        <f ca="1">IFERROR(INDEX(OFFSET(Foods!$A$1,0,MATCH(U$6,Foods!$A$1:$I$1,0)-1,1000,1),MATCH(S20,Foods!$A:$A,0))*R20/INDEX(Foods!$B:$B,MATCH(S20,Foods!$A:$A,0)),"")</f>
        <v/>
      </c>
      <c r="V20" s="51" t="str">
        <f ca="1">IFERROR(INDEX(OFFSET(Foods!$A$1,0,MATCH(V$6,Foods!$A$1:$I$1,0)-1,1000,1),MATCH(S20,Foods!$A:$A,0))*R20/INDEX(Foods!$B:$B,MATCH(S20,Foods!$A:$A,0)),"")</f>
        <v/>
      </c>
      <c r="W20" s="52" t="str">
        <f ca="1">IFERROR(INDEX(OFFSET(Foods!$A$1,0,MATCH(W$6,Foods!$A$1:$I$1,0)-1,1000,1),MATCH(S20,Foods!$A:$A,0))*R20/INDEX(Foods!$B:$B,MATCH(S20,Foods!$A:$A,0)),"")</f>
        <v/>
      </c>
    </row>
    <row r="21" spans="1:23" ht="20.100000000000001" customHeight="1" x14ac:dyDescent="0.2">
      <c r="A21" s="15"/>
      <c r="B21" s="55"/>
      <c r="C21" s="17"/>
      <c r="D21" s="51" t="str">
        <f ca="1">IFERROR(INDEX(OFFSET(Foods!$A$1,0,MATCH(D$6,Foods!$A$1:$I$1,0)-1,1000,1),MATCH(C21,Foods!$A:$A,0))*B21/INDEX(Foods!$B:$B,MATCH(C21,Foods!$A:$A,0)),"")</f>
        <v/>
      </c>
      <c r="E21" s="51" t="str">
        <f ca="1">IFERROR(INDEX(OFFSET(Foods!$A$1,0,MATCH(E$6,Foods!$A$1:$I$1,0)-1,1000,1),MATCH(C21,Foods!$A:$A,0))*B21/INDEX(Foods!$B:$B,MATCH(C21,Foods!$A:$A,0)),"")</f>
        <v/>
      </c>
      <c r="F21" s="51" t="str">
        <f ca="1">IFERROR(INDEX(OFFSET(Foods!$A$1,0,MATCH(F$6,Foods!$A$1:$I$1,0)-1,1000,1),MATCH(C21,Foods!$A:$A,0))*B21/INDEX(Foods!$B:$B,MATCH(C21,Foods!$A:$A,0)),"")</f>
        <v/>
      </c>
      <c r="G21" s="52" t="str">
        <f ca="1">IFERROR(INDEX(OFFSET(Foods!$A$1,0,MATCH(G$6,Foods!$A$1:$I$1,0)-1,1000,1),MATCH(C21,Foods!$A:$A,0))*B21/INDEX(Foods!$B:$B,MATCH(C21,Foods!$A:$A,0)),"")</f>
        <v/>
      </c>
      <c r="I21" s="15"/>
      <c r="J21" s="55"/>
      <c r="K21" s="17"/>
      <c r="L21" s="51" t="str">
        <f ca="1">IFERROR(INDEX(OFFSET(Foods!$A$1,0,MATCH(L$6,Foods!$A$1:$I$1,0)-1,1000,1),MATCH(K21,Foods!$A:$A,0))*J21/INDEX(Foods!$B:$B,MATCH(K21,Foods!$A:$A,0)),"")</f>
        <v/>
      </c>
      <c r="M21" s="51" t="str">
        <f ca="1">IFERROR(INDEX(OFFSET(Foods!$A$1,0,MATCH(M$6,Foods!$A$1:$I$1,0)-1,1000,1),MATCH(K21,Foods!$A:$A,0))*J21/INDEX(Foods!$B:$B,MATCH(K21,Foods!$A:$A,0)),"")</f>
        <v/>
      </c>
      <c r="N21" s="51" t="str">
        <f ca="1">IFERROR(INDEX(OFFSET(Foods!$A$1,0,MATCH(N$6,Foods!$A$1:$I$1,0)-1,1000,1),MATCH(K21,Foods!$A:$A,0))*J21/INDEX(Foods!$B:$B,MATCH(K21,Foods!$A:$A,0)),"")</f>
        <v/>
      </c>
      <c r="O21" s="52" t="str">
        <f ca="1">IFERROR(INDEX(OFFSET(Foods!$A$1,0,MATCH(O$6,Foods!$A$1:$I$1,0)-1,1000,1),MATCH(K21,Foods!$A:$A,0))*J21/INDEX(Foods!$B:$B,MATCH(K21,Foods!$A:$A,0)),"")</f>
        <v/>
      </c>
      <c r="Q21" s="15"/>
      <c r="R21" s="55"/>
      <c r="S21" s="17"/>
      <c r="T21" s="51" t="str">
        <f ca="1">IFERROR(INDEX(OFFSET(Foods!$A$1,0,MATCH(T$6,Foods!$A$1:$I$1,0)-1,1000,1),MATCH(S21,Foods!$A:$A,0))*R21/INDEX(Foods!$B:$B,MATCH(S21,Foods!$A:$A,0)),"")</f>
        <v/>
      </c>
      <c r="U21" s="51" t="str">
        <f ca="1">IFERROR(INDEX(OFFSET(Foods!$A$1,0,MATCH(U$6,Foods!$A$1:$I$1,0)-1,1000,1),MATCH(S21,Foods!$A:$A,0))*R21/INDEX(Foods!$B:$B,MATCH(S21,Foods!$A:$A,0)),"")</f>
        <v/>
      </c>
      <c r="V21" s="51" t="str">
        <f ca="1">IFERROR(INDEX(OFFSET(Foods!$A$1,0,MATCH(V$6,Foods!$A$1:$I$1,0)-1,1000,1),MATCH(S21,Foods!$A:$A,0))*R21/INDEX(Foods!$B:$B,MATCH(S21,Foods!$A:$A,0)),"")</f>
        <v/>
      </c>
      <c r="W21" s="52" t="str">
        <f ca="1">IFERROR(INDEX(OFFSET(Foods!$A$1,0,MATCH(W$6,Foods!$A$1:$I$1,0)-1,1000,1),MATCH(S21,Foods!$A:$A,0))*R21/INDEX(Foods!$B:$B,MATCH(S21,Foods!$A:$A,0)),"")</f>
        <v/>
      </c>
    </row>
    <row r="22" spans="1:23" ht="20.100000000000001" customHeight="1" x14ac:dyDescent="0.2">
      <c r="A22" s="15"/>
      <c r="B22" s="55"/>
      <c r="C22" s="17"/>
      <c r="D22" s="51" t="str">
        <f ca="1">IFERROR(INDEX(OFFSET(Foods!$A$1,0,MATCH(D$6,Foods!$A$1:$I$1,0)-1,1000,1),MATCH(C22,Foods!$A:$A,0))*B22/INDEX(Foods!$B:$B,MATCH(C22,Foods!$A:$A,0)),"")</f>
        <v/>
      </c>
      <c r="E22" s="51" t="str">
        <f ca="1">IFERROR(INDEX(OFFSET(Foods!$A$1,0,MATCH(E$6,Foods!$A$1:$I$1,0)-1,1000,1),MATCH(C22,Foods!$A:$A,0))*B22/INDEX(Foods!$B:$B,MATCH(C22,Foods!$A:$A,0)),"")</f>
        <v/>
      </c>
      <c r="F22" s="51" t="str">
        <f ca="1">IFERROR(INDEX(OFFSET(Foods!$A$1,0,MATCH(F$6,Foods!$A$1:$I$1,0)-1,1000,1),MATCH(C22,Foods!$A:$A,0))*B22/INDEX(Foods!$B:$B,MATCH(C22,Foods!$A:$A,0)),"")</f>
        <v/>
      </c>
      <c r="G22" s="52" t="str">
        <f ca="1">IFERROR(INDEX(OFFSET(Foods!$A$1,0,MATCH(G$6,Foods!$A$1:$I$1,0)-1,1000,1),MATCH(C22,Foods!$A:$A,0))*B22/INDEX(Foods!$B:$B,MATCH(C22,Foods!$A:$A,0)),"")</f>
        <v/>
      </c>
      <c r="I22" s="15"/>
      <c r="J22" s="55"/>
      <c r="K22" s="17"/>
      <c r="L22" s="51" t="str">
        <f ca="1">IFERROR(INDEX(OFFSET(Foods!$A$1,0,MATCH(L$6,Foods!$A$1:$I$1,0)-1,1000,1),MATCH(K22,Foods!$A:$A,0))*J22/INDEX(Foods!$B:$B,MATCH(K22,Foods!$A:$A,0)),"")</f>
        <v/>
      </c>
      <c r="M22" s="51" t="str">
        <f ca="1">IFERROR(INDEX(OFFSET(Foods!$A$1,0,MATCH(M$6,Foods!$A$1:$I$1,0)-1,1000,1),MATCH(K22,Foods!$A:$A,0))*J22/INDEX(Foods!$B:$B,MATCH(K22,Foods!$A:$A,0)),"")</f>
        <v/>
      </c>
      <c r="N22" s="51" t="str">
        <f ca="1">IFERROR(INDEX(OFFSET(Foods!$A$1,0,MATCH(N$6,Foods!$A$1:$I$1,0)-1,1000,1),MATCH(K22,Foods!$A:$A,0))*J22/INDEX(Foods!$B:$B,MATCH(K22,Foods!$A:$A,0)),"")</f>
        <v/>
      </c>
      <c r="O22" s="52" t="str">
        <f ca="1">IFERROR(INDEX(OFFSET(Foods!$A$1,0,MATCH(O$6,Foods!$A$1:$I$1,0)-1,1000,1),MATCH(K22,Foods!$A:$A,0))*J22/INDEX(Foods!$B:$B,MATCH(K22,Foods!$A:$A,0)),"")</f>
        <v/>
      </c>
      <c r="Q22" s="15"/>
      <c r="R22" s="55"/>
      <c r="S22" s="17"/>
      <c r="T22" s="51" t="str">
        <f ca="1">IFERROR(INDEX(OFFSET(Foods!$A$1,0,MATCH(T$6,Foods!$A$1:$I$1,0)-1,1000,1),MATCH(S22,Foods!$A:$A,0))*R22/INDEX(Foods!$B:$B,MATCH(S22,Foods!$A:$A,0)),"")</f>
        <v/>
      </c>
      <c r="U22" s="51" t="str">
        <f ca="1">IFERROR(INDEX(OFFSET(Foods!$A$1,0,MATCH(U$6,Foods!$A$1:$I$1,0)-1,1000,1),MATCH(S22,Foods!$A:$A,0))*R22/INDEX(Foods!$B:$B,MATCH(S22,Foods!$A:$A,0)),"")</f>
        <v/>
      </c>
      <c r="V22" s="51" t="str">
        <f ca="1">IFERROR(INDEX(OFFSET(Foods!$A$1,0,MATCH(V$6,Foods!$A$1:$I$1,0)-1,1000,1),MATCH(S22,Foods!$A:$A,0))*R22/INDEX(Foods!$B:$B,MATCH(S22,Foods!$A:$A,0)),"")</f>
        <v/>
      </c>
      <c r="W22" s="52" t="str">
        <f ca="1">IFERROR(INDEX(OFFSET(Foods!$A$1,0,MATCH(W$6,Foods!$A$1:$I$1,0)-1,1000,1),MATCH(S22,Foods!$A:$A,0))*R22/INDEX(Foods!$B:$B,MATCH(S22,Foods!$A:$A,0)),"")</f>
        <v/>
      </c>
    </row>
    <row r="23" spans="1:23" ht="20.100000000000001" customHeight="1" x14ac:dyDescent="0.2">
      <c r="A23" s="15"/>
      <c r="B23" s="55"/>
      <c r="C23" s="17"/>
      <c r="D23" s="51" t="str">
        <f ca="1">IFERROR(INDEX(OFFSET(Foods!$A$1,0,MATCH(D$6,Foods!$A$1:$I$1,0)-1,1000,1),MATCH(C23,Foods!$A:$A,0))*B23/INDEX(Foods!$B:$B,MATCH(C23,Foods!$A:$A,0)),"")</f>
        <v/>
      </c>
      <c r="E23" s="51" t="str">
        <f ca="1">IFERROR(INDEX(OFFSET(Foods!$A$1,0,MATCH(E$6,Foods!$A$1:$I$1,0)-1,1000,1),MATCH(C23,Foods!$A:$A,0))*B23/INDEX(Foods!$B:$B,MATCH(C23,Foods!$A:$A,0)),"")</f>
        <v/>
      </c>
      <c r="F23" s="51" t="str">
        <f ca="1">IFERROR(INDEX(OFFSET(Foods!$A$1,0,MATCH(F$6,Foods!$A$1:$I$1,0)-1,1000,1),MATCH(C23,Foods!$A:$A,0))*B23/INDEX(Foods!$B:$B,MATCH(C23,Foods!$A:$A,0)),"")</f>
        <v/>
      </c>
      <c r="G23" s="52" t="str">
        <f ca="1">IFERROR(INDEX(OFFSET(Foods!$A$1,0,MATCH(G$6,Foods!$A$1:$I$1,0)-1,1000,1),MATCH(C23,Foods!$A:$A,0))*B23/INDEX(Foods!$B:$B,MATCH(C23,Foods!$A:$A,0)),"")</f>
        <v/>
      </c>
      <c r="I23" s="15" t="s">
        <v>0</v>
      </c>
      <c r="J23" s="55"/>
      <c r="K23" s="17"/>
      <c r="L23" s="51" t="str">
        <f ca="1">IFERROR(INDEX(OFFSET(Foods!$A$1,0,MATCH(L$6,Foods!$A$1:$I$1,0)-1,1000,1),MATCH(K23,Foods!$A:$A,0))*J23/INDEX(Foods!$B:$B,MATCH(K23,Foods!$A:$A,0)),"")</f>
        <v/>
      </c>
      <c r="M23" s="51" t="str">
        <f ca="1">IFERROR(INDEX(OFFSET(Foods!$A$1,0,MATCH(M$6,Foods!$A$1:$I$1,0)-1,1000,1),MATCH(K23,Foods!$A:$A,0))*J23/INDEX(Foods!$B:$B,MATCH(K23,Foods!$A:$A,0)),"")</f>
        <v/>
      </c>
      <c r="N23" s="51" t="str">
        <f ca="1">IFERROR(INDEX(OFFSET(Foods!$A$1,0,MATCH(N$6,Foods!$A$1:$I$1,0)-1,1000,1),MATCH(K23,Foods!$A:$A,0))*J23/INDEX(Foods!$B:$B,MATCH(K23,Foods!$A:$A,0)),"")</f>
        <v/>
      </c>
      <c r="O23" s="52" t="str">
        <f ca="1">IFERROR(INDEX(OFFSET(Foods!$A$1,0,MATCH(O$6,Foods!$A$1:$I$1,0)-1,1000,1),MATCH(K23,Foods!$A:$A,0))*J23/INDEX(Foods!$B:$B,MATCH(K23,Foods!$A:$A,0)),"")</f>
        <v/>
      </c>
      <c r="Q23" s="15" t="s">
        <v>0</v>
      </c>
      <c r="R23" s="55"/>
      <c r="S23" s="17"/>
      <c r="T23" s="51" t="str">
        <f ca="1">IFERROR(INDEX(OFFSET(Foods!$A$1,0,MATCH(T$6,Foods!$A$1:$I$1,0)-1,1000,1),MATCH(S23,Foods!$A:$A,0))*R23/INDEX(Foods!$B:$B,MATCH(S23,Foods!$A:$A,0)),"")</f>
        <v/>
      </c>
      <c r="U23" s="51" t="str">
        <f ca="1">IFERROR(INDEX(OFFSET(Foods!$A$1,0,MATCH(U$6,Foods!$A$1:$I$1,0)-1,1000,1),MATCH(S23,Foods!$A:$A,0))*R23/INDEX(Foods!$B:$B,MATCH(S23,Foods!$A:$A,0)),"")</f>
        <v/>
      </c>
      <c r="V23" s="51" t="str">
        <f ca="1">IFERROR(INDEX(OFFSET(Foods!$A$1,0,MATCH(V$6,Foods!$A$1:$I$1,0)-1,1000,1),MATCH(S23,Foods!$A:$A,0))*R23/INDEX(Foods!$B:$B,MATCH(S23,Foods!$A:$A,0)),"")</f>
        <v/>
      </c>
      <c r="W23" s="52" t="str">
        <f ca="1">IFERROR(INDEX(OFFSET(Foods!$A$1,0,MATCH(W$6,Foods!$A$1:$I$1,0)-1,1000,1),MATCH(S23,Foods!$A:$A,0))*R23/INDEX(Foods!$B:$B,MATCH(S23,Foods!$A:$A,0)),"")</f>
        <v/>
      </c>
    </row>
    <row r="24" spans="1:23" ht="20.100000000000001" customHeight="1" x14ac:dyDescent="0.2">
      <c r="A24" s="30"/>
      <c r="B24" s="30"/>
      <c r="C24" s="31" t="s">
        <v>7</v>
      </c>
      <c r="D24" s="53">
        <f ca="1">IF(SUM(D6:D23)=0,"",SUM(D6:D23))</f>
        <v>395</v>
      </c>
      <c r="E24" s="53">
        <f ca="1">IF(SUM(E6:E23)=0,"",SUM(E6:E23))</f>
        <v>69</v>
      </c>
      <c r="F24" s="53">
        <f ca="1">IF(SUM(F6:F23)=0,"",SUM(F6:F23))</f>
        <v>37</v>
      </c>
      <c r="G24" s="53">
        <f ca="1">IF(SUM(G6:G23)=0,"",SUM(G6:G23))</f>
        <v>3</v>
      </c>
      <c r="I24" s="30"/>
      <c r="J24" s="30"/>
      <c r="K24" s="31" t="s">
        <v>7</v>
      </c>
      <c r="L24" s="53" t="str">
        <f ca="1">IF(SUM(L6:L23)=0,"",SUM(L6:L23))</f>
        <v/>
      </c>
      <c r="M24" s="53" t="str">
        <f ca="1">IF(SUM(M6:M23)=0,"",SUM(M6:M23))</f>
        <v/>
      </c>
      <c r="N24" s="53" t="str">
        <f ca="1">IF(SUM(N6:N23)=0,"",SUM(N6:N23))</f>
        <v/>
      </c>
      <c r="O24" s="53" t="str">
        <f ca="1">IF(SUM(O6:O23)=0,"",SUM(O6:O23))</f>
        <v/>
      </c>
      <c r="Q24" s="30"/>
      <c r="R24" s="30"/>
      <c r="S24" s="31" t="s">
        <v>7</v>
      </c>
      <c r="T24" s="53" t="str">
        <f ca="1">IF(SUM(T6:T23)=0,"",SUM(T6:T23))</f>
        <v/>
      </c>
      <c r="U24" s="53" t="str">
        <f ca="1">IF(SUM(U6:U23)=0,"",SUM(U6:U23))</f>
        <v/>
      </c>
      <c r="V24" s="53" t="str">
        <f ca="1">IF(SUM(V6:V23)=0,"",SUM(V6:V23))</f>
        <v/>
      </c>
      <c r="W24" s="53" t="str">
        <f ca="1">IF(SUM(W6:W23)=0,"",SUM(W6:W23))</f>
        <v/>
      </c>
    </row>
    <row r="25" spans="1:23" x14ac:dyDescent="0.2">
      <c r="A25" s="1"/>
      <c r="B25" s="1"/>
      <c r="C25" s="1"/>
      <c r="D25" s="1"/>
      <c r="E25" s="1"/>
      <c r="F25" s="1"/>
      <c r="G25" s="6" t="s">
        <v>12</v>
      </c>
      <c r="I25" s="1"/>
      <c r="J25" s="1"/>
      <c r="K25" s="1"/>
      <c r="L25" s="1"/>
      <c r="M25" s="1"/>
      <c r="N25" s="1"/>
      <c r="O25" s="6" t="s">
        <v>12</v>
      </c>
      <c r="Q25" s="1"/>
      <c r="R25" s="1"/>
      <c r="S25" s="1"/>
      <c r="T25" s="1"/>
      <c r="U25" s="1"/>
      <c r="V25" s="1"/>
      <c r="W25" s="6" t="s">
        <v>12</v>
      </c>
    </row>
    <row r="26" spans="1:23" x14ac:dyDescent="0.2">
      <c r="B26" s="1"/>
      <c r="C26" s="1"/>
      <c r="E26" s="1"/>
      <c r="F26" s="1"/>
      <c r="G26" s="10" t="s">
        <v>30</v>
      </c>
      <c r="J26" s="1"/>
      <c r="K26" s="1"/>
      <c r="M26" s="1"/>
      <c r="N26" s="1"/>
      <c r="O26" s="10" t="s">
        <v>30</v>
      </c>
      <c r="R26" s="1"/>
      <c r="S26" s="1"/>
      <c r="U26" s="1"/>
      <c r="V26" s="1"/>
      <c r="W26" s="10" t="s">
        <v>30</v>
      </c>
    </row>
    <row r="27" spans="1:23" ht="20.100000000000001" customHeight="1" x14ac:dyDescent="0.2">
      <c r="A27" s="26" t="s">
        <v>1</v>
      </c>
      <c r="B27" s="27" t="s">
        <v>23</v>
      </c>
      <c r="C27" s="28"/>
      <c r="D27" s="29" t="s">
        <v>24</v>
      </c>
      <c r="E27" s="25"/>
      <c r="F27" s="29" t="s">
        <v>25</v>
      </c>
      <c r="G27" s="29" t="s">
        <v>26</v>
      </c>
      <c r="I27" s="26" t="s">
        <v>1</v>
      </c>
      <c r="J27" s="27" t="s">
        <v>23</v>
      </c>
      <c r="K27" s="28"/>
      <c r="L27" s="29" t="s">
        <v>24</v>
      </c>
      <c r="M27" s="25"/>
      <c r="N27" s="29" t="s">
        <v>25</v>
      </c>
      <c r="O27" s="29" t="s">
        <v>26</v>
      </c>
      <c r="Q27" s="26" t="s">
        <v>1</v>
      </c>
      <c r="R27" s="27" t="s">
        <v>23</v>
      </c>
      <c r="S27" s="28"/>
      <c r="T27" s="29" t="s">
        <v>24</v>
      </c>
      <c r="U27" s="25"/>
      <c r="V27" s="29" t="s">
        <v>25</v>
      </c>
      <c r="W27" s="29" t="s">
        <v>26</v>
      </c>
    </row>
    <row r="28" spans="1:23" ht="20.100000000000001" customHeight="1" x14ac:dyDescent="0.2">
      <c r="A28" s="56"/>
      <c r="B28" s="65"/>
      <c r="C28" s="65"/>
      <c r="D28" s="57"/>
      <c r="E28" s="18"/>
      <c r="F28" s="22"/>
      <c r="G28" s="19"/>
      <c r="H28" s="58"/>
      <c r="I28" s="56"/>
      <c r="J28" s="65"/>
      <c r="K28" s="65"/>
      <c r="L28" s="57"/>
      <c r="M28" s="18"/>
      <c r="N28" s="22"/>
      <c r="O28" s="19"/>
      <c r="P28" s="58"/>
      <c r="Q28" s="56"/>
      <c r="R28" s="65"/>
      <c r="S28" s="65"/>
      <c r="T28" s="57"/>
      <c r="U28" s="18"/>
      <c r="V28" s="22"/>
      <c r="W28" s="19"/>
    </row>
    <row r="29" spans="1:23" ht="20.100000000000001" customHeight="1" x14ac:dyDescent="0.2">
      <c r="A29" s="15"/>
      <c r="B29" s="66"/>
      <c r="C29" s="66"/>
      <c r="D29" s="59"/>
      <c r="E29" s="20"/>
      <c r="F29" s="23"/>
      <c r="G29" s="21"/>
      <c r="H29" s="58"/>
      <c r="I29" s="15"/>
      <c r="J29" s="66"/>
      <c r="K29" s="66"/>
      <c r="L29" s="59"/>
      <c r="M29" s="20"/>
      <c r="N29" s="23"/>
      <c r="O29" s="21"/>
      <c r="P29" s="58"/>
      <c r="Q29" s="15"/>
      <c r="R29" s="66"/>
      <c r="S29" s="66"/>
      <c r="T29" s="59"/>
      <c r="U29" s="20"/>
      <c r="V29" s="23"/>
      <c r="W29" s="21"/>
    </row>
    <row r="30" spans="1:23" ht="20.100000000000001" customHeight="1" x14ac:dyDescent="0.2">
      <c r="A30" s="15"/>
      <c r="B30" s="66"/>
      <c r="C30" s="66"/>
      <c r="D30" s="59"/>
      <c r="E30" s="20"/>
      <c r="F30" s="23"/>
      <c r="G30" s="21"/>
      <c r="H30" s="58"/>
      <c r="I30" s="15"/>
      <c r="J30" s="66"/>
      <c r="K30" s="66"/>
      <c r="L30" s="59"/>
      <c r="M30" s="20"/>
      <c r="N30" s="23"/>
      <c r="O30" s="21"/>
      <c r="P30" s="58"/>
      <c r="Q30" s="15"/>
      <c r="R30" s="66"/>
      <c r="S30" s="66"/>
      <c r="T30" s="59"/>
      <c r="U30" s="20"/>
      <c r="V30" s="23"/>
      <c r="W30" s="21"/>
    </row>
    <row r="31" spans="1:23" ht="19.5" customHeight="1" x14ac:dyDescent="0.2">
      <c r="A31" s="1"/>
      <c r="B31" s="1"/>
      <c r="C31" s="1"/>
      <c r="D31" s="1"/>
      <c r="E31" s="1"/>
      <c r="F31" s="1"/>
      <c r="G31" s="6"/>
      <c r="I31" s="1"/>
      <c r="J31" s="1"/>
      <c r="K31" s="1"/>
      <c r="L31" s="1"/>
      <c r="M31" s="1"/>
      <c r="N31" s="1"/>
      <c r="O31" s="6"/>
      <c r="Q31" s="1"/>
      <c r="R31" s="1"/>
      <c r="S31" s="1"/>
      <c r="T31" s="1"/>
      <c r="U31" s="1"/>
      <c r="V31" s="1"/>
      <c r="W31" s="6"/>
    </row>
    <row r="32" spans="1:23" ht="20.100000000000001" customHeight="1" x14ac:dyDescent="0.2">
      <c r="A32" s="27" t="s">
        <v>10</v>
      </c>
      <c r="B32" s="27"/>
      <c r="C32" s="27"/>
      <c r="D32" s="25"/>
      <c r="E32" s="25"/>
      <c r="F32" s="25"/>
      <c r="G32" s="25"/>
      <c r="I32" s="27" t="s">
        <v>10</v>
      </c>
      <c r="J32" s="27"/>
      <c r="K32" s="27"/>
      <c r="L32" s="42"/>
      <c r="M32" s="42"/>
      <c r="N32" s="42"/>
      <c r="O32" s="42"/>
      <c r="Q32" s="27" t="s">
        <v>10</v>
      </c>
      <c r="R32" s="27"/>
      <c r="S32" s="27"/>
      <c r="T32" s="42"/>
      <c r="U32" s="42"/>
      <c r="V32" s="42"/>
      <c r="W32" s="42"/>
    </row>
    <row r="33" spans="1:23" s="3" customFormat="1" ht="20.100000000000001" customHeight="1" x14ac:dyDescent="0.2">
      <c r="A33" s="5" t="s">
        <v>11</v>
      </c>
      <c r="B33" s="4"/>
      <c r="C33" s="4"/>
      <c r="D33" s="4"/>
      <c r="E33" s="4"/>
      <c r="F33" s="4"/>
      <c r="G33" s="4"/>
      <c r="I33" s="5" t="s">
        <v>11</v>
      </c>
      <c r="J33" s="4"/>
      <c r="K33" s="4"/>
      <c r="L33" s="4"/>
      <c r="M33" s="4"/>
      <c r="N33" s="4"/>
      <c r="O33" s="4"/>
      <c r="Q33" s="5" t="s">
        <v>11</v>
      </c>
      <c r="R33" s="4"/>
      <c r="S33" s="4"/>
      <c r="T33" s="4"/>
      <c r="U33" s="4"/>
      <c r="V33" s="4"/>
      <c r="W33" s="4"/>
    </row>
    <row r="34" spans="1:23" x14ac:dyDescent="0.2">
      <c r="A34" s="68" t="s">
        <v>9</v>
      </c>
      <c r="B34" s="68"/>
      <c r="C34" s="68"/>
      <c r="D34" s="1"/>
      <c r="E34" s="1"/>
      <c r="F34" s="1"/>
      <c r="G34" s="1"/>
      <c r="I34" s="68" t="s">
        <v>9</v>
      </c>
      <c r="J34" s="68"/>
      <c r="K34" s="68"/>
      <c r="L34" s="1"/>
      <c r="M34" s="1"/>
      <c r="N34" s="1"/>
      <c r="O34" s="1"/>
      <c r="Q34" s="68" t="s">
        <v>9</v>
      </c>
      <c r="R34" s="68"/>
      <c r="S34" s="68"/>
      <c r="T34" s="1"/>
      <c r="U34" s="1"/>
      <c r="V34" s="1"/>
      <c r="W34" s="1"/>
    </row>
    <row r="35" spans="1:23" x14ac:dyDescent="0.2">
      <c r="A35" s="1"/>
      <c r="B35" s="1"/>
      <c r="C35" s="1"/>
      <c r="D35" s="1"/>
      <c r="E35" s="1"/>
      <c r="F35" s="1"/>
      <c r="G35" s="1"/>
      <c r="I35" s="1"/>
      <c r="J35" s="1"/>
      <c r="K35" s="1"/>
      <c r="L35" s="1"/>
      <c r="M35" s="1"/>
      <c r="N35" s="1"/>
      <c r="O35" s="1"/>
      <c r="Q35" s="1"/>
      <c r="R35" s="1"/>
      <c r="S35" s="1"/>
      <c r="T35" s="1"/>
      <c r="U35" s="1"/>
      <c r="V35" s="1"/>
      <c r="W35" s="1"/>
    </row>
    <row r="36" spans="1:23" ht="20.100000000000001" customHeight="1" x14ac:dyDescent="0.2">
      <c r="A36" s="67" t="s">
        <v>27</v>
      </c>
      <c r="B36" s="67"/>
      <c r="C36" s="67"/>
      <c r="D36" s="24" t="s">
        <v>1</v>
      </c>
      <c r="E36" s="24" t="s">
        <v>21</v>
      </c>
      <c r="F36" s="24" t="s">
        <v>20</v>
      </c>
      <c r="G36" s="24" t="s">
        <v>22</v>
      </c>
      <c r="I36" s="67" t="s">
        <v>27</v>
      </c>
      <c r="J36" s="67"/>
      <c r="K36" s="67"/>
      <c r="L36" s="24" t="s">
        <v>1</v>
      </c>
      <c r="M36" s="24" t="s">
        <v>21</v>
      </c>
      <c r="N36" s="24" t="s">
        <v>20</v>
      </c>
      <c r="O36" s="24" t="s">
        <v>22</v>
      </c>
      <c r="Q36" s="67" t="s">
        <v>27</v>
      </c>
      <c r="R36" s="67"/>
      <c r="S36" s="67"/>
      <c r="T36" s="24" t="s">
        <v>1</v>
      </c>
      <c r="U36" s="24" t="s">
        <v>21</v>
      </c>
      <c r="V36" s="24" t="s">
        <v>20</v>
      </c>
      <c r="W36" s="24" t="s">
        <v>22</v>
      </c>
    </row>
    <row r="37" spans="1:23" ht="20.100000000000001" customHeight="1" x14ac:dyDescent="0.2">
      <c r="A37" s="64"/>
      <c r="B37" s="65"/>
      <c r="C37" s="65"/>
      <c r="D37" s="60"/>
      <c r="E37" s="32"/>
      <c r="F37" s="60"/>
      <c r="G37" s="33"/>
      <c r="H37" s="58"/>
      <c r="I37" s="64"/>
      <c r="J37" s="65"/>
      <c r="K37" s="65"/>
      <c r="L37" s="60"/>
      <c r="M37" s="32"/>
      <c r="N37" s="60"/>
      <c r="O37" s="33"/>
      <c r="P37" s="58"/>
      <c r="Q37" s="64"/>
      <c r="R37" s="65"/>
      <c r="S37" s="65"/>
      <c r="T37" s="60"/>
      <c r="U37" s="32"/>
      <c r="V37" s="60"/>
      <c r="W37" s="33"/>
    </row>
    <row r="38" spans="1:23" ht="20.100000000000001" customHeight="1" x14ac:dyDescent="0.2">
      <c r="A38" s="72"/>
      <c r="B38" s="66"/>
      <c r="C38" s="66"/>
      <c r="D38" s="61"/>
      <c r="E38" s="34"/>
      <c r="F38" s="61"/>
      <c r="G38" s="35"/>
      <c r="H38" s="58"/>
      <c r="I38" s="72"/>
      <c r="J38" s="66"/>
      <c r="K38" s="66"/>
      <c r="L38" s="61"/>
      <c r="M38" s="34"/>
      <c r="N38" s="61"/>
      <c r="O38" s="35"/>
      <c r="P38" s="58"/>
      <c r="Q38" s="72"/>
      <c r="R38" s="66"/>
      <c r="S38" s="66"/>
      <c r="T38" s="61"/>
      <c r="U38" s="34"/>
      <c r="V38" s="61"/>
      <c r="W38" s="35"/>
    </row>
    <row r="39" spans="1:23" ht="20.100000000000001" customHeight="1" x14ac:dyDescent="0.2">
      <c r="A39" s="72"/>
      <c r="B39" s="66"/>
      <c r="C39" s="66"/>
      <c r="D39" s="61"/>
      <c r="E39" s="34"/>
      <c r="F39" s="61"/>
      <c r="G39" s="35"/>
      <c r="H39" s="58"/>
      <c r="I39" s="72"/>
      <c r="J39" s="66"/>
      <c r="K39" s="66"/>
      <c r="L39" s="61"/>
      <c r="M39" s="34"/>
      <c r="N39" s="61"/>
      <c r="O39" s="35"/>
      <c r="P39" s="58"/>
      <c r="Q39" s="72"/>
      <c r="R39" s="66"/>
      <c r="S39" s="66"/>
      <c r="T39" s="61"/>
      <c r="U39" s="34"/>
      <c r="V39" s="61"/>
      <c r="W39" s="35"/>
    </row>
    <row r="40" spans="1:23" ht="20.100000000000001" customHeight="1" x14ac:dyDescent="0.2">
      <c r="A40" s="72"/>
      <c r="B40" s="66"/>
      <c r="C40" s="66"/>
      <c r="D40" s="61"/>
      <c r="E40" s="34"/>
      <c r="F40" s="61"/>
      <c r="G40" s="35"/>
      <c r="H40" s="58"/>
      <c r="I40" s="72"/>
      <c r="J40" s="66"/>
      <c r="K40" s="66"/>
      <c r="L40" s="61"/>
      <c r="M40" s="34"/>
      <c r="N40" s="61"/>
      <c r="O40" s="35"/>
      <c r="P40" s="58"/>
      <c r="Q40" s="72"/>
      <c r="R40" s="66"/>
      <c r="S40" s="66"/>
      <c r="T40" s="61"/>
      <c r="U40" s="34"/>
      <c r="V40" s="61"/>
      <c r="W40" s="35"/>
    </row>
  </sheetData>
  <mergeCells count="32">
    <mergeCell ref="Q38:S38"/>
    <mergeCell ref="Q39:S39"/>
    <mergeCell ref="Q40:S40"/>
    <mergeCell ref="A38:C38"/>
    <mergeCell ref="A39:C39"/>
    <mergeCell ref="A40:C40"/>
    <mergeCell ref="I38:K38"/>
    <mergeCell ref="I39:K39"/>
    <mergeCell ref="I40:K40"/>
    <mergeCell ref="A1:C1"/>
    <mergeCell ref="A2:G2"/>
    <mergeCell ref="L3:O3"/>
    <mergeCell ref="T3:W3"/>
    <mergeCell ref="D3:G3"/>
    <mergeCell ref="J28:K28"/>
    <mergeCell ref="J29:K29"/>
    <mergeCell ref="J30:K30"/>
    <mergeCell ref="R28:S28"/>
    <mergeCell ref="A36:C36"/>
    <mergeCell ref="A37:C37"/>
    <mergeCell ref="B28:C28"/>
    <mergeCell ref="B29:C29"/>
    <mergeCell ref="B30:C30"/>
    <mergeCell ref="A34:C34"/>
    <mergeCell ref="Q37:S37"/>
    <mergeCell ref="I37:K37"/>
    <mergeCell ref="R29:S29"/>
    <mergeCell ref="R30:S30"/>
    <mergeCell ref="I36:K36"/>
    <mergeCell ref="Q36:S36"/>
    <mergeCell ref="I34:K34"/>
    <mergeCell ref="Q34:S34"/>
  </mergeCells>
  <phoneticPr fontId="3" type="noConversion"/>
  <dataValidations count="2">
    <dataValidation type="list" allowBlank="1" sqref="D6:G6 L6:O6 T6:W6" xr:uid="{00000000-0002-0000-0000-000000000000}">
      <formula1>nutrition_facts</formula1>
    </dataValidation>
    <dataValidation type="list" allowBlank="1" sqref="C7:C23 K7:K23 S7:S23" xr:uid="{00000000-0002-0000-0000-000001000000}">
      <formula1>foods</formula1>
    </dataValidation>
  </dataValidations>
  <hyperlinks>
    <hyperlink ref="A2" r:id="rId1" xr:uid="{00000000-0004-0000-0000-000000000000}"/>
  </hyperlinks>
  <printOptions horizontalCentered="1"/>
  <pageMargins left="0.25" right="0.25" top="0.3" bottom="0.5" header="0.5" footer="0.25"/>
  <pageSetup scale="72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showGridLines="0" workbookViewId="0"/>
  </sheetViews>
  <sheetFormatPr defaultRowHeight="12.75" x14ac:dyDescent="0.2"/>
  <cols>
    <col min="1" max="1" width="25.42578125" style="11" customWidth="1"/>
    <col min="2" max="2" width="8.140625" style="11" customWidth="1"/>
    <col min="3" max="8" width="11.85546875" style="11" customWidth="1"/>
    <col min="9" max="9" width="26.42578125" style="11" customWidth="1"/>
    <col min="11" max="11" width="30.140625" customWidth="1"/>
  </cols>
  <sheetData>
    <row r="1" spans="1:11" ht="33.75" customHeight="1" x14ac:dyDescent="0.25">
      <c r="A1" s="12" t="s">
        <v>2</v>
      </c>
      <c r="B1" s="12" t="s">
        <v>29</v>
      </c>
      <c r="C1" s="12" t="s">
        <v>3</v>
      </c>
      <c r="D1" s="12" t="s">
        <v>18</v>
      </c>
      <c r="E1" s="12" t="s">
        <v>19</v>
      </c>
      <c r="F1" s="12" t="s">
        <v>4</v>
      </c>
      <c r="G1" s="12" t="s">
        <v>32</v>
      </c>
      <c r="H1" s="12" t="s">
        <v>33</v>
      </c>
      <c r="I1" s="12" t="s">
        <v>23</v>
      </c>
      <c r="J1" s="8"/>
      <c r="K1" s="13" t="s">
        <v>28</v>
      </c>
    </row>
    <row r="2" spans="1:11" ht="16.5" customHeight="1" x14ac:dyDescent="0.2">
      <c r="A2" s="37" t="s">
        <v>52</v>
      </c>
      <c r="B2" s="50">
        <v>1</v>
      </c>
      <c r="C2" s="50">
        <v>300</v>
      </c>
      <c r="D2" s="50">
        <v>44</v>
      </c>
      <c r="E2" s="50">
        <v>18</v>
      </c>
      <c r="F2" s="50">
        <v>3</v>
      </c>
      <c r="G2" s="50">
        <v>0.32</v>
      </c>
      <c r="H2" s="50">
        <v>4</v>
      </c>
      <c r="I2" s="62" t="s">
        <v>51</v>
      </c>
      <c r="J2" s="14"/>
    </row>
    <row r="3" spans="1:11" ht="16.5" customHeight="1" x14ac:dyDescent="0.2">
      <c r="A3" s="37" t="s">
        <v>53</v>
      </c>
      <c r="B3" s="50">
        <v>1</v>
      </c>
      <c r="C3" s="50">
        <v>95</v>
      </c>
      <c r="D3" s="50">
        <v>25</v>
      </c>
      <c r="E3" s="50">
        <v>19</v>
      </c>
      <c r="F3" s="50">
        <v>0</v>
      </c>
      <c r="G3" s="50">
        <v>2E-3</v>
      </c>
      <c r="H3" s="50">
        <v>0.5</v>
      </c>
      <c r="I3" s="62" t="s">
        <v>59</v>
      </c>
      <c r="J3" s="14"/>
      <c r="K3" s="36" t="s">
        <v>41</v>
      </c>
    </row>
    <row r="4" spans="1:11" ht="16.5" customHeight="1" x14ac:dyDescent="0.2">
      <c r="A4" s="37" t="s">
        <v>55</v>
      </c>
      <c r="B4" s="50">
        <v>1</v>
      </c>
      <c r="C4" s="50">
        <v>47</v>
      </c>
      <c r="D4" s="50">
        <v>12</v>
      </c>
      <c r="E4" s="50">
        <v>9.5</v>
      </c>
      <c r="F4" s="50">
        <v>0.1</v>
      </c>
      <c r="G4" s="50">
        <v>0</v>
      </c>
      <c r="H4" s="50">
        <v>0.9</v>
      </c>
      <c r="I4" s="62" t="s">
        <v>56</v>
      </c>
      <c r="J4" s="1"/>
      <c r="K4" s="36" t="s">
        <v>42</v>
      </c>
    </row>
    <row r="5" spans="1:11" ht="16.5" customHeight="1" x14ac:dyDescent="0.2">
      <c r="A5" s="37" t="s">
        <v>57</v>
      </c>
      <c r="B5" s="50">
        <v>1</v>
      </c>
      <c r="C5" s="50">
        <v>105</v>
      </c>
      <c r="D5" s="50">
        <v>27</v>
      </c>
      <c r="E5" s="50">
        <v>14</v>
      </c>
      <c r="F5" s="50">
        <v>0.4</v>
      </c>
      <c r="G5" s="50">
        <v>1E-3</v>
      </c>
      <c r="H5" s="50">
        <v>1.3</v>
      </c>
      <c r="I5" s="62" t="s">
        <v>58</v>
      </c>
      <c r="J5" s="1"/>
      <c r="K5" s="41" t="s">
        <v>34</v>
      </c>
    </row>
    <row r="6" spans="1:11" ht="16.5" customHeight="1" x14ac:dyDescent="0.2">
      <c r="A6" s="37"/>
      <c r="B6" s="50"/>
      <c r="C6" s="50"/>
      <c r="D6" s="50"/>
      <c r="E6" s="50"/>
      <c r="F6" s="50"/>
      <c r="G6" s="50"/>
      <c r="H6" s="50"/>
      <c r="I6" s="62"/>
      <c r="J6" s="1"/>
    </row>
    <row r="7" spans="1:11" ht="16.5" customHeight="1" x14ac:dyDescent="0.2">
      <c r="A7" s="37"/>
      <c r="B7" s="50"/>
      <c r="C7" s="50"/>
      <c r="D7" s="50"/>
      <c r="E7" s="50"/>
      <c r="F7" s="50"/>
      <c r="G7" s="50"/>
      <c r="H7" s="50"/>
      <c r="I7" s="62"/>
      <c r="J7" s="1"/>
      <c r="K7" s="36" t="s">
        <v>43</v>
      </c>
    </row>
    <row r="8" spans="1:11" ht="16.5" customHeight="1" x14ac:dyDescent="0.2">
      <c r="A8" s="37"/>
      <c r="B8" s="50"/>
      <c r="C8" s="50"/>
      <c r="D8" s="50"/>
      <c r="E8" s="50"/>
      <c r="F8" s="50"/>
      <c r="G8" s="50"/>
      <c r="H8" s="50"/>
      <c r="I8" s="62"/>
      <c r="J8" s="1"/>
      <c r="K8" s="36" t="s">
        <v>44</v>
      </c>
    </row>
    <row r="9" spans="1:11" ht="16.5" customHeight="1" x14ac:dyDescent="0.2">
      <c r="A9" s="37"/>
      <c r="B9" s="50"/>
      <c r="C9" s="50"/>
      <c r="D9" s="50"/>
      <c r="E9" s="50"/>
      <c r="F9" s="50"/>
      <c r="G9" s="50"/>
      <c r="H9" s="50"/>
      <c r="I9" s="62"/>
      <c r="J9" s="1"/>
      <c r="K9" s="36" t="s">
        <v>45</v>
      </c>
    </row>
    <row r="10" spans="1:11" ht="16.5" customHeight="1" x14ac:dyDescent="0.2">
      <c r="A10" s="37"/>
      <c r="B10" s="50"/>
      <c r="C10" s="50"/>
      <c r="D10" s="50"/>
      <c r="E10" s="50"/>
      <c r="F10" s="50"/>
      <c r="G10" s="50"/>
      <c r="H10" s="50"/>
      <c r="I10" s="62"/>
      <c r="J10" s="1"/>
      <c r="K10" s="36" t="s">
        <v>46</v>
      </c>
    </row>
    <row r="11" spans="1:11" ht="16.5" customHeight="1" x14ac:dyDescent="0.2">
      <c r="A11" s="37"/>
      <c r="B11" s="50"/>
      <c r="C11" s="50"/>
      <c r="D11" s="50"/>
      <c r="E11" s="50"/>
      <c r="F11" s="50"/>
      <c r="G11" s="50"/>
      <c r="H11" s="50"/>
      <c r="I11" s="62"/>
      <c r="J11" s="1"/>
    </row>
    <row r="12" spans="1:11" ht="16.5" customHeight="1" x14ac:dyDescent="0.2">
      <c r="A12" s="37"/>
      <c r="B12" s="50"/>
      <c r="C12" s="50"/>
      <c r="D12" s="50"/>
      <c r="E12" s="50"/>
      <c r="F12" s="50"/>
      <c r="G12" s="50"/>
      <c r="H12" s="50"/>
      <c r="I12" s="62"/>
      <c r="J12" s="1"/>
      <c r="K12" s="36" t="s">
        <v>47</v>
      </c>
    </row>
    <row r="13" spans="1:11" ht="16.5" customHeight="1" x14ac:dyDescent="0.2">
      <c r="A13" s="37"/>
      <c r="B13" s="50"/>
      <c r="C13" s="50"/>
      <c r="D13" s="50"/>
      <c r="E13" s="50"/>
      <c r="F13" s="50"/>
      <c r="G13" s="50"/>
      <c r="H13" s="50"/>
      <c r="I13" s="62"/>
      <c r="J13" s="1"/>
      <c r="K13" s="36" t="s">
        <v>48</v>
      </c>
    </row>
    <row r="14" spans="1:11" ht="16.5" customHeight="1" x14ac:dyDescent="0.2">
      <c r="A14" s="37"/>
      <c r="B14" s="50"/>
      <c r="C14" s="50"/>
      <c r="D14" s="50"/>
      <c r="E14" s="50"/>
      <c r="F14" s="50"/>
      <c r="G14" s="50"/>
      <c r="H14" s="50"/>
      <c r="I14" s="62"/>
      <c r="J14" s="1"/>
      <c r="K14" s="36" t="s">
        <v>49</v>
      </c>
    </row>
    <row r="15" spans="1:11" ht="16.5" customHeight="1" x14ac:dyDescent="0.2">
      <c r="A15" s="37"/>
      <c r="B15" s="50"/>
      <c r="C15" s="50"/>
      <c r="D15" s="50"/>
      <c r="E15" s="50"/>
      <c r="F15" s="50"/>
      <c r="G15" s="50"/>
      <c r="H15" s="50"/>
      <c r="I15" s="62"/>
      <c r="J15" s="1"/>
      <c r="K15" s="36" t="s">
        <v>50</v>
      </c>
    </row>
    <row r="16" spans="1:11" ht="16.5" customHeight="1" x14ac:dyDescent="0.2">
      <c r="A16" s="37"/>
      <c r="B16" s="50"/>
      <c r="C16" s="50"/>
      <c r="D16" s="50"/>
      <c r="E16" s="50"/>
      <c r="F16" s="50"/>
      <c r="G16" s="50"/>
      <c r="H16" s="50"/>
      <c r="I16" s="62"/>
      <c r="J16" s="1"/>
    </row>
    <row r="17" spans="1:12" ht="16.5" customHeight="1" x14ac:dyDescent="0.2">
      <c r="A17" s="37"/>
      <c r="B17" s="50"/>
      <c r="C17" s="50"/>
      <c r="D17" s="50"/>
      <c r="E17" s="50"/>
      <c r="F17" s="50"/>
      <c r="G17" s="50"/>
      <c r="H17" s="50"/>
      <c r="I17" s="62"/>
      <c r="J17" s="1"/>
      <c r="K17" s="36" t="s">
        <v>39</v>
      </c>
    </row>
    <row r="18" spans="1:12" ht="16.5" customHeight="1" x14ac:dyDescent="0.2">
      <c r="A18" s="37"/>
      <c r="B18" s="50"/>
      <c r="C18" s="50"/>
      <c r="D18" s="50"/>
      <c r="E18" s="50"/>
      <c r="F18" s="50"/>
      <c r="G18" s="50"/>
      <c r="H18" s="50"/>
      <c r="I18" s="62"/>
      <c r="J18" s="1"/>
      <c r="K18" s="36" t="s">
        <v>40</v>
      </c>
    </row>
    <row r="19" spans="1:12" ht="16.5" customHeight="1" x14ac:dyDescent="0.2">
      <c r="A19" s="37"/>
      <c r="B19" s="50"/>
      <c r="C19" s="50"/>
      <c r="D19" s="50"/>
      <c r="E19" s="50"/>
      <c r="F19" s="50"/>
      <c r="G19" s="50"/>
      <c r="H19" s="50"/>
      <c r="I19" s="62"/>
      <c r="J19" s="1"/>
    </row>
    <row r="20" spans="1:12" ht="16.5" customHeight="1" x14ac:dyDescent="0.2">
      <c r="A20" s="37"/>
      <c r="B20" s="50"/>
      <c r="C20" s="50"/>
      <c r="D20" s="50"/>
      <c r="E20" s="50"/>
      <c r="F20" s="50"/>
      <c r="G20" s="50"/>
      <c r="H20" s="50"/>
      <c r="I20" s="62"/>
      <c r="J20" s="1"/>
      <c r="K20" s="41" t="s">
        <v>38</v>
      </c>
    </row>
    <row r="21" spans="1:12" ht="16.5" customHeight="1" x14ac:dyDescent="0.2">
      <c r="A21" s="37"/>
      <c r="B21" s="50"/>
      <c r="C21" s="50"/>
      <c r="D21" s="50"/>
      <c r="E21" s="50"/>
      <c r="F21" s="50"/>
      <c r="G21" s="50"/>
      <c r="H21" s="50"/>
      <c r="I21" s="62"/>
      <c r="J21" s="1"/>
      <c r="K21" s="49" t="s">
        <v>54</v>
      </c>
    </row>
    <row r="22" spans="1:12" ht="16.5" customHeight="1" x14ac:dyDescent="0.2">
      <c r="A22" s="37"/>
      <c r="B22" s="50"/>
      <c r="C22" s="50"/>
      <c r="D22" s="50"/>
      <c r="E22" s="50"/>
      <c r="F22" s="50"/>
      <c r="G22" s="50"/>
      <c r="H22" s="50"/>
      <c r="I22" s="62"/>
      <c r="J22" s="1"/>
      <c r="K22" s="63" t="str">
        <f>HYPERLINK("https://www.google.com/search?q="&amp;K21&amp;"+nutrition+facts","🔍Search Google")</f>
        <v>🔍Search Google</v>
      </c>
    </row>
    <row r="23" spans="1:12" ht="16.5" customHeight="1" x14ac:dyDescent="0.2">
      <c r="A23" s="37"/>
      <c r="B23" s="50"/>
      <c r="C23" s="50"/>
      <c r="D23" s="50"/>
      <c r="E23" s="50"/>
      <c r="F23" s="50"/>
      <c r="G23" s="50"/>
      <c r="H23" s="50"/>
      <c r="I23" s="62"/>
      <c r="J23" s="1"/>
    </row>
    <row r="24" spans="1:12" ht="16.5" customHeight="1" x14ac:dyDescent="0.2">
      <c r="A24" s="37"/>
      <c r="B24" s="50"/>
      <c r="C24" s="50"/>
      <c r="D24" s="50"/>
      <c r="E24" s="50"/>
      <c r="F24" s="50"/>
      <c r="G24" s="50"/>
      <c r="H24" s="50"/>
      <c r="I24" s="62"/>
      <c r="J24" s="1"/>
      <c r="L24" s="48"/>
    </row>
    <row r="25" spans="1:12" ht="16.5" customHeight="1" x14ac:dyDescent="0.2">
      <c r="A25" s="37"/>
      <c r="B25" s="50"/>
      <c r="C25" s="50"/>
      <c r="D25" s="50"/>
      <c r="E25" s="50"/>
      <c r="F25" s="50"/>
      <c r="G25" s="50"/>
      <c r="H25" s="50"/>
      <c r="I25" s="62"/>
      <c r="J25" s="1"/>
    </row>
    <row r="26" spans="1:12" ht="16.5" customHeight="1" x14ac:dyDescent="0.2">
      <c r="A26" s="37"/>
      <c r="B26" s="50"/>
      <c r="C26" s="50"/>
      <c r="D26" s="50"/>
      <c r="E26" s="50"/>
      <c r="F26" s="50"/>
      <c r="G26" s="50"/>
      <c r="H26" s="50"/>
      <c r="I26" s="62"/>
      <c r="J26" s="1"/>
    </row>
    <row r="27" spans="1:12" ht="16.5" customHeight="1" x14ac:dyDescent="0.2">
      <c r="A27" s="37"/>
      <c r="B27" s="50"/>
      <c r="C27" s="50"/>
      <c r="D27" s="50"/>
      <c r="E27" s="50"/>
      <c r="F27" s="50"/>
      <c r="G27" s="50"/>
      <c r="H27" s="50"/>
      <c r="I27" s="62"/>
      <c r="J27" s="1"/>
    </row>
    <row r="28" spans="1:12" ht="16.5" customHeight="1" x14ac:dyDescent="0.2">
      <c r="A28" s="37"/>
      <c r="B28" s="50"/>
      <c r="C28" s="50"/>
      <c r="D28" s="50"/>
      <c r="E28" s="50"/>
      <c r="F28" s="50"/>
      <c r="G28" s="50"/>
      <c r="H28" s="50"/>
      <c r="I28" s="62"/>
      <c r="J28" s="1"/>
    </row>
    <row r="29" spans="1:12" ht="16.5" customHeight="1" x14ac:dyDescent="0.2">
      <c r="A29" s="37"/>
      <c r="B29" s="50"/>
      <c r="C29" s="50"/>
      <c r="D29" s="50"/>
      <c r="E29" s="50"/>
      <c r="F29" s="50"/>
      <c r="G29" s="50"/>
      <c r="H29" s="50"/>
      <c r="I29" s="62"/>
      <c r="J29" s="1"/>
    </row>
    <row r="30" spans="1:12" ht="16.5" customHeight="1" x14ac:dyDescent="0.2">
      <c r="A30" s="37"/>
      <c r="B30" s="50"/>
      <c r="C30" s="50"/>
      <c r="D30" s="50"/>
      <c r="E30" s="50"/>
      <c r="F30" s="50"/>
      <c r="G30" s="50"/>
      <c r="H30" s="50"/>
      <c r="I30" s="62"/>
      <c r="J30" s="1"/>
    </row>
    <row r="31" spans="1:12" ht="16.5" customHeight="1" x14ac:dyDescent="0.2">
      <c r="A31" s="37"/>
      <c r="B31" s="50"/>
      <c r="C31" s="50"/>
      <c r="D31" s="50"/>
      <c r="E31" s="50"/>
      <c r="F31" s="50"/>
      <c r="G31" s="50"/>
      <c r="H31" s="50"/>
      <c r="I31" s="62"/>
      <c r="J31" s="1"/>
    </row>
    <row r="32" spans="1:12" ht="16.5" customHeight="1" x14ac:dyDescent="0.2">
      <c r="A32" s="37"/>
      <c r="B32" s="50"/>
      <c r="C32" s="50"/>
      <c r="D32" s="50"/>
      <c r="E32" s="50"/>
      <c r="F32" s="50"/>
      <c r="G32" s="50"/>
      <c r="H32" s="50"/>
      <c r="I32" s="62"/>
      <c r="J32" s="1"/>
    </row>
    <row r="33" spans="1:10" ht="16.5" customHeight="1" x14ac:dyDescent="0.2">
      <c r="A33" s="37"/>
      <c r="B33" s="50"/>
      <c r="C33" s="50"/>
      <c r="D33" s="50"/>
      <c r="E33" s="50"/>
      <c r="F33" s="50"/>
      <c r="G33" s="50"/>
      <c r="H33" s="50"/>
      <c r="I33" s="62"/>
      <c r="J33" s="1"/>
    </row>
    <row r="34" spans="1:10" ht="16.5" customHeight="1" x14ac:dyDescent="0.2">
      <c r="A34" s="37"/>
      <c r="B34" s="50"/>
      <c r="C34" s="50"/>
      <c r="D34" s="50"/>
      <c r="E34" s="50"/>
      <c r="F34" s="50"/>
      <c r="G34" s="50"/>
      <c r="H34" s="50"/>
      <c r="I34" s="62"/>
      <c r="J34" s="1"/>
    </row>
    <row r="35" spans="1:10" ht="16.5" customHeight="1" x14ac:dyDescent="0.2">
      <c r="A35" s="37"/>
      <c r="B35" s="50"/>
      <c r="C35" s="50"/>
      <c r="D35" s="50"/>
      <c r="E35" s="50"/>
      <c r="F35" s="50"/>
      <c r="G35" s="50"/>
      <c r="H35" s="50"/>
      <c r="I35" s="62"/>
      <c r="J35" s="1"/>
    </row>
    <row r="36" spans="1:10" ht="16.5" customHeight="1" x14ac:dyDescent="0.2">
      <c r="A36" s="37"/>
      <c r="B36" s="50"/>
      <c r="C36" s="50"/>
      <c r="D36" s="50"/>
      <c r="E36" s="50"/>
      <c r="F36" s="50"/>
      <c r="G36" s="50"/>
      <c r="H36" s="50"/>
      <c r="I36" s="62"/>
      <c r="J36" s="1"/>
    </row>
    <row r="37" spans="1:10" ht="16.5" customHeight="1" x14ac:dyDescent="0.2">
      <c r="A37" s="37"/>
      <c r="B37" s="50"/>
      <c r="C37" s="50"/>
      <c r="D37" s="50"/>
      <c r="E37" s="50"/>
      <c r="F37" s="50"/>
      <c r="G37" s="50"/>
      <c r="H37" s="50"/>
      <c r="I37" s="62"/>
      <c r="J37" s="1"/>
    </row>
    <row r="38" spans="1:10" ht="16.5" customHeight="1" x14ac:dyDescent="0.2">
      <c r="A38" s="37"/>
      <c r="B38" s="50"/>
      <c r="C38" s="50"/>
      <c r="D38" s="50"/>
      <c r="E38" s="50"/>
      <c r="F38" s="50"/>
      <c r="G38" s="50"/>
      <c r="H38" s="50"/>
      <c r="I38" s="62"/>
      <c r="J38" s="1"/>
    </row>
    <row r="39" spans="1:10" ht="16.5" customHeight="1" x14ac:dyDescent="0.2">
      <c r="A39" s="37"/>
      <c r="B39" s="50"/>
      <c r="C39" s="50"/>
      <c r="D39" s="50"/>
      <c r="E39" s="50"/>
      <c r="F39" s="50"/>
      <c r="G39" s="50"/>
      <c r="H39" s="50"/>
      <c r="I39" s="62"/>
      <c r="J39" s="1"/>
    </row>
    <row r="40" spans="1:10" ht="16.5" customHeight="1" x14ac:dyDescent="0.2">
      <c r="A40" s="37"/>
      <c r="B40" s="50"/>
      <c r="C40" s="50"/>
      <c r="D40" s="50"/>
      <c r="E40" s="50"/>
      <c r="F40" s="50"/>
      <c r="G40" s="50"/>
      <c r="H40" s="50"/>
      <c r="I40" s="62"/>
      <c r="J4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08A2-8B2F-4161-A5A7-C6735D7886FE}">
  <dimension ref="A1:C19"/>
  <sheetViews>
    <sheetView showGridLines="0" workbookViewId="0"/>
  </sheetViews>
  <sheetFormatPr defaultRowHeight="15" x14ac:dyDescent="0.25"/>
  <cols>
    <col min="1" max="1" width="2.85546875" style="85" customWidth="1"/>
    <col min="2" max="2" width="71.5703125" style="85" customWidth="1"/>
    <col min="3" max="3" width="22.28515625" style="76" customWidth="1"/>
    <col min="4" max="16384" width="9.140625" style="76"/>
  </cols>
  <sheetData>
    <row r="1" spans="1:3" ht="32.1" customHeight="1" x14ac:dyDescent="0.25">
      <c r="A1" s="73"/>
      <c r="B1" s="74" t="s">
        <v>17</v>
      </c>
      <c r="C1" s="75"/>
    </row>
    <row r="2" spans="1:3" ht="15.75" x14ac:dyDescent="0.25">
      <c r="A2" s="77"/>
      <c r="B2" s="78"/>
      <c r="C2" s="79"/>
    </row>
    <row r="3" spans="1:3" ht="15.75" x14ac:dyDescent="0.25">
      <c r="A3" s="77"/>
      <c r="B3" s="80" t="s">
        <v>13</v>
      </c>
      <c r="C3" s="79"/>
    </row>
    <row r="4" spans="1:3" x14ac:dyDescent="0.25">
      <c r="A4" s="77"/>
      <c r="B4" s="86" t="s">
        <v>36</v>
      </c>
      <c r="C4" s="79"/>
    </row>
    <row r="5" spans="1:3" ht="15.75" x14ac:dyDescent="0.25">
      <c r="A5" s="77"/>
      <c r="B5" s="81"/>
      <c r="C5" s="79"/>
    </row>
    <row r="6" spans="1:3" ht="15.75" x14ac:dyDescent="0.25">
      <c r="A6" s="77"/>
      <c r="B6" s="82" t="s">
        <v>62</v>
      </c>
      <c r="C6" s="79"/>
    </row>
    <row r="7" spans="1:3" ht="15.75" x14ac:dyDescent="0.25">
      <c r="A7" s="77"/>
      <c r="B7" s="81"/>
      <c r="C7" s="79"/>
    </row>
    <row r="8" spans="1:3" ht="30.75" x14ac:dyDescent="0.25">
      <c r="A8" s="77"/>
      <c r="B8" s="81" t="s">
        <v>14</v>
      </c>
      <c r="C8" s="79"/>
    </row>
    <row r="9" spans="1:3" ht="15.75" x14ac:dyDescent="0.25">
      <c r="A9" s="77"/>
      <c r="B9" s="81"/>
      <c r="C9" s="79"/>
    </row>
    <row r="10" spans="1:3" ht="30.75" x14ac:dyDescent="0.25">
      <c r="A10" s="77"/>
      <c r="B10" s="81" t="s">
        <v>15</v>
      </c>
      <c r="C10" s="79"/>
    </row>
    <row r="11" spans="1:3" ht="15.75" x14ac:dyDescent="0.25">
      <c r="A11" s="77"/>
      <c r="B11" s="81"/>
      <c r="C11" s="79"/>
    </row>
    <row r="12" spans="1:3" ht="30.75" x14ac:dyDescent="0.25">
      <c r="A12" s="77"/>
      <c r="B12" s="81" t="s">
        <v>16</v>
      </c>
      <c r="C12" s="79"/>
    </row>
    <row r="13" spans="1:3" ht="15.75" x14ac:dyDescent="0.25">
      <c r="A13" s="77"/>
      <c r="B13" s="81"/>
      <c r="C13" s="79"/>
    </row>
    <row r="14" spans="1:3" ht="15.75" x14ac:dyDescent="0.25">
      <c r="A14" s="77"/>
      <c r="B14" s="82" t="s">
        <v>60</v>
      </c>
      <c r="C14" s="79"/>
    </row>
    <row r="15" spans="1:3" ht="15.75" x14ac:dyDescent="0.25">
      <c r="A15" s="77"/>
      <c r="B15" s="87" t="s">
        <v>37</v>
      </c>
      <c r="C15" s="79"/>
    </row>
    <row r="16" spans="1:3" ht="15.75" x14ac:dyDescent="0.25">
      <c r="A16" s="77"/>
      <c r="B16" s="83"/>
      <c r="C16" s="79"/>
    </row>
    <row r="17" spans="1:3" ht="15.75" x14ac:dyDescent="0.25">
      <c r="A17" s="77"/>
      <c r="B17" s="84" t="s">
        <v>61</v>
      </c>
      <c r="C17" s="79"/>
    </row>
    <row r="18" spans="1:3" x14ac:dyDescent="0.25">
      <c r="A18" s="77"/>
      <c r="B18" s="77"/>
      <c r="C18" s="79"/>
    </row>
    <row r="19" spans="1:3" x14ac:dyDescent="0.25">
      <c r="A19" s="77"/>
      <c r="B19" s="77"/>
      <c r="C19" s="79"/>
    </row>
  </sheetData>
  <hyperlinks>
    <hyperlink ref="B15" r:id="rId1" xr:uid="{B9CD904F-3BC3-4196-A4A5-806F14870E27}"/>
    <hyperlink ref="B4" r:id="rId2" xr:uid="{0027A69F-7F41-42B6-98E5-E60BBDE70202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</vt:lpstr>
      <vt:lpstr>Foods</vt:lpstr>
      <vt:lpstr>©</vt:lpstr>
      <vt:lpstr>nutrition_facts</vt:lpstr>
      <vt:lpstr>Log!Print_Area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Food Log 2.0</dc:title>
  <dc:creator>Vertex42.com</dc:creator>
  <dc:description>(c) 2008-2021 Vertex42 LLC. All Rights Reserved.</dc:description>
  <cp:lastModifiedBy>Vertex42.com Templates</cp:lastModifiedBy>
  <cp:lastPrinted>2018-06-19T15:18:51Z</cp:lastPrinted>
  <dcterms:created xsi:type="dcterms:W3CDTF">2006-06-06T02:40:53Z</dcterms:created>
  <dcterms:modified xsi:type="dcterms:W3CDTF">2021-09-14T13:51:39Z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2008-2021 Vertex42 LLC</vt:lpwstr>
  </property>
  <property fmtid="{D5CDD505-2E9C-101B-9397-08002B2CF9AE}" pid="3" name="Source">
    <vt:lpwstr>https://www.vertex42.com/ExcelTemplates/food-log.html</vt:lpwstr>
  </property>
  <property fmtid="{D5CDD505-2E9C-101B-9397-08002B2CF9AE}" pid="4" name="Version">
    <vt:lpwstr>2.0.3</vt:lpwstr>
  </property>
</Properties>
</file>