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CALENDAR\"/>
    </mc:Choice>
  </mc:AlternateContent>
  <bookViews>
    <workbookView xWindow="0" yWindow="0" windowWidth="28800" windowHeight="12210"/>
  </bookViews>
  <sheets>
    <sheet name="AcademicYear" sheetId="2" r:id="rId1"/>
  </sheets>
  <definedNames>
    <definedName name="month">AcademicYear!$E$3</definedName>
    <definedName name="monthNames">{"January","February","March","April","May","June","July","August","September","October","November","December"}</definedName>
    <definedName name="_xlnm.Print_Area" localSheetId="0">AcademicYear!$A$5:$AJ$41</definedName>
    <definedName name="startday">AcademicYear!$I$3</definedName>
    <definedName name="valuevx">42.314159</definedName>
    <definedName name="vertex42_copyright" hidden="1">"© 2007-2018 Vertex42 LLC"</definedName>
    <definedName name="vertex42_id" hidden="1">"academic-year-calendar.xlsx"</definedName>
    <definedName name="vertex42_title" hidden="1">"Academic Year Calendar"</definedName>
    <definedName name="WeekDay">{1,2,3,4,5,6,7}</definedName>
    <definedName name="weekDayNames">{"Su","M","Tu","W","Th","F","Sa"}</definedName>
    <definedName name="WeekNo">{1;2;3;4;5;6}</definedName>
    <definedName name="year">AcademicYear!$A$3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5" i="2" l="1"/>
  <c r="AD35" i="2"/>
  <c r="AC35" i="2"/>
  <c r="AB35" i="2"/>
  <c r="AA35" i="2"/>
  <c r="Z35" i="2"/>
  <c r="Y35" i="2"/>
  <c r="W35" i="2"/>
  <c r="V35" i="2"/>
  <c r="U35" i="2"/>
  <c r="T35" i="2"/>
  <c r="S35" i="2"/>
  <c r="R35" i="2"/>
  <c r="Q35" i="2"/>
  <c r="O35" i="2"/>
  <c r="N35" i="2"/>
  <c r="M35" i="2"/>
  <c r="L35" i="2"/>
  <c r="K35" i="2"/>
  <c r="J35" i="2"/>
  <c r="I35" i="2"/>
  <c r="G35" i="2"/>
  <c r="F35" i="2"/>
  <c r="E35" i="2"/>
  <c r="D35" i="2"/>
  <c r="C35" i="2"/>
  <c r="B35" i="2"/>
  <c r="A35" i="2"/>
  <c r="G26" i="2"/>
  <c r="F26" i="2"/>
  <c r="E26" i="2"/>
  <c r="D26" i="2"/>
  <c r="C26" i="2"/>
  <c r="B26" i="2"/>
  <c r="A26" i="2"/>
  <c r="O26" i="2"/>
  <c r="N26" i="2"/>
  <c r="M26" i="2"/>
  <c r="L26" i="2"/>
  <c r="K26" i="2"/>
  <c r="J26" i="2"/>
  <c r="I26" i="2"/>
  <c r="W26" i="2"/>
  <c r="V26" i="2"/>
  <c r="U26" i="2"/>
  <c r="T26" i="2"/>
  <c r="S26" i="2"/>
  <c r="R26" i="2"/>
  <c r="Q26" i="2"/>
  <c r="AE26" i="2"/>
  <c r="AD26" i="2"/>
  <c r="AC26" i="2"/>
  <c r="AB26" i="2"/>
  <c r="AA26" i="2"/>
  <c r="Z26" i="2"/>
  <c r="Y26" i="2"/>
  <c r="AE8" i="2"/>
  <c r="AD8" i="2"/>
  <c r="AC8" i="2"/>
  <c r="AB8" i="2"/>
  <c r="AA8" i="2"/>
  <c r="Z8" i="2"/>
  <c r="Y8" i="2"/>
  <c r="AE17" i="2"/>
  <c r="AD17" i="2"/>
  <c r="AC17" i="2"/>
  <c r="AB17" i="2"/>
  <c r="AA17" i="2"/>
  <c r="Z17" i="2"/>
  <c r="Y17" i="2"/>
  <c r="W17" i="2"/>
  <c r="V17" i="2"/>
  <c r="U17" i="2"/>
  <c r="T17" i="2"/>
  <c r="S17" i="2"/>
  <c r="R17" i="2"/>
  <c r="Q17" i="2"/>
  <c r="O17" i="2"/>
  <c r="N17" i="2"/>
  <c r="M17" i="2"/>
  <c r="L17" i="2"/>
  <c r="K17" i="2"/>
  <c r="J17" i="2"/>
  <c r="I17" i="2"/>
  <c r="G17" i="2"/>
  <c r="F17" i="2"/>
  <c r="E17" i="2"/>
  <c r="D17" i="2"/>
  <c r="C17" i="2"/>
  <c r="B17" i="2"/>
  <c r="A17" i="2"/>
  <c r="A8" i="2"/>
  <c r="A7" i="2"/>
  <c r="A9" i="2" s="1"/>
  <c r="B9" i="2" s="1"/>
  <c r="C9" i="2" s="1"/>
  <c r="D9" i="2" s="1"/>
  <c r="E9" i="2" s="1"/>
  <c r="F9" i="2" s="1"/>
  <c r="G9" i="2" s="1"/>
  <c r="A10" i="2" s="1"/>
  <c r="B10" i="2" s="1"/>
  <c r="C10" i="2" s="1"/>
  <c r="D10" i="2" s="1"/>
  <c r="E10" i="2" s="1"/>
  <c r="F10" i="2" s="1"/>
  <c r="G10" i="2" s="1"/>
  <c r="A11" i="2" s="1"/>
  <c r="B11" i="2" s="1"/>
  <c r="C11" i="2" s="1"/>
  <c r="D11" i="2" s="1"/>
  <c r="E11" i="2" s="1"/>
  <c r="F11" i="2" s="1"/>
  <c r="G11" i="2" s="1"/>
  <c r="A12" i="2" s="1"/>
  <c r="B12" i="2" s="1"/>
  <c r="C12" i="2" s="1"/>
  <c r="D12" i="2" s="1"/>
  <c r="E12" i="2" s="1"/>
  <c r="F12" i="2" s="1"/>
  <c r="G12" i="2" s="1"/>
  <c r="A13" i="2" s="1"/>
  <c r="B13" i="2" s="1"/>
  <c r="C13" i="2" s="1"/>
  <c r="D13" i="2" s="1"/>
  <c r="E13" i="2" s="1"/>
  <c r="F13" i="2" s="1"/>
  <c r="G13" i="2" s="1"/>
  <c r="A14" i="2" s="1"/>
  <c r="B14" i="2" s="1"/>
  <c r="C14" i="2" s="1"/>
  <c r="D14" i="2" s="1"/>
  <c r="E14" i="2" s="1"/>
  <c r="F14" i="2" s="1"/>
  <c r="G14" i="2" s="1"/>
  <c r="G8" i="2"/>
  <c r="F8" i="2"/>
  <c r="E8" i="2"/>
  <c r="D8" i="2"/>
  <c r="C8" i="2"/>
  <c r="B8" i="2"/>
  <c r="Y7" i="2" l="1"/>
  <c r="I6" i="2"/>
  <c r="A16" i="2" l="1"/>
  <c r="Y9" i="2"/>
  <c r="Z9" i="2" s="1"/>
  <c r="AA9" i="2" s="1"/>
  <c r="AB9" i="2" s="1"/>
  <c r="AC9" i="2" s="1"/>
  <c r="AD9" i="2" s="1"/>
  <c r="AE9" i="2" s="1"/>
  <c r="Y10" i="2" s="1"/>
  <c r="Z10" i="2" s="1"/>
  <c r="AA10" i="2" s="1"/>
  <c r="AB10" i="2" s="1"/>
  <c r="AC10" i="2" s="1"/>
  <c r="AD10" i="2" s="1"/>
  <c r="AE10" i="2" s="1"/>
  <c r="Y11" i="2" s="1"/>
  <c r="Z11" i="2" s="1"/>
  <c r="AA11" i="2" s="1"/>
  <c r="AB11" i="2" s="1"/>
  <c r="AC11" i="2" s="1"/>
  <c r="AD11" i="2" s="1"/>
  <c r="AE11" i="2" s="1"/>
  <c r="Y12" i="2" s="1"/>
  <c r="Z12" i="2" s="1"/>
  <c r="AA12" i="2" l="1"/>
  <c r="AB12" i="2" s="1"/>
  <c r="AC12" i="2" s="1"/>
  <c r="AD12" i="2" s="1"/>
  <c r="AE12" i="2" s="1"/>
  <c r="Y13" i="2" s="1"/>
  <c r="Z13" i="2" s="1"/>
  <c r="AA13" i="2" s="1"/>
  <c r="AB13" i="2" s="1"/>
  <c r="AC13" i="2" s="1"/>
  <c r="AD13" i="2" s="1"/>
  <c r="AE13" i="2" s="1"/>
  <c r="Y14" i="2" s="1"/>
  <c r="Z14" i="2" s="1"/>
  <c r="AA14" i="2" s="1"/>
  <c r="AB14" i="2" s="1"/>
  <c r="AC14" i="2" s="1"/>
  <c r="AD14" i="2" s="1"/>
  <c r="AE14" i="2" s="1"/>
  <c r="AH8" i="2"/>
  <c r="I16" i="2"/>
  <c r="A18" i="2"/>
  <c r="B18" i="2" s="1"/>
  <c r="C18" i="2" s="1"/>
  <c r="D18" i="2" s="1"/>
  <c r="E18" i="2" s="1"/>
  <c r="F18" i="2" s="1"/>
  <c r="G18" i="2" s="1"/>
  <c r="A19" i="2" s="1"/>
  <c r="B19" i="2" s="1"/>
  <c r="C19" i="2" s="1"/>
  <c r="D19" i="2" s="1"/>
  <c r="E19" i="2" s="1"/>
  <c r="F19" i="2" s="1"/>
  <c r="G19" i="2" s="1"/>
  <c r="A20" i="2" s="1"/>
  <c r="B20" i="2" s="1"/>
  <c r="C20" i="2" s="1"/>
  <c r="D20" i="2" s="1"/>
  <c r="E20" i="2" s="1"/>
  <c r="F20" i="2" s="1"/>
  <c r="G20" i="2" s="1"/>
  <c r="A21" i="2" s="1"/>
  <c r="B21" i="2" s="1"/>
  <c r="C21" i="2" s="1"/>
  <c r="D21" i="2" s="1"/>
  <c r="E21" i="2" s="1"/>
  <c r="F21" i="2" s="1"/>
  <c r="G21" i="2" s="1"/>
  <c r="A22" i="2" s="1"/>
  <c r="B22" i="2" s="1"/>
  <c r="C22" i="2" s="1"/>
  <c r="D22" i="2" s="1"/>
  <c r="E22" i="2" s="1"/>
  <c r="F22" i="2" s="1"/>
  <c r="G22" i="2" s="1"/>
  <c r="A23" i="2" s="1"/>
  <c r="B23" i="2" s="1"/>
  <c r="C23" i="2" s="1"/>
  <c r="D23" i="2" s="1"/>
  <c r="E23" i="2" s="1"/>
  <c r="F23" i="2" s="1"/>
  <c r="G23" i="2" s="1"/>
  <c r="Q16" i="2" l="1"/>
  <c r="I18" i="2"/>
  <c r="J18" i="2" s="1"/>
  <c r="K18" i="2" s="1"/>
  <c r="L18" i="2" s="1"/>
  <c r="M18" i="2" s="1"/>
  <c r="N18" i="2" s="1"/>
  <c r="O18" i="2" s="1"/>
  <c r="I19" i="2" s="1"/>
  <c r="J19" i="2" s="1"/>
  <c r="K19" i="2" s="1"/>
  <c r="L19" i="2" s="1"/>
  <c r="M19" i="2" s="1"/>
  <c r="N19" i="2" s="1"/>
  <c r="O19" i="2" s="1"/>
  <c r="I20" i="2" s="1"/>
  <c r="J20" i="2" s="1"/>
  <c r="K20" i="2" s="1"/>
  <c r="L20" i="2" s="1"/>
  <c r="M20" i="2" s="1"/>
  <c r="N20" i="2" s="1"/>
  <c r="O20" i="2" s="1"/>
  <c r="I21" i="2" s="1"/>
  <c r="J21" i="2" s="1"/>
  <c r="K21" i="2" s="1"/>
  <c r="L21" i="2" s="1"/>
  <c r="M21" i="2" s="1"/>
  <c r="N21" i="2" s="1"/>
  <c r="O21" i="2" s="1"/>
  <c r="I22" i="2" s="1"/>
  <c r="J22" i="2" s="1"/>
  <c r="K22" i="2" s="1"/>
  <c r="L22" i="2" s="1"/>
  <c r="M22" i="2" s="1"/>
  <c r="N22" i="2" s="1"/>
  <c r="O22" i="2" s="1"/>
  <c r="I23" i="2" s="1"/>
  <c r="J23" i="2" s="1"/>
  <c r="K23" i="2" s="1"/>
  <c r="L23" i="2" s="1"/>
  <c r="M23" i="2" s="1"/>
  <c r="N23" i="2" s="1"/>
  <c r="O23" i="2" s="1"/>
  <c r="Y16" i="2" l="1"/>
  <c r="Q18" i="2"/>
  <c r="R18" i="2" s="1"/>
  <c r="S18" i="2" s="1"/>
  <c r="T18" i="2" s="1"/>
  <c r="U18" i="2" s="1"/>
  <c r="V18" i="2" s="1"/>
  <c r="W18" i="2" s="1"/>
  <c r="Q19" i="2" s="1"/>
  <c r="R19" i="2" s="1"/>
  <c r="S19" i="2" s="1"/>
  <c r="T19" i="2" s="1"/>
  <c r="U19" i="2" s="1"/>
  <c r="V19" i="2" s="1"/>
  <c r="W19" i="2" s="1"/>
  <c r="Q20" i="2" s="1"/>
  <c r="R20" i="2" s="1"/>
  <c r="S20" i="2" s="1"/>
  <c r="T20" i="2" s="1"/>
  <c r="U20" i="2" s="1"/>
  <c r="V20" i="2" s="1"/>
  <c r="W20" i="2" s="1"/>
  <c r="Q21" i="2" s="1"/>
  <c r="R21" i="2" s="1"/>
  <c r="S21" i="2" s="1"/>
  <c r="T21" i="2" s="1"/>
  <c r="U21" i="2" s="1"/>
  <c r="V21" i="2" s="1"/>
  <c r="W21" i="2" s="1"/>
  <c r="Q22" i="2" s="1"/>
  <c r="R22" i="2" s="1"/>
  <c r="S22" i="2" s="1"/>
  <c r="T22" i="2" s="1"/>
  <c r="U22" i="2" s="1"/>
  <c r="V22" i="2" s="1"/>
  <c r="W22" i="2" s="1"/>
  <c r="Q23" i="2" s="1"/>
  <c r="R23" i="2" s="1"/>
  <c r="S23" i="2" s="1"/>
  <c r="T23" i="2" s="1"/>
  <c r="U23" i="2" s="1"/>
  <c r="V23" i="2" s="1"/>
  <c r="W23" i="2" s="1"/>
  <c r="A25" i="2" l="1"/>
  <c r="Y18" i="2"/>
  <c r="Z18" i="2" s="1"/>
  <c r="AA18" i="2" s="1"/>
  <c r="AB18" i="2" s="1"/>
  <c r="AC18" i="2" s="1"/>
  <c r="AD18" i="2" s="1"/>
  <c r="AE18" i="2" s="1"/>
  <c r="Y19" i="2" s="1"/>
  <c r="Z19" i="2" s="1"/>
  <c r="AA19" i="2" s="1"/>
  <c r="AB19" i="2" s="1"/>
  <c r="AC19" i="2" s="1"/>
  <c r="AD19" i="2" s="1"/>
  <c r="AE19" i="2" s="1"/>
  <c r="Y20" i="2" s="1"/>
  <c r="Z20" i="2" s="1"/>
  <c r="AA20" i="2" s="1"/>
  <c r="AB20" i="2" s="1"/>
  <c r="AC20" i="2" s="1"/>
  <c r="AD20" i="2" s="1"/>
  <c r="AE20" i="2" s="1"/>
  <c r="Y21" i="2" s="1"/>
  <c r="Z21" i="2" s="1"/>
  <c r="AA21" i="2" s="1"/>
  <c r="AB21" i="2" s="1"/>
  <c r="AC21" i="2" s="1"/>
  <c r="AD21" i="2" s="1"/>
  <c r="AE21" i="2" s="1"/>
  <c r="Y22" i="2" s="1"/>
  <c r="Z22" i="2" s="1"/>
  <c r="AA22" i="2" s="1"/>
  <c r="AB22" i="2" s="1"/>
  <c r="AC22" i="2" s="1"/>
  <c r="AD22" i="2" s="1"/>
  <c r="AE22" i="2" s="1"/>
  <c r="Y23" i="2" s="1"/>
  <c r="Z23" i="2" s="1"/>
  <c r="AA23" i="2" s="1"/>
  <c r="AB23" i="2" s="1"/>
  <c r="AC23" i="2" s="1"/>
  <c r="AD23" i="2" s="1"/>
  <c r="AE23" i="2" s="1"/>
  <c r="I25" i="2" l="1"/>
  <c r="A27" i="2"/>
  <c r="B27" i="2" s="1"/>
  <c r="C27" i="2" s="1"/>
  <c r="D27" i="2" s="1"/>
  <c r="E27" i="2" s="1"/>
  <c r="F27" i="2" s="1"/>
  <c r="G27" i="2" s="1"/>
  <c r="A28" i="2" s="1"/>
  <c r="B28" i="2" s="1"/>
  <c r="C28" i="2" s="1"/>
  <c r="D28" i="2" s="1"/>
  <c r="E28" i="2" s="1"/>
  <c r="F28" i="2" s="1"/>
  <c r="G28" i="2" s="1"/>
  <c r="A29" i="2" s="1"/>
  <c r="B29" i="2" s="1"/>
  <c r="C29" i="2" s="1"/>
  <c r="D29" i="2" s="1"/>
  <c r="E29" i="2" s="1"/>
  <c r="F29" i="2" s="1"/>
  <c r="G29" i="2" s="1"/>
  <c r="A30" i="2" s="1"/>
  <c r="B30" i="2" s="1"/>
  <c r="C30" i="2" s="1"/>
  <c r="D30" i="2" s="1"/>
  <c r="E30" i="2" s="1"/>
  <c r="F30" i="2" s="1"/>
  <c r="G30" i="2" s="1"/>
  <c r="A31" i="2" s="1"/>
  <c r="B31" i="2" s="1"/>
  <c r="C31" i="2" s="1"/>
  <c r="D31" i="2" s="1"/>
  <c r="E31" i="2" s="1"/>
  <c r="F31" i="2" s="1"/>
  <c r="G31" i="2" s="1"/>
  <c r="A32" i="2" s="1"/>
  <c r="B32" i="2" s="1"/>
  <c r="C32" i="2" s="1"/>
  <c r="D32" i="2" s="1"/>
  <c r="E32" i="2" s="1"/>
  <c r="F32" i="2" s="1"/>
  <c r="G32" i="2" s="1"/>
  <c r="Q25" i="2" l="1"/>
  <c r="I27" i="2"/>
  <c r="J27" i="2" s="1"/>
  <c r="K27" i="2" s="1"/>
  <c r="L27" i="2" s="1"/>
  <c r="M27" i="2" s="1"/>
  <c r="N27" i="2" s="1"/>
  <c r="O27" i="2" s="1"/>
  <c r="I28" i="2" s="1"/>
  <c r="J28" i="2" s="1"/>
  <c r="K28" i="2" s="1"/>
  <c r="L28" i="2" s="1"/>
  <c r="M28" i="2" s="1"/>
  <c r="N28" i="2" s="1"/>
  <c r="O28" i="2" s="1"/>
  <c r="I29" i="2" s="1"/>
  <c r="J29" i="2" s="1"/>
  <c r="K29" i="2" s="1"/>
  <c r="L29" i="2" s="1"/>
  <c r="M29" i="2" s="1"/>
  <c r="N29" i="2" s="1"/>
  <c r="O29" i="2" s="1"/>
  <c r="I30" i="2" s="1"/>
  <c r="J30" i="2" s="1"/>
  <c r="K30" i="2" s="1"/>
  <c r="L30" i="2" s="1"/>
  <c r="M30" i="2" s="1"/>
  <c r="N30" i="2" s="1"/>
  <c r="O30" i="2" s="1"/>
  <c r="I31" i="2" s="1"/>
  <c r="J31" i="2" s="1"/>
  <c r="K31" i="2" s="1"/>
  <c r="L31" i="2" s="1"/>
  <c r="M31" i="2" s="1"/>
  <c r="N31" i="2" s="1"/>
  <c r="O31" i="2" s="1"/>
  <c r="I32" i="2" s="1"/>
  <c r="J32" i="2" s="1"/>
  <c r="K32" i="2" s="1"/>
  <c r="L32" i="2" s="1"/>
  <c r="M32" i="2" s="1"/>
  <c r="N32" i="2" s="1"/>
  <c r="O32" i="2" s="1"/>
  <c r="Q27" i="2" l="1"/>
  <c r="R27" i="2" s="1"/>
  <c r="S27" i="2" s="1"/>
  <c r="T27" i="2" s="1"/>
  <c r="U27" i="2" s="1"/>
  <c r="V27" i="2" s="1"/>
  <c r="W27" i="2" s="1"/>
  <c r="Q28" i="2" s="1"/>
  <c r="R28" i="2" s="1"/>
  <c r="S28" i="2" s="1"/>
  <c r="T28" i="2" s="1"/>
  <c r="U28" i="2" s="1"/>
  <c r="V28" i="2" s="1"/>
  <c r="W28" i="2" s="1"/>
  <c r="Q29" i="2" s="1"/>
  <c r="R29" i="2" s="1"/>
  <c r="S29" i="2" s="1"/>
  <c r="T29" i="2" s="1"/>
  <c r="U29" i="2" s="1"/>
  <c r="V29" i="2" s="1"/>
  <c r="W29" i="2" s="1"/>
  <c r="Q30" i="2" s="1"/>
  <c r="R30" i="2" s="1"/>
  <c r="S30" i="2" s="1"/>
  <c r="T30" i="2" s="1"/>
  <c r="U30" i="2" s="1"/>
  <c r="V30" i="2" s="1"/>
  <c r="W30" i="2" s="1"/>
  <c r="Q31" i="2" s="1"/>
  <c r="R31" i="2" s="1"/>
  <c r="S31" i="2" s="1"/>
  <c r="T31" i="2" s="1"/>
  <c r="U31" i="2" s="1"/>
  <c r="V31" i="2" s="1"/>
  <c r="W31" i="2" s="1"/>
  <c r="Q32" i="2" s="1"/>
  <c r="R32" i="2" s="1"/>
  <c r="S32" i="2" s="1"/>
  <c r="T32" i="2" s="1"/>
  <c r="U32" i="2" s="1"/>
  <c r="V32" i="2" s="1"/>
  <c r="W32" i="2" s="1"/>
  <c r="Y25" i="2"/>
  <c r="Y27" i="2" l="1"/>
  <c r="Z27" i="2" s="1"/>
  <c r="AA27" i="2" s="1"/>
  <c r="AB27" i="2" s="1"/>
  <c r="AC27" i="2" s="1"/>
  <c r="AD27" i="2" s="1"/>
  <c r="AE27" i="2" s="1"/>
  <c r="Y28" i="2" s="1"/>
  <c r="Z28" i="2" s="1"/>
  <c r="AA28" i="2" s="1"/>
  <c r="AB28" i="2" s="1"/>
  <c r="AC28" i="2" s="1"/>
  <c r="AD28" i="2" s="1"/>
  <c r="AE28" i="2" s="1"/>
  <c r="Y29" i="2" s="1"/>
  <c r="Z29" i="2" s="1"/>
  <c r="AA29" i="2" s="1"/>
  <c r="AB29" i="2" s="1"/>
  <c r="AC29" i="2" s="1"/>
  <c r="AD29" i="2" s="1"/>
  <c r="AE29" i="2" s="1"/>
  <c r="Y30" i="2" s="1"/>
  <c r="Z30" i="2" s="1"/>
  <c r="AA30" i="2" s="1"/>
  <c r="AB30" i="2" s="1"/>
  <c r="AC30" i="2" s="1"/>
  <c r="AD30" i="2" s="1"/>
  <c r="AE30" i="2" s="1"/>
  <c r="Y31" i="2" s="1"/>
  <c r="Z31" i="2" s="1"/>
  <c r="AA31" i="2" s="1"/>
  <c r="AB31" i="2" s="1"/>
  <c r="AC31" i="2" s="1"/>
  <c r="AD31" i="2" s="1"/>
  <c r="AE31" i="2" s="1"/>
  <c r="Y32" i="2" s="1"/>
  <c r="Z32" i="2" s="1"/>
  <c r="AA32" i="2" s="1"/>
  <c r="AB32" i="2" s="1"/>
  <c r="AC32" i="2" s="1"/>
  <c r="AD32" i="2" s="1"/>
  <c r="AE32" i="2" s="1"/>
  <c r="A34" i="2"/>
  <c r="A36" i="2" l="1"/>
  <c r="B36" i="2" s="1"/>
  <c r="C36" i="2" s="1"/>
  <c r="D36" i="2" s="1"/>
  <c r="E36" i="2" s="1"/>
  <c r="F36" i="2" s="1"/>
  <c r="G36" i="2" s="1"/>
  <c r="A37" i="2" s="1"/>
  <c r="B37" i="2" s="1"/>
  <c r="C37" i="2" s="1"/>
  <c r="D37" i="2" s="1"/>
  <c r="E37" i="2" s="1"/>
  <c r="F37" i="2" s="1"/>
  <c r="G37" i="2" s="1"/>
  <c r="A38" i="2" s="1"/>
  <c r="B38" i="2" s="1"/>
  <c r="C38" i="2" s="1"/>
  <c r="D38" i="2" s="1"/>
  <c r="E38" i="2" s="1"/>
  <c r="F38" i="2" s="1"/>
  <c r="G38" i="2" s="1"/>
  <c r="A39" i="2" s="1"/>
  <c r="B39" i="2" s="1"/>
  <c r="C39" i="2" s="1"/>
  <c r="D39" i="2" s="1"/>
  <c r="E39" i="2" s="1"/>
  <c r="F39" i="2" s="1"/>
  <c r="G39" i="2" s="1"/>
  <c r="A40" i="2" s="1"/>
  <c r="B40" i="2" s="1"/>
  <c r="C40" i="2" s="1"/>
  <c r="D40" i="2" s="1"/>
  <c r="E40" i="2" s="1"/>
  <c r="F40" i="2" s="1"/>
  <c r="G40" i="2" s="1"/>
  <c r="A41" i="2" s="1"/>
  <c r="B41" i="2" s="1"/>
  <c r="C41" i="2" s="1"/>
  <c r="D41" i="2" s="1"/>
  <c r="E41" i="2" s="1"/>
  <c r="F41" i="2" s="1"/>
  <c r="G41" i="2" s="1"/>
  <c r="I34" i="2"/>
  <c r="I36" i="2" l="1"/>
  <c r="J36" i="2" s="1"/>
  <c r="K36" i="2" s="1"/>
  <c r="L36" i="2" s="1"/>
  <c r="M36" i="2" s="1"/>
  <c r="N36" i="2" s="1"/>
  <c r="O36" i="2" s="1"/>
  <c r="I37" i="2" s="1"/>
  <c r="J37" i="2" s="1"/>
  <c r="K37" i="2" s="1"/>
  <c r="L37" i="2" s="1"/>
  <c r="M37" i="2" s="1"/>
  <c r="N37" i="2" s="1"/>
  <c r="O37" i="2" s="1"/>
  <c r="I38" i="2" s="1"/>
  <c r="J38" i="2" s="1"/>
  <c r="K38" i="2" s="1"/>
  <c r="L38" i="2" s="1"/>
  <c r="M38" i="2" s="1"/>
  <c r="N38" i="2" s="1"/>
  <c r="O38" i="2" s="1"/>
  <c r="I39" i="2" s="1"/>
  <c r="J39" i="2" s="1"/>
  <c r="K39" i="2" s="1"/>
  <c r="L39" i="2" s="1"/>
  <c r="M39" i="2" s="1"/>
  <c r="N39" i="2" s="1"/>
  <c r="O39" i="2" s="1"/>
  <c r="I40" i="2" s="1"/>
  <c r="J40" i="2" s="1"/>
  <c r="K40" i="2" s="1"/>
  <c r="L40" i="2" s="1"/>
  <c r="M40" i="2" s="1"/>
  <c r="N40" i="2" s="1"/>
  <c r="O40" i="2" s="1"/>
  <c r="I41" i="2" s="1"/>
  <c r="J41" i="2" s="1"/>
  <c r="K41" i="2" s="1"/>
  <c r="L41" i="2" s="1"/>
  <c r="M41" i="2" s="1"/>
  <c r="N41" i="2" s="1"/>
  <c r="O41" i="2" s="1"/>
  <c r="Q34" i="2"/>
  <c r="Q36" i="2" l="1"/>
  <c r="R36" i="2" s="1"/>
  <c r="S36" i="2" s="1"/>
  <c r="T36" i="2" s="1"/>
  <c r="U36" i="2" s="1"/>
  <c r="V36" i="2" s="1"/>
  <c r="W36" i="2" s="1"/>
  <c r="Q37" i="2" s="1"/>
  <c r="R37" i="2" s="1"/>
  <c r="S37" i="2" s="1"/>
  <c r="T37" i="2" s="1"/>
  <c r="U37" i="2" s="1"/>
  <c r="V37" i="2" s="1"/>
  <c r="W37" i="2" s="1"/>
  <c r="Q38" i="2" s="1"/>
  <c r="R38" i="2" s="1"/>
  <c r="S38" i="2" s="1"/>
  <c r="T38" i="2" s="1"/>
  <c r="U38" i="2" s="1"/>
  <c r="V38" i="2" s="1"/>
  <c r="W38" i="2" s="1"/>
  <c r="Q39" i="2" s="1"/>
  <c r="R39" i="2" s="1"/>
  <c r="S39" i="2" s="1"/>
  <c r="T39" i="2" s="1"/>
  <c r="U39" i="2" s="1"/>
  <c r="V39" i="2" s="1"/>
  <c r="W39" i="2" s="1"/>
  <c r="Q40" i="2" s="1"/>
  <c r="R40" i="2" s="1"/>
  <c r="S40" i="2" s="1"/>
  <c r="T40" i="2" s="1"/>
  <c r="U40" i="2" s="1"/>
  <c r="V40" i="2" s="1"/>
  <c r="W40" i="2" s="1"/>
  <c r="Q41" i="2" s="1"/>
  <c r="R41" i="2" s="1"/>
  <c r="S41" i="2" s="1"/>
  <c r="T41" i="2" s="1"/>
  <c r="U41" i="2" s="1"/>
  <c r="V41" i="2" s="1"/>
  <c r="W41" i="2" s="1"/>
  <c r="Y34" i="2"/>
  <c r="Y36" i="2" s="1"/>
  <c r="Z36" i="2" s="1"/>
  <c r="AA36" i="2" s="1"/>
  <c r="AB36" i="2" s="1"/>
  <c r="AC36" i="2" s="1"/>
  <c r="AD36" i="2" s="1"/>
  <c r="AE36" i="2" s="1"/>
  <c r="Y37" i="2" s="1"/>
  <c r="Z37" i="2" s="1"/>
  <c r="AA37" i="2" s="1"/>
  <c r="AB37" i="2" s="1"/>
  <c r="AC37" i="2" s="1"/>
  <c r="AD37" i="2" s="1"/>
  <c r="AE37" i="2" s="1"/>
  <c r="Y38" i="2" s="1"/>
  <c r="Z38" i="2" s="1"/>
  <c r="AA38" i="2" s="1"/>
  <c r="AB38" i="2" s="1"/>
  <c r="AC38" i="2" s="1"/>
  <c r="AD38" i="2" s="1"/>
  <c r="AE38" i="2" s="1"/>
  <c r="Y39" i="2" s="1"/>
  <c r="Z39" i="2" s="1"/>
  <c r="AA39" i="2" s="1"/>
  <c r="AB39" i="2" s="1"/>
  <c r="AC39" i="2" s="1"/>
  <c r="AD39" i="2" s="1"/>
  <c r="AE39" i="2" s="1"/>
  <c r="Y40" i="2" s="1"/>
  <c r="Z40" i="2" s="1"/>
  <c r="AA40" i="2" s="1"/>
  <c r="AB40" i="2" s="1"/>
  <c r="AC40" i="2" s="1"/>
  <c r="AD40" i="2" s="1"/>
  <c r="AE40" i="2" s="1"/>
  <c r="Y41" i="2" s="1"/>
  <c r="Z41" i="2" s="1"/>
  <c r="AA41" i="2" s="1"/>
  <c r="AB41" i="2" s="1"/>
  <c r="AC41" i="2" s="1"/>
  <c r="AD41" i="2" s="1"/>
  <c r="AE41" i="2" s="1"/>
</calcChain>
</file>

<file path=xl/sharedStrings.xml><?xml version="1.0" encoding="utf-8"?>
<sst xmlns="http://schemas.openxmlformats.org/spreadsheetml/2006/main" count="9" uniqueCount="9">
  <si>
    <t>Month</t>
  </si>
  <si>
    <t>Year</t>
  </si>
  <si>
    <t>Start Day</t>
  </si>
  <si>
    <t>1: Sunday, 2: Monday</t>
  </si>
  <si>
    <t>Academic Year Calendar</t>
  </si>
  <si>
    <t>Name of School</t>
  </si>
  <si>
    <t>Academic Year Calendar Template</t>
  </si>
  <si>
    <t>Events</t>
  </si>
  <si>
    <t>First day of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</si>
</sst>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"/>
    <numFmt numFmtId="165" formatCode="mmmm\ yy"/>
    <numFmt numFmtId="166" formatCode="mmm\ d"/>
  </numFmts>
  <fonts count="22" x14ac:knownFonts="1">
    <font>
      <sz val="10"/>
      <name val="Arial"/>
      <family val="2"/>
    </font>
    <font>
      <u/>
      <sz val="8"/>
      <color indexed="12"/>
      <name val="Verdana"/>
      <family val="2"/>
    </font>
    <font>
      <u/>
      <sz val="10"/>
      <color indexed="12"/>
      <name val="Verdana"/>
      <family val="2"/>
    </font>
    <font>
      <sz val="9"/>
      <name val="Arial"/>
      <family val="2"/>
    </font>
    <font>
      <sz val="11"/>
      <name val="Arial"/>
      <family val="2"/>
    </font>
    <font>
      <i/>
      <sz val="8"/>
      <name val="Arial"/>
      <family val="2"/>
    </font>
    <font>
      <sz val="18"/>
      <name val="Verdana"/>
      <family val="2"/>
    </font>
    <font>
      <sz val="8"/>
      <color indexed="23"/>
      <name val="Verdana"/>
      <family val="2"/>
    </font>
    <font>
      <b/>
      <sz val="16"/>
      <color indexed="60"/>
      <name val="Arial"/>
      <family val="2"/>
    </font>
    <font>
      <b/>
      <sz val="12"/>
      <color indexed="9"/>
      <name val="Times New Roman"/>
      <family val="1"/>
    </font>
    <font>
      <b/>
      <sz val="12"/>
      <color indexed="9"/>
      <name val="Century Schoolbook"/>
      <family val="1"/>
      <scheme val="major"/>
    </font>
    <font>
      <b/>
      <sz val="18"/>
      <color theme="4" tint="-0.249977111117893"/>
      <name val="Century Schoolbook"/>
      <family val="1"/>
      <scheme val="major"/>
    </font>
    <font>
      <b/>
      <sz val="32"/>
      <color theme="4" tint="-0.249977111117893"/>
      <name val="Century Schoolbook"/>
      <family val="1"/>
      <scheme val="major"/>
    </font>
    <font>
      <sz val="9"/>
      <name val="Century Schoolbook"/>
      <family val="1"/>
      <scheme val="minor"/>
    </font>
    <font>
      <sz val="10"/>
      <name val="Century Schoolbook"/>
      <family val="1"/>
      <scheme val="minor"/>
    </font>
    <font>
      <b/>
      <sz val="16"/>
      <color theme="3" tint="-0.249977111117893"/>
      <name val="Century Schoolbook"/>
      <family val="1"/>
      <scheme val="major"/>
    </font>
    <font>
      <b/>
      <sz val="10"/>
      <name val="Century Schoolbook"/>
      <family val="1"/>
      <scheme val="major"/>
    </font>
    <font>
      <sz val="10"/>
      <name val="Century Schoolbook"/>
      <family val="1"/>
      <scheme val="major"/>
    </font>
    <font>
      <sz val="10"/>
      <color theme="4" tint="-0.499984740745262"/>
      <name val="Century Schoolbook"/>
      <family val="1"/>
      <scheme val="minor"/>
    </font>
    <font>
      <b/>
      <sz val="14"/>
      <color theme="4" tint="-0.249977111117893"/>
      <name val="Century Schoolbook"/>
      <family val="1"/>
      <scheme val="major"/>
    </font>
    <font>
      <sz val="7"/>
      <color theme="1" tint="0.34998626667073579"/>
      <name val="Arial"/>
      <family val="2"/>
    </font>
    <font>
      <sz val="8"/>
      <color theme="1" tint="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55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0" fillId="0" borderId="0" xfId="0" applyFill="1"/>
    <xf numFmtId="0" fontId="3" fillId="0" borderId="0" xfId="0" applyFont="1"/>
    <xf numFmtId="0" fontId="0" fillId="0" borderId="9" xfId="0" applyFill="1" applyBorder="1"/>
    <xf numFmtId="0" fontId="0" fillId="0" borderId="10" xfId="0" applyFill="1" applyBorder="1"/>
    <xf numFmtId="0" fontId="0" fillId="0" borderId="2" xfId="0" applyFill="1" applyBorder="1"/>
    <xf numFmtId="0" fontId="0" fillId="0" borderId="3" xfId="0" applyFill="1" applyBorder="1"/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vertical="center"/>
    </xf>
    <xf numFmtId="0" fontId="0" fillId="0" borderId="14" xfId="0" applyBorder="1"/>
    <xf numFmtId="0" fontId="0" fillId="4" borderId="0" xfId="0" applyFill="1"/>
    <xf numFmtId="0" fontId="8" fillId="3" borderId="0" xfId="0" applyFont="1" applyFill="1" applyBorder="1" applyAlignment="1" applyProtection="1">
      <alignment horizontal="left" vertical="center"/>
    </xf>
    <xf numFmtId="0" fontId="7" fillId="4" borderId="0" xfId="0" applyFont="1" applyFill="1" applyBorder="1" applyAlignment="1">
      <alignment horizontal="center"/>
    </xf>
    <xf numFmtId="0" fontId="1" fillId="4" borderId="0" xfId="1" applyFont="1" applyFill="1" applyAlignment="1" applyProtection="1">
      <alignment horizontal="right"/>
    </xf>
    <xf numFmtId="0" fontId="5" fillId="4" borderId="0" xfId="0" applyFont="1" applyFill="1"/>
    <xf numFmtId="164" fontId="3" fillId="0" borderId="4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0" fillId="0" borderId="14" xfId="0" applyFill="1" applyBorder="1"/>
    <xf numFmtId="0" fontId="13" fillId="2" borderId="2" xfId="0" applyFont="1" applyFill="1" applyBorder="1" applyAlignment="1">
      <alignment horizontal="center" shrinkToFit="1"/>
    </xf>
    <xf numFmtId="0" fontId="13" fillId="2" borderId="0" xfId="0" applyFont="1" applyFill="1" applyBorder="1" applyAlignment="1">
      <alignment horizontal="center" shrinkToFit="1"/>
    </xf>
    <xf numFmtId="0" fontId="13" fillId="2" borderId="3" xfId="0" applyFont="1" applyFill="1" applyBorder="1" applyAlignment="1">
      <alignment horizontal="center" shrinkToFit="1"/>
    </xf>
    <xf numFmtId="0" fontId="13" fillId="0" borderId="0" xfId="0" applyFont="1" applyAlignment="1">
      <alignment shrinkToFit="1"/>
    </xf>
    <xf numFmtId="0" fontId="14" fillId="0" borderId="0" xfId="0" applyFont="1" applyAlignment="1">
      <alignment shrinkToFit="1"/>
    </xf>
    <xf numFmtId="0" fontId="15" fillId="3" borderId="0" xfId="0" applyFont="1" applyFill="1" applyBorder="1" applyAlignment="1" applyProtection="1">
      <alignment horizontal="left" vertical="center"/>
    </xf>
    <xf numFmtId="0" fontId="17" fillId="4" borderId="0" xfId="0" applyFont="1" applyFill="1"/>
    <xf numFmtId="0" fontId="16" fillId="4" borderId="0" xfId="0" applyFont="1" applyFill="1" applyAlignment="1">
      <alignment horizontal="left"/>
    </xf>
    <xf numFmtId="166" fontId="18" fillId="0" borderId="15" xfId="0" applyNumberFormat="1" applyFont="1" applyFill="1" applyBorder="1" applyAlignment="1">
      <alignment horizontal="left"/>
    </xf>
    <xf numFmtId="0" fontId="18" fillId="0" borderId="15" xfId="0" applyFont="1" applyFill="1" applyBorder="1"/>
    <xf numFmtId="166" fontId="18" fillId="0" borderId="16" xfId="0" applyNumberFormat="1" applyFont="1" applyFill="1" applyBorder="1" applyAlignment="1">
      <alignment horizontal="left"/>
    </xf>
    <xf numFmtId="0" fontId="18" fillId="0" borderId="16" xfId="0" applyFont="1" applyFill="1" applyBorder="1"/>
    <xf numFmtId="0" fontId="20" fillId="0" borderId="23" xfId="1" applyFont="1" applyBorder="1" applyAlignment="1" applyProtection="1">
      <alignment horizontal="center"/>
    </xf>
    <xf numFmtId="165" fontId="10" fillId="5" borderId="17" xfId="0" applyNumberFormat="1" applyFont="1" applyFill="1" applyBorder="1" applyAlignment="1">
      <alignment horizontal="center" vertical="center"/>
    </xf>
    <xf numFmtId="165" fontId="10" fillId="5" borderId="18" xfId="0" applyNumberFormat="1" applyFont="1" applyFill="1" applyBorder="1" applyAlignment="1">
      <alignment horizontal="center" vertical="center"/>
    </xf>
    <xf numFmtId="165" fontId="10" fillId="5" borderId="19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1" fillId="0" borderId="11" xfId="0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4" fillId="0" borderId="20" xfId="0" applyFont="1" applyFill="1" applyBorder="1" applyAlignment="1">
      <alignment horizontal="center"/>
    </xf>
    <xf numFmtId="0" fontId="14" fillId="0" borderId="21" xfId="0" applyFont="1" applyFill="1" applyBorder="1" applyAlignment="1">
      <alignment horizontal="center"/>
    </xf>
    <xf numFmtId="0" fontId="14" fillId="0" borderId="22" xfId="0" applyFont="1" applyFill="1" applyBorder="1" applyAlignment="1">
      <alignment horizontal="center"/>
    </xf>
    <xf numFmtId="0" fontId="16" fillId="4" borderId="13" xfId="0" applyFont="1" applyFill="1" applyBorder="1" applyAlignment="1">
      <alignment horizontal="center"/>
    </xf>
    <xf numFmtId="0" fontId="11" fillId="0" borderId="0" xfId="0" applyFont="1" applyFill="1" applyAlignment="1">
      <alignment horizontal="center" vertical="center"/>
    </xf>
    <xf numFmtId="165" fontId="9" fillId="5" borderId="17" xfId="0" applyNumberFormat="1" applyFont="1" applyFill="1" applyBorder="1" applyAlignment="1">
      <alignment horizontal="center" vertical="center"/>
    </xf>
    <xf numFmtId="165" fontId="9" fillId="5" borderId="18" xfId="0" applyNumberFormat="1" applyFont="1" applyFill="1" applyBorder="1" applyAlignment="1">
      <alignment horizontal="center" vertical="center"/>
    </xf>
    <xf numFmtId="165" fontId="9" fillId="5" borderId="19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9" fillId="0" borderId="1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riel">
      <a:majorFont>
        <a:latin typeface="Century Schoolbook"/>
        <a:ea typeface=""/>
        <a:cs typeface=""/>
        <a:font script="Jpan" typeface="ＭＳ Ｐ明朝"/>
        <a:font script="Hang" typeface="휴먼매직체"/>
        <a:font script="Hans" typeface="华文楷体"/>
        <a:font script="Hant" typeface="新細明體"/>
        <a:font script="Arab" typeface="Times New Roman"/>
        <a:font script="Hebr" typeface="Times New Roman"/>
        <a:font script="Thai" typeface="Kodchiang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Schoolbook"/>
        <a:ea typeface=""/>
        <a:cs typeface=""/>
        <a:font script="Jpan" typeface="ＭＳ Ｐ明朝"/>
        <a:font script="Hang" typeface="휴먼매직체"/>
        <a:font script="Hans" typeface="宋体"/>
        <a:font script="Hant" typeface="新細明體"/>
        <a:font script="Arab" typeface="Times New Roman"/>
        <a:font script="Hebr" typeface="Times New Roman"/>
        <a:font script="Thai" typeface="Kodchiang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J43"/>
  <sheetViews>
    <sheetView showGridLines="0" tabSelected="1" workbookViewId="0">
      <selection activeCell="AG41" sqref="AG41:AJ41"/>
    </sheetView>
  </sheetViews>
  <sheetFormatPr defaultRowHeight="12.75" x14ac:dyDescent="0.2"/>
  <cols>
    <col min="1" max="33" width="3" customWidth="1"/>
    <col min="34" max="34" width="7.7109375" customWidth="1"/>
    <col min="35" max="35" width="19.7109375" customWidth="1"/>
    <col min="36" max="36" width="3.140625" customWidth="1"/>
  </cols>
  <sheetData>
    <row r="1" spans="1:36" ht="23.25" customHeight="1" x14ac:dyDescent="0.2">
      <c r="A1" s="27" t="s">
        <v>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</row>
    <row r="2" spans="1:36" x14ac:dyDescent="0.2">
      <c r="A2" s="45" t="s">
        <v>1</v>
      </c>
      <c r="B2" s="45"/>
      <c r="C2" s="45"/>
      <c r="D2" s="12"/>
      <c r="E2" s="45" t="s">
        <v>0</v>
      </c>
      <c r="F2" s="45"/>
      <c r="G2" s="45"/>
      <c r="H2" s="10"/>
      <c r="I2" s="29" t="s">
        <v>2</v>
      </c>
      <c r="J2" s="28"/>
      <c r="K2" s="10"/>
      <c r="L2" s="10"/>
      <c r="M2" s="10"/>
      <c r="N2" s="10"/>
      <c r="O2" s="10"/>
      <c r="P2" s="10"/>
      <c r="Q2" s="10"/>
      <c r="R2" s="10"/>
      <c r="S2" s="10"/>
      <c r="T2" s="13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</row>
    <row r="3" spans="1:36" x14ac:dyDescent="0.2">
      <c r="A3" s="42">
        <v>2017</v>
      </c>
      <c r="B3" s="43"/>
      <c r="C3" s="44"/>
      <c r="D3" s="12"/>
      <c r="E3" s="42">
        <v>7</v>
      </c>
      <c r="F3" s="43"/>
      <c r="G3" s="44"/>
      <c r="H3" s="10"/>
      <c r="I3" s="42">
        <v>1</v>
      </c>
      <c r="J3" s="43"/>
      <c r="K3" s="44"/>
      <c r="L3" s="14" t="s">
        <v>3</v>
      </c>
      <c r="M3" s="10"/>
      <c r="N3" s="10"/>
      <c r="O3" s="10"/>
      <c r="P3" s="10"/>
      <c r="Q3" s="10"/>
      <c r="R3" s="10"/>
      <c r="S3" s="10"/>
      <c r="T3" s="13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</row>
    <row r="4" spans="1:36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</row>
    <row r="5" spans="1:36" ht="29.25" customHeight="1" x14ac:dyDescent="0.3">
      <c r="A5" s="46" t="s">
        <v>5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G5" s="1"/>
      <c r="AH5" s="1"/>
      <c r="AI5" s="7"/>
      <c r="AJ5" s="1"/>
    </row>
    <row r="6" spans="1:36" ht="39.75" x14ac:dyDescent="0.3">
      <c r="I6" s="38" t="str">
        <f>year&amp;"-"&amp;(year+1)</f>
        <v>2017-2018</v>
      </c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AG6" s="51" t="s">
        <v>7</v>
      </c>
      <c r="AH6" s="51"/>
      <c r="AI6" s="51"/>
      <c r="AJ6" s="51"/>
    </row>
    <row r="7" spans="1:36" ht="15.75" customHeight="1" x14ac:dyDescent="0.2">
      <c r="A7" s="35">
        <f>DATE(year,month,1)</f>
        <v>42917</v>
      </c>
      <c r="B7" s="36"/>
      <c r="C7" s="36"/>
      <c r="D7" s="36"/>
      <c r="E7" s="36"/>
      <c r="F7" s="36"/>
      <c r="G7" s="37"/>
      <c r="H7" s="8"/>
      <c r="I7" s="50" t="s">
        <v>4</v>
      </c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Y7" s="47">
        <f>DATE(YEAR(A7+35),MONTH(A7+35),1)</f>
        <v>42948</v>
      </c>
      <c r="Z7" s="48"/>
      <c r="AA7" s="48"/>
      <c r="AB7" s="48"/>
      <c r="AC7" s="48"/>
      <c r="AD7" s="48"/>
      <c r="AE7" s="49"/>
      <c r="AG7" s="3"/>
      <c r="AH7" s="21"/>
      <c r="AI7" s="9"/>
      <c r="AJ7" s="4"/>
    </row>
    <row r="8" spans="1:36" ht="12.75" customHeight="1" x14ac:dyDescent="0.25">
      <c r="A8" s="22" t="str">
        <f>CHOOSE(1+MOD(startday+1-2,7),"Su","M","Tu","W","Th","F","Sa")</f>
        <v>Su</v>
      </c>
      <c r="B8" s="23" t="str">
        <f>CHOOSE(1+MOD(startday+2-2,7),"Su","M","Tu","W","Th","F","Sa")</f>
        <v>M</v>
      </c>
      <c r="C8" s="23" t="str">
        <f>CHOOSE(1+MOD(startday+3-2,7),"Su","M","Tu","W","Th","F","Sa")</f>
        <v>Tu</v>
      </c>
      <c r="D8" s="23" t="str">
        <f>CHOOSE(1+MOD(startday+4-2,7),"Su","M","Tu","W","Th","F","Sa")</f>
        <v>W</v>
      </c>
      <c r="E8" s="23" t="str">
        <f>CHOOSE(1+MOD(startday+5-2,7),"Su","M","Tu","W","Th","F","Sa")</f>
        <v>Th</v>
      </c>
      <c r="F8" s="23" t="str">
        <f>CHOOSE(1+MOD(startday+6-2,7),"Su","M","Tu","W","Th","F","Sa")</f>
        <v>F</v>
      </c>
      <c r="G8" s="24" t="str">
        <f>CHOOSE(1+MOD(startday+7-2,7),"Su","M","Tu","W","Th","F","Sa")</f>
        <v>Sa</v>
      </c>
      <c r="H8" s="2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Y8" s="22" t="str">
        <f>CHOOSE(1+MOD(startday+1-2,7),"Su","M","Tu","W","Th","F","Sa")</f>
        <v>Su</v>
      </c>
      <c r="Z8" s="23" t="str">
        <f>CHOOSE(1+MOD(startday+2-2,7),"Su","M","Tu","W","Th","F","Sa")</f>
        <v>M</v>
      </c>
      <c r="AA8" s="23" t="str">
        <f>CHOOSE(1+MOD(startday+3-2,7),"Su","M","Tu","W","Th","F","Sa")</f>
        <v>Tu</v>
      </c>
      <c r="AB8" s="23" t="str">
        <f>CHOOSE(1+MOD(startday+4-2,7),"Su","M","Tu","W","Th","F","Sa")</f>
        <v>W</v>
      </c>
      <c r="AC8" s="23" t="str">
        <f>CHOOSE(1+MOD(startday+5-2,7),"Su","M","Tu","W","Th","F","Sa")</f>
        <v>Th</v>
      </c>
      <c r="AD8" s="23" t="str">
        <f>CHOOSE(1+MOD(startday+6-2,7),"Su","M","Tu","W","Th","F","Sa")</f>
        <v>F</v>
      </c>
      <c r="AE8" s="24" t="str">
        <f>CHOOSE(1+MOD(startday+7-2,7),"Su","M","Tu","W","Th","F","Sa")</f>
        <v>Sa</v>
      </c>
      <c r="AG8" s="5"/>
      <c r="AH8" s="30">
        <f>Z12</f>
        <v>42968</v>
      </c>
      <c r="AI8" s="31" t="s">
        <v>8</v>
      </c>
      <c r="AJ8" s="6"/>
    </row>
    <row r="9" spans="1:36" x14ac:dyDescent="0.2">
      <c r="A9" s="15" t="str">
        <f>IF(WEEKDAY(A7,1)=startday,A7,"")</f>
        <v/>
      </c>
      <c r="B9" s="16" t="str">
        <f>IF(A9="",IF(WEEKDAY(A7,1)=MOD(startday,7)+1,A7,""),A9+1)</f>
        <v/>
      </c>
      <c r="C9" s="16" t="str">
        <f>IF(B9="",IF(WEEKDAY(A7,1)=MOD(startday+1,7)+1,A7,""),B9+1)</f>
        <v/>
      </c>
      <c r="D9" s="16" t="str">
        <f>IF(C9="",IF(WEEKDAY(A7,1)=MOD(startday+2,7)+1,A7,""),C9+1)</f>
        <v/>
      </c>
      <c r="E9" s="16" t="str">
        <f>IF(D9="",IF(WEEKDAY(A7,1)=MOD(startday+3,7)+1,A7,""),D9+1)</f>
        <v/>
      </c>
      <c r="F9" s="16" t="str">
        <f>IF(E9="",IF(WEEKDAY(A7,1)=MOD(startday+4,7)+1,A7,""),E9+1)</f>
        <v/>
      </c>
      <c r="G9" s="17">
        <f>IF(F9="",IF(WEEKDAY(A7,1)=MOD(startday+5,7)+1,A7,""),F9+1)</f>
        <v>42917</v>
      </c>
      <c r="H9" s="2"/>
      <c r="Y9" s="15" t="str">
        <f>IF(WEEKDAY(Y7,1)=startday,Y7,"")</f>
        <v/>
      </c>
      <c r="Z9" s="16" t="str">
        <f>IF(Y9="",IF(WEEKDAY(Y7,1)=MOD(startday,7)+1,Y7,""),Y9+1)</f>
        <v/>
      </c>
      <c r="AA9" s="16">
        <f>IF(Z9="",IF(WEEKDAY(Y7,1)=MOD(startday+1,7)+1,Y7,""),Z9+1)</f>
        <v>42948</v>
      </c>
      <c r="AB9" s="16">
        <f>IF(AA9="",IF(WEEKDAY(Y7,1)=MOD(startday+2,7)+1,Y7,""),AA9+1)</f>
        <v>42949</v>
      </c>
      <c r="AC9" s="16">
        <f>IF(AB9="",IF(WEEKDAY(Y7,1)=MOD(startday+3,7)+1,Y7,""),AB9+1)</f>
        <v>42950</v>
      </c>
      <c r="AD9" s="16">
        <f>IF(AC9="",IF(WEEKDAY(Y7,1)=MOD(startday+4,7)+1,Y7,""),AC9+1)</f>
        <v>42951</v>
      </c>
      <c r="AE9" s="17">
        <f>IF(AD9="",IF(WEEKDAY(Y7,1)=MOD(startday+5,7)+1,Y7,""),AD9+1)</f>
        <v>42952</v>
      </c>
      <c r="AG9" s="5"/>
      <c r="AH9" s="32"/>
      <c r="AI9" s="33"/>
      <c r="AJ9" s="6"/>
    </row>
    <row r="10" spans="1:36" x14ac:dyDescent="0.2">
      <c r="A10" s="15">
        <f>IF(G9="","",IF(MONTH(G9+1)&lt;&gt;MONTH(G9),"",G9+1))</f>
        <v>42918</v>
      </c>
      <c r="B10" s="16">
        <f>IF(A10="","",IF(MONTH(A10+1)&lt;&gt;MONTH(A10),"",A10+1))</f>
        <v>42919</v>
      </c>
      <c r="C10" s="16">
        <f t="shared" ref="C10:G10" si="0">IF(B10="","",IF(MONTH(B10+1)&lt;&gt;MONTH(B10),"",B10+1))</f>
        <v>42920</v>
      </c>
      <c r="D10" s="16">
        <f>IF(C10="","",IF(MONTH(C10+1)&lt;&gt;MONTH(C10),"",C10+1))</f>
        <v>42921</v>
      </c>
      <c r="E10" s="16">
        <f t="shared" si="0"/>
        <v>42922</v>
      </c>
      <c r="F10" s="16">
        <f t="shared" si="0"/>
        <v>42923</v>
      </c>
      <c r="G10" s="17">
        <f t="shared" si="0"/>
        <v>42924</v>
      </c>
      <c r="H10" s="2"/>
      <c r="Y10" s="15">
        <f>IF(AE9="","",IF(MONTH(AE9+1)&lt;&gt;MONTH(AE9),"",AE9+1))</f>
        <v>42953</v>
      </c>
      <c r="Z10" s="16">
        <f>IF(Y10="","",IF(MONTH(Y10+1)&lt;&gt;MONTH(Y10),"",Y10+1))</f>
        <v>42954</v>
      </c>
      <c r="AA10" s="16">
        <f t="shared" ref="AA10:AA14" si="1">IF(Z10="","",IF(MONTH(Z10+1)&lt;&gt;MONTH(Z10),"",Z10+1))</f>
        <v>42955</v>
      </c>
      <c r="AB10" s="16">
        <f>IF(AA10="","",IF(MONTH(AA10+1)&lt;&gt;MONTH(AA10),"",AA10+1))</f>
        <v>42956</v>
      </c>
      <c r="AC10" s="16">
        <f t="shared" ref="AC10:AC14" si="2">IF(AB10="","",IF(MONTH(AB10+1)&lt;&gt;MONTH(AB10),"",AB10+1))</f>
        <v>42957</v>
      </c>
      <c r="AD10" s="16">
        <f t="shared" ref="AD10:AD14" si="3">IF(AC10="","",IF(MONTH(AC10+1)&lt;&gt;MONTH(AC10),"",AC10+1))</f>
        <v>42958</v>
      </c>
      <c r="AE10" s="17">
        <f t="shared" ref="AE10:AE14" si="4">IF(AD10="","",IF(MONTH(AD10+1)&lt;&gt;MONTH(AD10),"",AD10+1))</f>
        <v>42959</v>
      </c>
      <c r="AG10" s="5"/>
      <c r="AH10" s="32"/>
      <c r="AI10" s="33"/>
      <c r="AJ10" s="6"/>
    </row>
    <row r="11" spans="1:36" x14ac:dyDescent="0.2">
      <c r="A11" s="15">
        <f t="shared" ref="A11:A14" si="5">IF(G10="","",IF(MONTH(G10+1)&lt;&gt;MONTH(G10),"",G10+1))</f>
        <v>42925</v>
      </c>
      <c r="B11" s="16">
        <f t="shared" ref="B11:G14" si="6">IF(A11="","",IF(MONTH(A11+1)&lt;&gt;MONTH(A11),"",A11+1))</f>
        <v>42926</v>
      </c>
      <c r="C11" s="16">
        <f t="shared" si="6"/>
        <v>42927</v>
      </c>
      <c r="D11" s="16">
        <f t="shared" si="6"/>
        <v>42928</v>
      </c>
      <c r="E11" s="16">
        <f t="shared" si="6"/>
        <v>42929</v>
      </c>
      <c r="F11" s="16">
        <f t="shared" si="6"/>
        <v>42930</v>
      </c>
      <c r="G11" s="17">
        <f t="shared" si="6"/>
        <v>42931</v>
      </c>
      <c r="H11" s="2"/>
      <c r="P11" s="2"/>
      <c r="Y11" s="15">
        <f t="shared" ref="Y11:Y14" si="7">IF(AE10="","",IF(MONTH(AE10+1)&lt;&gt;MONTH(AE10),"",AE10+1))</f>
        <v>42960</v>
      </c>
      <c r="Z11" s="16">
        <f t="shared" ref="Z11:Z14" si="8">IF(Y11="","",IF(MONTH(Y11+1)&lt;&gt;MONTH(Y11),"",Y11+1))</f>
        <v>42961</v>
      </c>
      <c r="AA11" s="16">
        <f t="shared" si="1"/>
        <v>42962</v>
      </c>
      <c r="AB11" s="16">
        <f t="shared" ref="AB11:AB14" si="9">IF(AA11="","",IF(MONTH(AA11+1)&lt;&gt;MONTH(AA11),"",AA11+1))</f>
        <v>42963</v>
      </c>
      <c r="AC11" s="16">
        <f t="shared" si="2"/>
        <v>42964</v>
      </c>
      <c r="AD11" s="16">
        <f t="shared" si="3"/>
        <v>42965</v>
      </c>
      <c r="AE11" s="17">
        <f t="shared" si="4"/>
        <v>42966</v>
      </c>
      <c r="AG11" s="5"/>
      <c r="AH11" s="32"/>
      <c r="AI11" s="33"/>
      <c r="AJ11" s="6"/>
    </row>
    <row r="12" spans="1:36" x14ac:dyDescent="0.2">
      <c r="A12" s="15">
        <f t="shared" si="5"/>
        <v>42932</v>
      </c>
      <c r="B12" s="16">
        <f t="shared" si="6"/>
        <v>42933</v>
      </c>
      <c r="C12" s="16">
        <f t="shared" si="6"/>
        <v>42934</v>
      </c>
      <c r="D12" s="16">
        <f t="shared" si="6"/>
        <v>42935</v>
      </c>
      <c r="E12" s="16">
        <f t="shared" si="6"/>
        <v>42936</v>
      </c>
      <c r="F12" s="16">
        <f t="shared" si="6"/>
        <v>42937</v>
      </c>
      <c r="G12" s="17">
        <f t="shared" si="6"/>
        <v>42938</v>
      </c>
      <c r="H12" s="2"/>
      <c r="P12" s="2"/>
      <c r="Y12" s="15">
        <f t="shared" si="7"/>
        <v>42967</v>
      </c>
      <c r="Z12" s="16">
        <f t="shared" si="8"/>
        <v>42968</v>
      </c>
      <c r="AA12" s="16">
        <f t="shared" si="1"/>
        <v>42969</v>
      </c>
      <c r="AB12" s="16">
        <f t="shared" si="9"/>
        <v>42970</v>
      </c>
      <c r="AC12" s="16">
        <f t="shared" si="2"/>
        <v>42971</v>
      </c>
      <c r="AD12" s="16">
        <f t="shared" si="3"/>
        <v>42972</v>
      </c>
      <c r="AE12" s="17">
        <f t="shared" si="4"/>
        <v>42973</v>
      </c>
      <c r="AG12" s="5"/>
      <c r="AH12" s="32"/>
      <c r="AI12" s="33"/>
      <c r="AJ12" s="6"/>
    </row>
    <row r="13" spans="1:36" x14ac:dyDescent="0.2">
      <c r="A13" s="15">
        <f t="shared" si="5"/>
        <v>42939</v>
      </c>
      <c r="B13" s="16">
        <f t="shared" si="6"/>
        <v>42940</v>
      </c>
      <c r="C13" s="16">
        <f t="shared" si="6"/>
        <v>42941</v>
      </c>
      <c r="D13" s="16">
        <f t="shared" si="6"/>
        <v>42942</v>
      </c>
      <c r="E13" s="16">
        <f t="shared" si="6"/>
        <v>42943</v>
      </c>
      <c r="F13" s="16">
        <f t="shared" si="6"/>
        <v>42944</v>
      </c>
      <c r="G13" s="17">
        <f t="shared" si="6"/>
        <v>42945</v>
      </c>
      <c r="H13" s="2"/>
      <c r="P13" s="2"/>
      <c r="Y13" s="15">
        <f t="shared" si="7"/>
        <v>42974</v>
      </c>
      <c r="Z13" s="16">
        <f t="shared" si="8"/>
        <v>42975</v>
      </c>
      <c r="AA13" s="16">
        <f t="shared" si="1"/>
        <v>42976</v>
      </c>
      <c r="AB13" s="16">
        <f t="shared" si="9"/>
        <v>42977</v>
      </c>
      <c r="AC13" s="16">
        <f t="shared" si="2"/>
        <v>42978</v>
      </c>
      <c r="AD13" s="16" t="str">
        <f t="shared" si="3"/>
        <v/>
      </c>
      <c r="AE13" s="17" t="str">
        <f t="shared" si="4"/>
        <v/>
      </c>
      <c r="AG13" s="5"/>
      <c r="AH13" s="32"/>
      <c r="AI13" s="33"/>
      <c r="AJ13" s="6"/>
    </row>
    <row r="14" spans="1:36" x14ac:dyDescent="0.2">
      <c r="A14" s="18">
        <f t="shared" si="5"/>
        <v>42946</v>
      </c>
      <c r="B14" s="19">
        <f t="shared" si="6"/>
        <v>42947</v>
      </c>
      <c r="C14" s="19" t="str">
        <f t="shared" si="6"/>
        <v/>
      </c>
      <c r="D14" s="19" t="str">
        <f t="shared" si="6"/>
        <v/>
      </c>
      <c r="E14" s="19" t="str">
        <f t="shared" si="6"/>
        <v/>
      </c>
      <c r="F14" s="19" t="str">
        <f t="shared" si="6"/>
        <v/>
      </c>
      <c r="G14" s="20" t="str">
        <f t="shared" si="6"/>
        <v/>
      </c>
      <c r="H14" s="2"/>
      <c r="P14" s="2"/>
      <c r="Y14" s="18" t="str">
        <f t="shared" si="7"/>
        <v/>
      </c>
      <c r="Z14" s="19" t="str">
        <f t="shared" si="8"/>
        <v/>
      </c>
      <c r="AA14" s="19" t="str">
        <f t="shared" si="1"/>
        <v/>
      </c>
      <c r="AB14" s="19" t="str">
        <f t="shared" si="9"/>
        <v/>
      </c>
      <c r="AC14" s="19" t="str">
        <f t="shared" si="2"/>
        <v/>
      </c>
      <c r="AD14" s="19" t="str">
        <f t="shared" si="3"/>
        <v/>
      </c>
      <c r="AE14" s="20" t="str">
        <f t="shared" si="4"/>
        <v/>
      </c>
      <c r="AG14" s="5"/>
      <c r="AH14" s="32"/>
      <c r="AI14" s="33"/>
      <c r="AJ14" s="6"/>
    </row>
    <row r="15" spans="1:36" x14ac:dyDescent="0.2">
      <c r="AG15" s="5"/>
      <c r="AH15" s="32"/>
      <c r="AI15" s="33"/>
      <c r="AJ15" s="6"/>
    </row>
    <row r="16" spans="1:36" ht="15" x14ac:dyDescent="0.2">
      <c r="A16" s="35">
        <f>DATE(YEAR(Y7+35),MONTH(Y7+35),1)</f>
        <v>42979</v>
      </c>
      <c r="B16" s="36"/>
      <c r="C16" s="36"/>
      <c r="D16" s="36"/>
      <c r="E16" s="36"/>
      <c r="F16" s="36"/>
      <c r="G16" s="37"/>
      <c r="H16" s="8"/>
      <c r="I16" s="35">
        <f>DATE(YEAR(A16+35),MONTH(A16+35),1)</f>
        <v>43009</v>
      </c>
      <c r="J16" s="36"/>
      <c r="K16" s="36"/>
      <c r="L16" s="36"/>
      <c r="M16" s="36"/>
      <c r="N16" s="36"/>
      <c r="O16" s="37"/>
      <c r="P16" s="8"/>
      <c r="Q16" s="35">
        <f>DATE(YEAR(I16+35),MONTH(I16+35),1)</f>
        <v>43040</v>
      </c>
      <c r="R16" s="36"/>
      <c r="S16" s="36"/>
      <c r="T16" s="36"/>
      <c r="U16" s="36"/>
      <c r="V16" s="36"/>
      <c r="W16" s="37"/>
      <c r="Y16" s="35">
        <f>DATE(YEAR(Q16+35),MONTH(Q16+35),1)</f>
        <v>43070</v>
      </c>
      <c r="Z16" s="36"/>
      <c r="AA16" s="36"/>
      <c r="AB16" s="36"/>
      <c r="AC16" s="36"/>
      <c r="AD16" s="36"/>
      <c r="AE16" s="37"/>
      <c r="AG16" s="5"/>
      <c r="AH16" s="32"/>
      <c r="AI16" s="33"/>
      <c r="AJ16" s="6"/>
    </row>
    <row r="17" spans="1:36" ht="13.5" x14ac:dyDescent="0.25">
      <c r="A17" s="22" t="str">
        <f>CHOOSE(1+MOD(startday+1-2,7),"Su","M","Tu","W","Th","F","Sa")</f>
        <v>Su</v>
      </c>
      <c r="B17" s="23" t="str">
        <f>CHOOSE(1+MOD(startday+2-2,7),"Su","M","Tu","W","Th","F","Sa")</f>
        <v>M</v>
      </c>
      <c r="C17" s="23" t="str">
        <f>CHOOSE(1+MOD(startday+3-2,7),"Su","M","Tu","W","Th","F","Sa")</f>
        <v>Tu</v>
      </c>
      <c r="D17" s="23" t="str">
        <f>CHOOSE(1+MOD(startday+4-2,7),"Su","M","Tu","W","Th","F","Sa")</f>
        <v>W</v>
      </c>
      <c r="E17" s="23" t="str">
        <f>CHOOSE(1+MOD(startday+5-2,7),"Su","M","Tu","W","Th","F","Sa")</f>
        <v>Th</v>
      </c>
      <c r="F17" s="23" t="str">
        <f>CHOOSE(1+MOD(startday+6-2,7),"Su","M","Tu","W","Th","F","Sa")</f>
        <v>F</v>
      </c>
      <c r="G17" s="24" t="str">
        <f>CHOOSE(1+MOD(startday+7-2,7),"Su","M","Tu","W","Th","F","Sa")</f>
        <v>Sa</v>
      </c>
      <c r="H17" s="25"/>
      <c r="I17" s="22" t="str">
        <f>CHOOSE(1+MOD(startday+1-2,7),"Su","M","Tu","W","Th","F","Sa")</f>
        <v>Su</v>
      </c>
      <c r="J17" s="23" t="str">
        <f>CHOOSE(1+MOD(startday+2-2,7),"Su","M","Tu","W","Th","F","Sa")</f>
        <v>M</v>
      </c>
      <c r="K17" s="23" t="str">
        <f>CHOOSE(1+MOD(startday+3-2,7),"Su","M","Tu","W","Th","F","Sa")</f>
        <v>Tu</v>
      </c>
      <c r="L17" s="23" t="str">
        <f>CHOOSE(1+MOD(startday+4-2,7),"Su","M","Tu","W","Th","F","Sa")</f>
        <v>W</v>
      </c>
      <c r="M17" s="23" t="str">
        <f>CHOOSE(1+MOD(startday+5-2,7),"Su","M","Tu","W","Th","F","Sa")</f>
        <v>Th</v>
      </c>
      <c r="N17" s="23" t="str">
        <f>CHOOSE(1+MOD(startday+6-2,7),"Su","M","Tu","W","Th","F","Sa")</f>
        <v>F</v>
      </c>
      <c r="O17" s="24" t="str">
        <f>CHOOSE(1+MOD(startday+7-2,7),"Su","M","Tu","W","Th","F","Sa")</f>
        <v>Sa</v>
      </c>
      <c r="P17" s="25"/>
      <c r="Q17" s="22" t="str">
        <f>CHOOSE(1+MOD(startday+1-2,7),"Su","M","Tu","W","Th","F","Sa")</f>
        <v>Su</v>
      </c>
      <c r="R17" s="23" t="str">
        <f>CHOOSE(1+MOD(startday+2-2,7),"Su","M","Tu","W","Th","F","Sa")</f>
        <v>M</v>
      </c>
      <c r="S17" s="23" t="str">
        <f>CHOOSE(1+MOD(startday+3-2,7),"Su","M","Tu","W","Th","F","Sa")</f>
        <v>Tu</v>
      </c>
      <c r="T17" s="23" t="str">
        <f>CHOOSE(1+MOD(startday+4-2,7),"Su","M","Tu","W","Th","F","Sa")</f>
        <v>W</v>
      </c>
      <c r="U17" s="23" t="str">
        <f>CHOOSE(1+MOD(startday+5-2,7),"Su","M","Tu","W","Th","F","Sa")</f>
        <v>Th</v>
      </c>
      <c r="V17" s="23" t="str">
        <f>CHOOSE(1+MOD(startday+6-2,7),"Su","M","Tu","W","Th","F","Sa")</f>
        <v>F</v>
      </c>
      <c r="W17" s="24" t="str">
        <f>CHOOSE(1+MOD(startday+7-2,7),"Su","M","Tu","W","Th","F","Sa")</f>
        <v>Sa</v>
      </c>
      <c r="X17" s="26"/>
      <c r="Y17" s="22" t="str">
        <f>CHOOSE(1+MOD(startday+1-2,7),"Su","M","Tu","W","Th","F","Sa")</f>
        <v>Su</v>
      </c>
      <c r="Z17" s="23" t="str">
        <f>CHOOSE(1+MOD(startday+2-2,7),"Su","M","Tu","W","Th","F","Sa")</f>
        <v>M</v>
      </c>
      <c r="AA17" s="23" t="str">
        <f>CHOOSE(1+MOD(startday+3-2,7),"Su","M","Tu","W","Th","F","Sa")</f>
        <v>Tu</v>
      </c>
      <c r="AB17" s="23" t="str">
        <f>CHOOSE(1+MOD(startday+4-2,7),"Su","M","Tu","W","Th","F","Sa")</f>
        <v>W</v>
      </c>
      <c r="AC17" s="23" t="str">
        <f>CHOOSE(1+MOD(startday+5-2,7),"Su","M","Tu","W","Th","F","Sa")</f>
        <v>Th</v>
      </c>
      <c r="AD17" s="23" t="str">
        <f>CHOOSE(1+MOD(startday+6-2,7),"Su","M","Tu","W","Th","F","Sa")</f>
        <v>F</v>
      </c>
      <c r="AE17" s="24" t="str">
        <f>CHOOSE(1+MOD(startday+7-2,7),"Su","M","Tu","W","Th","F","Sa")</f>
        <v>Sa</v>
      </c>
      <c r="AG17" s="5"/>
      <c r="AH17" s="32"/>
      <c r="AI17" s="33"/>
      <c r="AJ17" s="6"/>
    </row>
    <row r="18" spans="1:36" x14ac:dyDescent="0.2">
      <c r="A18" s="15" t="str">
        <f>IF(WEEKDAY(A16,1)=startday,A16,"")</f>
        <v/>
      </c>
      <c r="B18" s="16" t="str">
        <f>IF(A18="",IF(WEEKDAY(A16,1)=MOD(startday,7)+1,A16,""),A18+1)</f>
        <v/>
      </c>
      <c r="C18" s="16" t="str">
        <f>IF(B18="",IF(WEEKDAY(A16,1)=MOD(startday+1,7)+1,A16,""),B18+1)</f>
        <v/>
      </c>
      <c r="D18" s="16" t="str">
        <f>IF(C18="",IF(WEEKDAY(A16,1)=MOD(startday+2,7)+1,A16,""),C18+1)</f>
        <v/>
      </c>
      <c r="E18" s="16" t="str">
        <f>IF(D18="",IF(WEEKDAY(A16,1)=MOD(startday+3,7)+1,A16,""),D18+1)</f>
        <v/>
      </c>
      <c r="F18" s="16">
        <f>IF(E18="",IF(WEEKDAY(A16,1)=MOD(startday+4,7)+1,A16,""),E18+1)</f>
        <v>42979</v>
      </c>
      <c r="G18" s="17">
        <f>IF(F18="",IF(WEEKDAY(A16,1)=MOD(startday+5,7)+1,A16,""),F18+1)</f>
        <v>42980</v>
      </c>
      <c r="H18" s="2"/>
      <c r="I18" s="15">
        <f>IF(WEEKDAY(I16,1)=startday,I16,"")</f>
        <v>43009</v>
      </c>
      <c r="J18" s="16">
        <f>IF(I18="",IF(WEEKDAY(I16,1)=MOD(startday,7)+1,I16,""),I18+1)</f>
        <v>43010</v>
      </c>
      <c r="K18" s="16">
        <f>IF(J18="",IF(WEEKDAY(I16,1)=MOD(startday+1,7)+1,I16,""),J18+1)</f>
        <v>43011</v>
      </c>
      <c r="L18" s="16">
        <f>IF(K18="",IF(WEEKDAY(I16,1)=MOD(startday+2,7)+1,I16,""),K18+1)</f>
        <v>43012</v>
      </c>
      <c r="M18" s="16">
        <f>IF(L18="",IF(WEEKDAY(I16,1)=MOD(startday+3,7)+1,I16,""),L18+1)</f>
        <v>43013</v>
      </c>
      <c r="N18" s="16">
        <f>IF(M18="",IF(WEEKDAY(I16,1)=MOD(startday+4,7)+1,I16,""),M18+1)</f>
        <v>43014</v>
      </c>
      <c r="O18" s="17">
        <f>IF(N18="",IF(WEEKDAY(I16,1)=MOD(startday+5,7)+1,I16,""),N18+1)</f>
        <v>43015</v>
      </c>
      <c r="P18" s="2"/>
      <c r="Q18" s="15" t="str">
        <f>IF(WEEKDAY(Q16,1)=startday,Q16,"")</f>
        <v/>
      </c>
      <c r="R18" s="16" t="str">
        <f>IF(Q18="",IF(WEEKDAY(Q16,1)=MOD(startday,7)+1,Q16,""),Q18+1)</f>
        <v/>
      </c>
      <c r="S18" s="16" t="str">
        <f>IF(R18="",IF(WEEKDAY(Q16,1)=MOD(startday+1,7)+1,Q16,""),R18+1)</f>
        <v/>
      </c>
      <c r="T18" s="16">
        <f>IF(S18="",IF(WEEKDAY(Q16,1)=MOD(startday+2,7)+1,Q16,""),S18+1)</f>
        <v>43040</v>
      </c>
      <c r="U18" s="16">
        <f>IF(T18="",IF(WEEKDAY(Q16,1)=MOD(startday+3,7)+1,Q16,""),T18+1)</f>
        <v>43041</v>
      </c>
      <c r="V18" s="16">
        <f>IF(U18="",IF(WEEKDAY(Q16,1)=MOD(startday+4,7)+1,Q16,""),U18+1)</f>
        <v>43042</v>
      </c>
      <c r="W18" s="17">
        <f>IF(V18="",IF(WEEKDAY(Q16,1)=MOD(startday+5,7)+1,Q16,""),V18+1)</f>
        <v>43043</v>
      </c>
      <c r="Y18" s="15" t="str">
        <f>IF(WEEKDAY(Y16,1)=startday,Y16,"")</f>
        <v/>
      </c>
      <c r="Z18" s="16" t="str">
        <f>IF(Y18="",IF(WEEKDAY(Y16,1)=MOD(startday,7)+1,Y16,""),Y18+1)</f>
        <v/>
      </c>
      <c r="AA18" s="16" t="str">
        <f>IF(Z18="",IF(WEEKDAY(Y16,1)=MOD(startday+1,7)+1,Y16,""),Z18+1)</f>
        <v/>
      </c>
      <c r="AB18" s="16" t="str">
        <f>IF(AA18="",IF(WEEKDAY(Y16,1)=MOD(startday+2,7)+1,Y16,""),AA18+1)</f>
        <v/>
      </c>
      <c r="AC18" s="16" t="str">
        <f>IF(AB18="",IF(WEEKDAY(Y16,1)=MOD(startday+3,7)+1,Y16,""),AB18+1)</f>
        <v/>
      </c>
      <c r="AD18" s="16">
        <f>IF(AC18="",IF(WEEKDAY(Y16,1)=MOD(startday+4,7)+1,Y16,""),AC18+1)</f>
        <v>43070</v>
      </c>
      <c r="AE18" s="17">
        <f>IF(AD18="",IF(WEEKDAY(Y16,1)=MOD(startday+5,7)+1,Y16,""),AD18+1)</f>
        <v>43071</v>
      </c>
      <c r="AG18" s="5"/>
      <c r="AH18" s="32"/>
      <c r="AI18" s="33"/>
      <c r="AJ18" s="6"/>
    </row>
    <row r="19" spans="1:36" x14ac:dyDescent="0.2">
      <c r="A19" s="15">
        <f>IF(G18="","",IF(MONTH(G18+1)&lt;&gt;MONTH(G18),"",G18+1))</f>
        <v>42981</v>
      </c>
      <c r="B19" s="16">
        <f>IF(A19="","",IF(MONTH(A19+1)&lt;&gt;MONTH(A19),"",A19+1))</f>
        <v>42982</v>
      </c>
      <c r="C19" s="16">
        <f t="shared" ref="C19:C23" si="10">IF(B19="","",IF(MONTH(B19+1)&lt;&gt;MONTH(B19),"",B19+1))</f>
        <v>42983</v>
      </c>
      <c r="D19" s="16">
        <f>IF(C19="","",IF(MONTH(C19+1)&lt;&gt;MONTH(C19),"",C19+1))</f>
        <v>42984</v>
      </c>
      <c r="E19" s="16">
        <f t="shared" ref="E19:E23" si="11">IF(D19="","",IF(MONTH(D19+1)&lt;&gt;MONTH(D19),"",D19+1))</f>
        <v>42985</v>
      </c>
      <c r="F19" s="16">
        <f t="shared" ref="F19:F23" si="12">IF(E19="","",IF(MONTH(E19+1)&lt;&gt;MONTH(E19),"",E19+1))</f>
        <v>42986</v>
      </c>
      <c r="G19" s="17">
        <f t="shared" ref="G19:G23" si="13">IF(F19="","",IF(MONTH(F19+1)&lt;&gt;MONTH(F19),"",F19+1))</f>
        <v>42987</v>
      </c>
      <c r="H19" s="2"/>
      <c r="I19" s="15">
        <f>IF(O18="","",IF(MONTH(O18+1)&lt;&gt;MONTH(O18),"",O18+1))</f>
        <v>43016</v>
      </c>
      <c r="J19" s="16">
        <f>IF(I19="","",IF(MONTH(I19+1)&lt;&gt;MONTH(I19),"",I19+1))</f>
        <v>43017</v>
      </c>
      <c r="K19" s="16">
        <f t="shared" ref="K19:K23" si="14">IF(J19="","",IF(MONTH(J19+1)&lt;&gt;MONTH(J19),"",J19+1))</f>
        <v>43018</v>
      </c>
      <c r="L19" s="16">
        <f>IF(K19="","",IF(MONTH(K19+1)&lt;&gt;MONTH(K19),"",K19+1))</f>
        <v>43019</v>
      </c>
      <c r="M19" s="16">
        <f t="shared" ref="M19:M23" si="15">IF(L19="","",IF(MONTH(L19+1)&lt;&gt;MONTH(L19),"",L19+1))</f>
        <v>43020</v>
      </c>
      <c r="N19" s="16">
        <f t="shared" ref="N19:N23" si="16">IF(M19="","",IF(MONTH(M19+1)&lt;&gt;MONTH(M19),"",M19+1))</f>
        <v>43021</v>
      </c>
      <c r="O19" s="17">
        <f t="shared" ref="O19:O23" si="17">IF(N19="","",IF(MONTH(N19+1)&lt;&gt;MONTH(N19),"",N19+1))</f>
        <v>43022</v>
      </c>
      <c r="P19" s="2"/>
      <c r="Q19" s="15">
        <f>IF(W18="","",IF(MONTH(W18+1)&lt;&gt;MONTH(W18),"",W18+1))</f>
        <v>43044</v>
      </c>
      <c r="R19" s="16">
        <f>IF(Q19="","",IF(MONTH(Q19+1)&lt;&gt;MONTH(Q19),"",Q19+1))</f>
        <v>43045</v>
      </c>
      <c r="S19" s="16">
        <f t="shared" ref="S19:S23" si="18">IF(R19="","",IF(MONTH(R19+1)&lt;&gt;MONTH(R19),"",R19+1))</f>
        <v>43046</v>
      </c>
      <c r="T19" s="16">
        <f>IF(S19="","",IF(MONTH(S19+1)&lt;&gt;MONTH(S19),"",S19+1))</f>
        <v>43047</v>
      </c>
      <c r="U19" s="16">
        <f t="shared" ref="U19:U23" si="19">IF(T19="","",IF(MONTH(T19+1)&lt;&gt;MONTH(T19),"",T19+1))</f>
        <v>43048</v>
      </c>
      <c r="V19" s="16">
        <f t="shared" ref="V19:V23" si="20">IF(U19="","",IF(MONTH(U19+1)&lt;&gt;MONTH(U19),"",U19+1))</f>
        <v>43049</v>
      </c>
      <c r="W19" s="17">
        <f t="shared" ref="W19:W23" si="21">IF(V19="","",IF(MONTH(V19+1)&lt;&gt;MONTH(V19),"",V19+1))</f>
        <v>43050</v>
      </c>
      <c r="Y19" s="15">
        <f>IF(AE18="","",IF(MONTH(AE18+1)&lt;&gt;MONTH(AE18),"",AE18+1))</f>
        <v>43072</v>
      </c>
      <c r="Z19" s="16">
        <f>IF(Y19="","",IF(MONTH(Y19+1)&lt;&gt;MONTH(Y19),"",Y19+1))</f>
        <v>43073</v>
      </c>
      <c r="AA19" s="16">
        <f t="shared" ref="AA19:AA23" si="22">IF(Z19="","",IF(MONTH(Z19+1)&lt;&gt;MONTH(Z19),"",Z19+1))</f>
        <v>43074</v>
      </c>
      <c r="AB19" s="16">
        <f>IF(AA19="","",IF(MONTH(AA19+1)&lt;&gt;MONTH(AA19),"",AA19+1))</f>
        <v>43075</v>
      </c>
      <c r="AC19" s="16">
        <f t="shared" ref="AC19:AC23" si="23">IF(AB19="","",IF(MONTH(AB19+1)&lt;&gt;MONTH(AB19),"",AB19+1))</f>
        <v>43076</v>
      </c>
      <c r="AD19" s="16">
        <f t="shared" ref="AD19:AD23" si="24">IF(AC19="","",IF(MONTH(AC19+1)&lt;&gt;MONTH(AC19),"",AC19+1))</f>
        <v>43077</v>
      </c>
      <c r="AE19" s="17">
        <f t="shared" ref="AE19:AE23" si="25">IF(AD19="","",IF(MONTH(AD19+1)&lt;&gt;MONTH(AD19),"",AD19+1))</f>
        <v>43078</v>
      </c>
      <c r="AG19" s="5"/>
      <c r="AH19" s="32"/>
      <c r="AI19" s="33"/>
      <c r="AJ19" s="6"/>
    </row>
    <row r="20" spans="1:36" x14ac:dyDescent="0.2">
      <c r="A20" s="15">
        <f t="shared" ref="A20:A23" si="26">IF(G19="","",IF(MONTH(G19+1)&lt;&gt;MONTH(G19),"",G19+1))</f>
        <v>42988</v>
      </c>
      <c r="B20" s="16">
        <f t="shared" ref="B20:B23" si="27">IF(A20="","",IF(MONTH(A20+1)&lt;&gt;MONTH(A20),"",A20+1))</f>
        <v>42989</v>
      </c>
      <c r="C20" s="16">
        <f t="shared" si="10"/>
        <v>42990</v>
      </c>
      <c r="D20" s="16">
        <f t="shared" ref="D20:D23" si="28">IF(C20="","",IF(MONTH(C20+1)&lt;&gt;MONTH(C20),"",C20+1))</f>
        <v>42991</v>
      </c>
      <c r="E20" s="16">
        <f t="shared" si="11"/>
        <v>42992</v>
      </c>
      <c r="F20" s="16">
        <f t="shared" si="12"/>
        <v>42993</v>
      </c>
      <c r="G20" s="17">
        <f t="shared" si="13"/>
        <v>42994</v>
      </c>
      <c r="H20" s="2"/>
      <c r="I20" s="15">
        <f t="shared" ref="I20:I23" si="29">IF(O19="","",IF(MONTH(O19+1)&lt;&gt;MONTH(O19),"",O19+1))</f>
        <v>43023</v>
      </c>
      <c r="J20" s="16">
        <f t="shared" ref="J20:J23" si="30">IF(I20="","",IF(MONTH(I20+1)&lt;&gt;MONTH(I20),"",I20+1))</f>
        <v>43024</v>
      </c>
      <c r="K20" s="16">
        <f t="shared" si="14"/>
        <v>43025</v>
      </c>
      <c r="L20" s="16">
        <f t="shared" ref="L20:L23" si="31">IF(K20="","",IF(MONTH(K20+1)&lt;&gt;MONTH(K20),"",K20+1))</f>
        <v>43026</v>
      </c>
      <c r="M20" s="16">
        <f t="shared" si="15"/>
        <v>43027</v>
      </c>
      <c r="N20" s="16">
        <f t="shared" si="16"/>
        <v>43028</v>
      </c>
      <c r="O20" s="17">
        <f t="shared" si="17"/>
        <v>43029</v>
      </c>
      <c r="P20" s="2"/>
      <c r="Q20" s="15">
        <f t="shared" ref="Q20:Q23" si="32">IF(W19="","",IF(MONTH(W19+1)&lt;&gt;MONTH(W19),"",W19+1))</f>
        <v>43051</v>
      </c>
      <c r="R20" s="16">
        <f t="shared" ref="R20:R23" si="33">IF(Q20="","",IF(MONTH(Q20+1)&lt;&gt;MONTH(Q20),"",Q20+1))</f>
        <v>43052</v>
      </c>
      <c r="S20" s="16">
        <f t="shared" si="18"/>
        <v>43053</v>
      </c>
      <c r="T20" s="16">
        <f t="shared" ref="T20:T23" si="34">IF(S20="","",IF(MONTH(S20+1)&lt;&gt;MONTH(S20),"",S20+1))</f>
        <v>43054</v>
      </c>
      <c r="U20" s="16">
        <f t="shared" si="19"/>
        <v>43055</v>
      </c>
      <c r="V20" s="16">
        <f t="shared" si="20"/>
        <v>43056</v>
      </c>
      <c r="W20" s="17">
        <f t="shared" si="21"/>
        <v>43057</v>
      </c>
      <c r="Y20" s="15">
        <f t="shared" ref="Y20:Y23" si="35">IF(AE19="","",IF(MONTH(AE19+1)&lt;&gt;MONTH(AE19),"",AE19+1))</f>
        <v>43079</v>
      </c>
      <c r="Z20" s="16">
        <f t="shared" ref="Z20:Z23" si="36">IF(Y20="","",IF(MONTH(Y20+1)&lt;&gt;MONTH(Y20),"",Y20+1))</f>
        <v>43080</v>
      </c>
      <c r="AA20" s="16">
        <f t="shared" si="22"/>
        <v>43081</v>
      </c>
      <c r="AB20" s="16">
        <f t="shared" ref="AB20:AB23" si="37">IF(AA20="","",IF(MONTH(AA20+1)&lt;&gt;MONTH(AA20),"",AA20+1))</f>
        <v>43082</v>
      </c>
      <c r="AC20" s="16">
        <f t="shared" si="23"/>
        <v>43083</v>
      </c>
      <c r="AD20" s="16">
        <f t="shared" si="24"/>
        <v>43084</v>
      </c>
      <c r="AE20" s="17">
        <f t="shared" si="25"/>
        <v>43085</v>
      </c>
      <c r="AG20" s="5"/>
      <c r="AH20" s="32"/>
      <c r="AI20" s="33"/>
      <c r="AJ20" s="6"/>
    </row>
    <row r="21" spans="1:36" x14ac:dyDescent="0.2">
      <c r="A21" s="15">
        <f t="shared" si="26"/>
        <v>42995</v>
      </c>
      <c r="B21" s="16">
        <f t="shared" si="27"/>
        <v>42996</v>
      </c>
      <c r="C21" s="16">
        <f t="shared" si="10"/>
        <v>42997</v>
      </c>
      <c r="D21" s="16">
        <f t="shared" si="28"/>
        <v>42998</v>
      </c>
      <c r="E21" s="16">
        <f t="shared" si="11"/>
        <v>42999</v>
      </c>
      <c r="F21" s="16">
        <f t="shared" si="12"/>
        <v>43000</v>
      </c>
      <c r="G21" s="17">
        <f t="shared" si="13"/>
        <v>43001</v>
      </c>
      <c r="H21" s="2"/>
      <c r="I21" s="15">
        <f t="shared" si="29"/>
        <v>43030</v>
      </c>
      <c r="J21" s="16">
        <f t="shared" si="30"/>
        <v>43031</v>
      </c>
      <c r="K21" s="16">
        <f t="shared" si="14"/>
        <v>43032</v>
      </c>
      <c r="L21" s="16">
        <f t="shared" si="31"/>
        <v>43033</v>
      </c>
      <c r="M21" s="16">
        <f t="shared" si="15"/>
        <v>43034</v>
      </c>
      <c r="N21" s="16">
        <f t="shared" si="16"/>
        <v>43035</v>
      </c>
      <c r="O21" s="17">
        <f t="shared" si="17"/>
        <v>43036</v>
      </c>
      <c r="P21" s="2"/>
      <c r="Q21" s="15">
        <f t="shared" si="32"/>
        <v>43058</v>
      </c>
      <c r="R21" s="16">
        <f t="shared" si="33"/>
        <v>43059</v>
      </c>
      <c r="S21" s="16">
        <f t="shared" si="18"/>
        <v>43060</v>
      </c>
      <c r="T21" s="16">
        <f t="shared" si="34"/>
        <v>43061</v>
      </c>
      <c r="U21" s="16">
        <f t="shared" si="19"/>
        <v>43062</v>
      </c>
      <c r="V21" s="16">
        <f t="shared" si="20"/>
        <v>43063</v>
      </c>
      <c r="W21" s="17">
        <f t="shared" si="21"/>
        <v>43064</v>
      </c>
      <c r="Y21" s="15">
        <f t="shared" si="35"/>
        <v>43086</v>
      </c>
      <c r="Z21" s="16">
        <f t="shared" si="36"/>
        <v>43087</v>
      </c>
      <c r="AA21" s="16">
        <f t="shared" si="22"/>
        <v>43088</v>
      </c>
      <c r="AB21" s="16">
        <f t="shared" si="37"/>
        <v>43089</v>
      </c>
      <c r="AC21" s="16">
        <f t="shared" si="23"/>
        <v>43090</v>
      </c>
      <c r="AD21" s="16">
        <f t="shared" si="24"/>
        <v>43091</v>
      </c>
      <c r="AE21" s="17">
        <f t="shared" si="25"/>
        <v>43092</v>
      </c>
      <c r="AG21" s="5"/>
      <c r="AH21" s="32"/>
      <c r="AI21" s="33"/>
      <c r="AJ21" s="6"/>
    </row>
    <row r="22" spans="1:36" x14ac:dyDescent="0.2">
      <c r="A22" s="15">
        <f t="shared" si="26"/>
        <v>43002</v>
      </c>
      <c r="B22" s="16">
        <f t="shared" si="27"/>
        <v>43003</v>
      </c>
      <c r="C22" s="16">
        <f t="shared" si="10"/>
        <v>43004</v>
      </c>
      <c r="D22" s="16">
        <f t="shared" si="28"/>
        <v>43005</v>
      </c>
      <c r="E22" s="16">
        <f t="shared" si="11"/>
        <v>43006</v>
      </c>
      <c r="F22" s="16">
        <f t="shared" si="12"/>
        <v>43007</v>
      </c>
      <c r="G22" s="17">
        <f t="shared" si="13"/>
        <v>43008</v>
      </c>
      <c r="H22" s="2"/>
      <c r="I22" s="15">
        <f t="shared" si="29"/>
        <v>43037</v>
      </c>
      <c r="J22" s="16">
        <f t="shared" si="30"/>
        <v>43038</v>
      </c>
      <c r="K22" s="16">
        <f t="shared" si="14"/>
        <v>43039</v>
      </c>
      <c r="L22" s="16" t="str">
        <f t="shared" si="31"/>
        <v/>
      </c>
      <c r="M22" s="16" t="str">
        <f t="shared" si="15"/>
        <v/>
      </c>
      <c r="N22" s="16" t="str">
        <f t="shared" si="16"/>
        <v/>
      </c>
      <c r="O22" s="17" t="str">
        <f t="shared" si="17"/>
        <v/>
      </c>
      <c r="P22" s="2"/>
      <c r="Q22" s="15">
        <f t="shared" si="32"/>
        <v>43065</v>
      </c>
      <c r="R22" s="16">
        <f t="shared" si="33"/>
        <v>43066</v>
      </c>
      <c r="S22" s="16">
        <f t="shared" si="18"/>
        <v>43067</v>
      </c>
      <c r="T22" s="16">
        <f t="shared" si="34"/>
        <v>43068</v>
      </c>
      <c r="U22" s="16">
        <f t="shared" si="19"/>
        <v>43069</v>
      </c>
      <c r="V22" s="16" t="str">
        <f t="shared" si="20"/>
        <v/>
      </c>
      <c r="W22" s="17" t="str">
        <f t="shared" si="21"/>
        <v/>
      </c>
      <c r="Y22" s="15">
        <f t="shared" si="35"/>
        <v>43093</v>
      </c>
      <c r="Z22" s="16">
        <f t="shared" si="36"/>
        <v>43094</v>
      </c>
      <c r="AA22" s="16">
        <f t="shared" si="22"/>
        <v>43095</v>
      </c>
      <c r="AB22" s="16">
        <f t="shared" si="37"/>
        <v>43096</v>
      </c>
      <c r="AC22" s="16">
        <f t="shared" si="23"/>
        <v>43097</v>
      </c>
      <c r="AD22" s="16">
        <f t="shared" si="24"/>
        <v>43098</v>
      </c>
      <c r="AE22" s="17">
        <f t="shared" si="25"/>
        <v>43099</v>
      </c>
      <c r="AG22" s="5"/>
      <c r="AH22" s="32"/>
      <c r="AI22" s="33"/>
      <c r="AJ22" s="6"/>
    </row>
    <row r="23" spans="1:36" x14ac:dyDescent="0.2">
      <c r="A23" s="18" t="str">
        <f t="shared" si="26"/>
        <v/>
      </c>
      <c r="B23" s="19" t="str">
        <f t="shared" si="27"/>
        <v/>
      </c>
      <c r="C23" s="19" t="str">
        <f t="shared" si="10"/>
        <v/>
      </c>
      <c r="D23" s="19" t="str">
        <f t="shared" si="28"/>
        <v/>
      </c>
      <c r="E23" s="19" t="str">
        <f t="shared" si="11"/>
        <v/>
      </c>
      <c r="F23" s="19" t="str">
        <f t="shared" si="12"/>
        <v/>
      </c>
      <c r="G23" s="20" t="str">
        <f t="shared" si="13"/>
        <v/>
      </c>
      <c r="H23" s="2"/>
      <c r="I23" s="18" t="str">
        <f t="shared" si="29"/>
        <v/>
      </c>
      <c r="J23" s="19" t="str">
        <f t="shared" si="30"/>
        <v/>
      </c>
      <c r="K23" s="19" t="str">
        <f t="shared" si="14"/>
        <v/>
      </c>
      <c r="L23" s="19" t="str">
        <f t="shared" si="31"/>
        <v/>
      </c>
      <c r="M23" s="19" t="str">
        <f t="shared" si="15"/>
        <v/>
      </c>
      <c r="N23" s="19" t="str">
        <f t="shared" si="16"/>
        <v/>
      </c>
      <c r="O23" s="20" t="str">
        <f t="shared" si="17"/>
        <v/>
      </c>
      <c r="P23" s="2"/>
      <c r="Q23" s="18" t="str">
        <f t="shared" si="32"/>
        <v/>
      </c>
      <c r="R23" s="19" t="str">
        <f t="shared" si="33"/>
        <v/>
      </c>
      <c r="S23" s="19" t="str">
        <f t="shared" si="18"/>
        <v/>
      </c>
      <c r="T23" s="19" t="str">
        <f t="shared" si="34"/>
        <v/>
      </c>
      <c r="U23" s="19" t="str">
        <f t="shared" si="19"/>
        <v/>
      </c>
      <c r="V23" s="19" t="str">
        <f t="shared" si="20"/>
        <v/>
      </c>
      <c r="W23" s="20" t="str">
        <f t="shared" si="21"/>
        <v/>
      </c>
      <c r="Y23" s="18">
        <f t="shared" si="35"/>
        <v>43100</v>
      </c>
      <c r="Z23" s="19" t="str">
        <f t="shared" si="36"/>
        <v/>
      </c>
      <c r="AA23" s="19" t="str">
        <f t="shared" si="22"/>
        <v/>
      </c>
      <c r="AB23" s="19" t="str">
        <f t="shared" si="37"/>
        <v/>
      </c>
      <c r="AC23" s="19" t="str">
        <f t="shared" si="23"/>
        <v/>
      </c>
      <c r="AD23" s="19" t="str">
        <f t="shared" si="24"/>
        <v/>
      </c>
      <c r="AE23" s="20" t="str">
        <f t="shared" si="25"/>
        <v/>
      </c>
      <c r="AG23" s="5"/>
      <c r="AH23" s="32"/>
      <c r="AI23" s="33"/>
      <c r="AJ23" s="6"/>
    </row>
    <row r="24" spans="1:36" x14ac:dyDescent="0.2">
      <c r="AG24" s="5"/>
      <c r="AH24" s="32"/>
      <c r="AI24" s="33"/>
      <c r="AJ24" s="6"/>
    </row>
    <row r="25" spans="1:36" ht="15" x14ac:dyDescent="0.2">
      <c r="A25" s="35">
        <f>DATE(YEAR(Y16+35),MONTH(Y16+35),1)</f>
        <v>43101</v>
      </c>
      <c r="B25" s="36"/>
      <c r="C25" s="36"/>
      <c r="D25" s="36"/>
      <c r="E25" s="36"/>
      <c r="F25" s="36"/>
      <c r="G25" s="37"/>
      <c r="H25" s="8"/>
      <c r="I25" s="35">
        <f>DATE(YEAR(A25+35),MONTH(A25+35),1)</f>
        <v>43132</v>
      </c>
      <c r="J25" s="36"/>
      <c r="K25" s="36"/>
      <c r="L25" s="36"/>
      <c r="M25" s="36"/>
      <c r="N25" s="36"/>
      <c r="O25" s="37"/>
      <c r="P25" s="8"/>
      <c r="Q25" s="35">
        <f>DATE(YEAR(I25+35),MONTH(I25+35),1)</f>
        <v>43160</v>
      </c>
      <c r="R25" s="36"/>
      <c r="S25" s="36"/>
      <c r="T25" s="36"/>
      <c r="U25" s="36"/>
      <c r="V25" s="36"/>
      <c r="W25" s="37"/>
      <c r="Y25" s="35">
        <f>DATE(YEAR(Q25+35),MONTH(Q25+35),1)</f>
        <v>43191</v>
      </c>
      <c r="Z25" s="36"/>
      <c r="AA25" s="36"/>
      <c r="AB25" s="36"/>
      <c r="AC25" s="36"/>
      <c r="AD25" s="36"/>
      <c r="AE25" s="37"/>
      <c r="AG25" s="5"/>
      <c r="AH25" s="32"/>
      <c r="AI25" s="33"/>
      <c r="AJ25" s="6"/>
    </row>
    <row r="26" spans="1:36" ht="13.5" x14ac:dyDescent="0.25">
      <c r="A26" s="22" t="str">
        <f>CHOOSE(1+MOD(startday+1-2,7),"Su","M","Tu","W","Th","F","Sa")</f>
        <v>Su</v>
      </c>
      <c r="B26" s="23" t="str">
        <f>CHOOSE(1+MOD(startday+2-2,7),"Su","M","Tu","W","Th","F","Sa")</f>
        <v>M</v>
      </c>
      <c r="C26" s="23" t="str">
        <f>CHOOSE(1+MOD(startday+3-2,7),"Su","M","Tu","W","Th","F","Sa")</f>
        <v>Tu</v>
      </c>
      <c r="D26" s="23" t="str">
        <f>CHOOSE(1+MOD(startday+4-2,7),"Su","M","Tu","W","Th","F","Sa")</f>
        <v>W</v>
      </c>
      <c r="E26" s="23" t="str">
        <f>CHOOSE(1+MOD(startday+5-2,7),"Su","M","Tu","W","Th","F","Sa")</f>
        <v>Th</v>
      </c>
      <c r="F26" s="23" t="str">
        <f>CHOOSE(1+MOD(startday+6-2,7),"Su","M","Tu","W","Th","F","Sa")</f>
        <v>F</v>
      </c>
      <c r="G26" s="24" t="str">
        <f>CHOOSE(1+MOD(startday+7-2,7),"Su","M","Tu","W","Th","F","Sa")</f>
        <v>Sa</v>
      </c>
      <c r="H26" s="25"/>
      <c r="I26" s="22" t="str">
        <f>CHOOSE(1+MOD(startday+1-2,7),"Su","M","Tu","W","Th","F","Sa")</f>
        <v>Su</v>
      </c>
      <c r="J26" s="23" t="str">
        <f>CHOOSE(1+MOD(startday+2-2,7),"Su","M","Tu","W","Th","F","Sa")</f>
        <v>M</v>
      </c>
      <c r="K26" s="23" t="str">
        <f>CHOOSE(1+MOD(startday+3-2,7),"Su","M","Tu","W","Th","F","Sa")</f>
        <v>Tu</v>
      </c>
      <c r="L26" s="23" t="str">
        <f>CHOOSE(1+MOD(startday+4-2,7),"Su","M","Tu","W","Th","F","Sa")</f>
        <v>W</v>
      </c>
      <c r="M26" s="23" t="str">
        <f>CHOOSE(1+MOD(startday+5-2,7),"Su","M","Tu","W","Th","F","Sa")</f>
        <v>Th</v>
      </c>
      <c r="N26" s="23" t="str">
        <f>CHOOSE(1+MOD(startday+6-2,7),"Su","M","Tu","W","Th","F","Sa")</f>
        <v>F</v>
      </c>
      <c r="O26" s="24" t="str">
        <f>CHOOSE(1+MOD(startday+7-2,7),"Su","M","Tu","W","Th","F","Sa")</f>
        <v>Sa</v>
      </c>
      <c r="P26" s="25"/>
      <c r="Q26" s="22" t="str">
        <f>CHOOSE(1+MOD(startday+1-2,7),"Su","M","Tu","W","Th","F","Sa")</f>
        <v>Su</v>
      </c>
      <c r="R26" s="23" t="str">
        <f>CHOOSE(1+MOD(startday+2-2,7),"Su","M","Tu","W","Th","F","Sa")</f>
        <v>M</v>
      </c>
      <c r="S26" s="23" t="str">
        <f>CHOOSE(1+MOD(startday+3-2,7),"Su","M","Tu","W","Th","F","Sa")</f>
        <v>Tu</v>
      </c>
      <c r="T26" s="23" t="str">
        <f>CHOOSE(1+MOD(startday+4-2,7),"Su","M","Tu","W","Th","F","Sa")</f>
        <v>W</v>
      </c>
      <c r="U26" s="23" t="str">
        <f>CHOOSE(1+MOD(startday+5-2,7),"Su","M","Tu","W","Th","F","Sa")</f>
        <v>Th</v>
      </c>
      <c r="V26" s="23" t="str">
        <f>CHOOSE(1+MOD(startday+6-2,7),"Su","M","Tu","W","Th","F","Sa")</f>
        <v>F</v>
      </c>
      <c r="W26" s="24" t="str">
        <f>CHOOSE(1+MOD(startday+7-2,7),"Su","M","Tu","W","Th","F","Sa")</f>
        <v>Sa</v>
      </c>
      <c r="X26" s="26"/>
      <c r="Y26" s="22" t="str">
        <f>CHOOSE(1+MOD(startday+1-2,7),"Su","M","Tu","W","Th","F","Sa")</f>
        <v>Su</v>
      </c>
      <c r="Z26" s="23" t="str">
        <f>CHOOSE(1+MOD(startday+2-2,7),"Su","M","Tu","W","Th","F","Sa")</f>
        <v>M</v>
      </c>
      <c r="AA26" s="23" t="str">
        <f>CHOOSE(1+MOD(startday+3-2,7),"Su","M","Tu","W","Th","F","Sa")</f>
        <v>Tu</v>
      </c>
      <c r="AB26" s="23" t="str">
        <f>CHOOSE(1+MOD(startday+4-2,7),"Su","M","Tu","W","Th","F","Sa")</f>
        <v>W</v>
      </c>
      <c r="AC26" s="23" t="str">
        <f>CHOOSE(1+MOD(startday+5-2,7),"Su","M","Tu","W","Th","F","Sa")</f>
        <v>Th</v>
      </c>
      <c r="AD26" s="23" t="str">
        <f>CHOOSE(1+MOD(startday+6-2,7),"Su","M","Tu","W","Th","F","Sa")</f>
        <v>F</v>
      </c>
      <c r="AE26" s="24" t="str">
        <f>CHOOSE(1+MOD(startday+7-2,7),"Su","M","Tu","W","Th","F","Sa")</f>
        <v>Sa</v>
      </c>
      <c r="AG26" s="5"/>
      <c r="AH26" s="32"/>
      <c r="AI26" s="33"/>
      <c r="AJ26" s="6"/>
    </row>
    <row r="27" spans="1:36" x14ac:dyDescent="0.2">
      <c r="A27" s="15" t="str">
        <f>IF(WEEKDAY(A25,1)=startday,A25,"")</f>
        <v/>
      </c>
      <c r="B27" s="16">
        <f>IF(A27="",IF(WEEKDAY(A25,1)=MOD(startday,7)+1,A25,""),A27+1)</f>
        <v>43101</v>
      </c>
      <c r="C27" s="16">
        <f>IF(B27="",IF(WEEKDAY(A25,1)=MOD(startday+1,7)+1,A25,""),B27+1)</f>
        <v>43102</v>
      </c>
      <c r="D27" s="16">
        <f>IF(C27="",IF(WEEKDAY(A25,1)=MOD(startday+2,7)+1,A25,""),C27+1)</f>
        <v>43103</v>
      </c>
      <c r="E27" s="16">
        <f>IF(D27="",IF(WEEKDAY(A25,1)=MOD(startday+3,7)+1,A25,""),D27+1)</f>
        <v>43104</v>
      </c>
      <c r="F27" s="16">
        <f>IF(E27="",IF(WEEKDAY(A25,1)=MOD(startday+4,7)+1,A25,""),E27+1)</f>
        <v>43105</v>
      </c>
      <c r="G27" s="17">
        <f>IF(F27="",IF(WEEKDAY(A25,1)=MOD(startday+5,7)+1,A25,""),F27+1)</f>
        <v>43106</v>
      </c>
      <c r="H27" s="2"/>
      <c r="I27" s="15" t="str">
        <f>IF(WEEKDAY(I25,1)=startday,I25,"")</f>
        <v/>
      </c>
      <c r="J27" s="16" t="str">
        <f>IF(I27="",IF(WEEKDAY(I25,1)=MOD(startday,7)+1,I25,""),I27+1)</f>
        <v/>
      </c>
      <c r="K27" s="16" t="str">
        <f>IF(J27="",IF(WEEKDAY(I25,1)=MOD(startday+1,7)+1,I25,""),J27+1)</f>
        <v/>
      </c>
      <c r="L27" s="16" t="str">
        <f>IF(K27="",IF(WEEKDAY(I25,1)=MOD(startday+2,7)+1,I25,""),K27+1)</f>
        <v/>
      </c>
      <c r="M27" s="16">
        <f>IF(L27="",IF(WEEKDAY(I25,1)=MOD(startday+3,7)+1,I25,""),L27+1)</f>
        <v>43132</v>
      </c>
      <c r="N27" s="16">
        <f>IF(M27="",IF(WEEKDAY(I25,1)=MOD(startday+4,7)+1,I25,""),M27+1)</f>
        <v>43133</v>
      </c>
      <c r="O27" s="17">
        <f>IF(N27="",IF(WEEKDAY(I25,1)=MOD(startday+5,7)+1,I25,""),N27+1)</f>
        <v>43134</v>
      </c>
      <c r="P27" s="2"/>
      <c r="Q27" s="15" t="str">
        <f>IF(WEEKDAY(Q25,1)=startday,Q25,"")</f>
        <v/>
      </c>
      <c r="R27" s="16" t="str">
        <f>IF(Q27="",IF(WEEKDAY(Q25,1)=MOD(startday,7)+1,Q25,""),Q27+1)</f>
        <v/>
      </c>
      <c r="S27" s="16" t="str">
        <f>IF(R27="",IF(WEEKDAY(Q25,1)=MOD(startday+1,7)+1,Q25,""),R27+1)</f>
        <v/>
      </c>
      <c r="T27" s="16" t="str">
        <f>IF(S27="",IF(WEEKDAY(Q25,1)=MOD(startday+2,7)+1,Q25,""),S27+1)</f>
        <v/>
      </c>
      <c r="U27" s="16">
        <f>IF(T27="",IF(WEEKDAY(Q25,1)=MOD(startday+3,7)+1,Q25,""),T27+1)</f>
        <v>43160</v>
      </c>
      <c r="V27" s="16">
        <f>IF(U27="",IF(WEEKDAY(Q25,1)=MOD(startday+4,7)+1,Q25,""),U27+1)</f>
        <v>43161</v>
      </c>
      <c r="W27" s="17">
        <f>IF(V27="",IF(WEEKDAY(Q25,1)=MOD(startday+5,7)+1,Q25,""),V27+1)</f>
        <v>43162</v>
      </c>
      <c r="Y27" s="15">
        <f>IF(WEEKDAY(Y25,1)=startday,Y25,"")</f>
        <v>43191</v>
      </c>
      <c r="Z27" s="16">
        <f>IF(Y27="",IF(WEEKDAY(Y25,1)=MOD(startday,7)+1,Y25,""),Y27+1)</f>
        <v>43192</v>
      </c>
      <c r="AA27" s="16">
        <f>IF(Z27="",IF(WEEKDAY(Y25,1)=MOD(startday+1,7)+1,Y25,""),Z27+1)</f>
        <v>43193</v>
      </c>
      <c r="AB27" s="16">
        <f>IF(AA27="",IF(WEEKDAY(Y25,1)=MOD(startday+2,7)+1,Y25,""),AA27+1)</f>
        <v>43194</v>
      </c>
      <c r="AC27" s="16">
        <f>IF(AB27="",IF(WEEKDAY(Y25,1)=MOD(startday+3,7)+1,Y25,""),AB27+1)</f>
        <v>43195</v>
      </c>
      <c r="AD27" s="16">
        <f>IF(AC27="",IF(WEEKDAY(Y25,1)=MOD(startday+4,7)+1,Y25,""),AC27+1)</f>
        <v>43196</v>
      </c>
      <c r="AE27" s="17">
        <f>IF(AD27="",IF(WEEKDAY(Y25,1)=MOD(startday+5,7)+1,Y25,""),AD27+1)</f>
        <v>43197</v>
      </c>
      <c r="AG27" s="5"/>
      <c r="AH27" s="32"/>
      <c r="AI27" s="33"/>
      <c r="AJ27" s="6"/>
    </row>
    <row r="28" spans="1:36" x14ac:dyDescent="0.2">
      <c r="A28" s="15">
        <f>IF(G27="","",IF(MONTH(G27+1)&lt;&gt;MONTH(G27),"",G27+1))</f>
        <v>43107</v>
      </c>
      <c r="B28" s="16">
        <f>IF(A28="","",IF(MONTH(A28+1)&lt;&gt;MONTH(A28),"",A28+1))</f>
        <v>43108</v>
      </c>
      <c r="C28" s="16">
        <f t="shared" ref="C28:C32" si="38">IF(B28="","",IF(MONTH(B28+1)&lt;&gt;MONTH(B28),"",B28+1))</f>
        <v>43109</v>
      </c>
      <c r="D28" s="16">
        <f>IF(C28="","",IF(MONTH(C28+1)&lt;&gt;MONTH(C28),"",C28+1))</f>
        <v>43110</v>
      </c>
      <c r="E28" s="16">
        <f t="shared" ref="E28:E32" si="39">IF(D28="","",IF(MONTH(D28+1)&lt;&gt;MONTH(D28),"",D28+1))</f>
        <v>43111</v>
      </c>
      <c r="F28" s="16">
        <f t="shared" ref="F28:F32" si="40">IF(E28="","",IF(MONTH(E28+1)&lt;&gt;MONTH(E28),"",E28+1))</f>
        <v>43112</v>
      </c>
      <c r="G28" s="17">
        <f t="shared" ref="G28:G32" si="41">IF(F28="","",IF(MONTH(F28+1)&lt;&gt;MONTH(F28),"",F28+1))</f>
        <v>43113</v>
      </c>
      <c r="H28" s="2"/>
      <c r="I28" s="15">
        <f>IF(O27="","",IF(MONTH(O27+1)&lt;&gt;MONTH(O27),"",O27+1))</f>
        <v>43135</v>
      </c>
      <c r="J28" s="16">
        <f>IF(I28="","",IF(MONTH(I28+1)&lt;&gt;MONTH(I28),"",I28+1))</f>
        <v>43136</v>
      </c>
      <c r="K28" s="16">
        <f t="shared" ref="K28:K32" si="42">IF(J28="","",IF(MONTH(J28+1)&lt;&gt;MONTH(J28),"",J28+1))</f>
        <v>43137</v>
      </c>
      <c r="L28" s="16">
        <f>IF(K28="","",IF(MONTH(K28+1)&lt;&gt;MONTH(K28),"",K28+1))</f>
        <v>43138</v>
      </c>
      <c r="M28" s="16">
        <f t="shared" ref="M28:M32" si="43">IF(L28="","",IF(MONTH(L28+1)&lt;&gt;MONTH(L28),"",L28+1))</f>
        <v>43139</v>
      </c>
      <c r="N28" s="16">
        <f t="shared" ref="N28:N32" si="44">IF(M28="","",IF(MONTH(M28+1)&lt;&gt;MONTH(M28),"",M28+1))</f>
        <v>43140</v>
      </c>
      <c r="O28" s="17">
        <f t="shared" ref="O28:O32" si="45">IF(N28="","",IF(MONTH(N28+1)&lt;&gt;MONTH(N28),"",N28+1))</f>
        <v>43141</v>
      </c>
      <c r="P28" s="2"/>
      <c r="Q28" s="15">
        <f>IF(W27="","",IF(MONTH(W27+1)&lt;&gt;MONTH(W27),"",W27+1))</f>
        <v>43163</v>
      </c>
      <c r="R28" s="16">
        <f>IF(Q28="","",IF(MONTH(Q28+1)&lt;&gt;MONTH(Q28),"",Q28+1))</f>
        <v>43164</v>
      </c>
      <c r="S28" s="16">
        <f t="shared" ref="S28:S32" si="46">IF(R28="","",IF(MONTH(R28+1)&lt;&gt;MONTH(R28),"",R28+1))</f>
        <v>43165</v>
      </c>
      <c r="T28" s="16">
        <f>IF(S28="","",IF(MONTH(S28+1)&lt;&gt;MONTH(S28),"",S28+1))</f>
        <v>43166</v>
      </c>
      <c r="U28" s="16">
        <f t="shared" ref="U28:U32" si="47">IF(T28="","",IF(MONTH(T28+1)&lt;&gt;MONTH(T28),"",T28+1))</f>
        <v>43167</v>
      </c>
      <c r="V28" s="16">
        <f t="shared" ref="V28:V32" si="48">IF(U28="","",IF(MONTH(U28+1)&lt;&gt;MONTH(U28),"",U28+1))</f>
        <v>43168</v>
      </c>
      <c r="W28" s="17">
        <f t="shared" ref="W28:W32" si="49">IF(V28="","",IF(MONTH(V28+1)&lt;&gt;MONTH(V28),"",V28+1))</f>
        <v>43169</v>
      </c>
      <c r="Y28" s="15">
        <f>IF(AE27="","",IF(MONTH(AE27+1)&lt;&gt;MONTH(AE27),"",AE27+1))</f>
        <v>43198</v>
      </c>
      <c r="Z28" s="16">
        <f>IF(Y28="","",IF(MONTH(Y28+1)&lt;&gt;MONTH(Y28),"",Y28+1))</f>
        <v>43199</v>
      </c>
      <c r="AA28" s="16">
        <f t="shared" ref="AA28:AA32" si="50">IF(Z28="","",IF(MONTH(Z28+1)&lt;&gt;MONTH(Z28),"",Z28+1))</f>
        <v>43200</v>
      </c>
      <c r="AB28" s="16">
        <f>IF(AA28="","",IF(MONTH(AA28+1)&lt;&gt;MONTH(AA28),"",AA28+1))</f>
        <v>43201</v>
      </c>
      <c r="AC28" s="16">
        <f t="shared" ref="AC28:AC32" si="51">IF(AB28="","",IF(MONTH(AB28+1)&lt;&gt;MONTH(AB28),"",AB28+1))</f>
        <v>43202</v>
      </c>
      <c r="AD28" s="16">
        <f t="shared" ref="AD28:AD32" si="52">IF(AC28="","",IF(MONTH(AC28+1)&lt;&gt;MONTH(AC28),"",AC28+1))</f>
        <v>43203</v>
      </c>
      <c r="AE28" s="17">
        <f t="shared" ref="AE28:AE32" si="53">IF(AD28="","",IF(MONTH(AD28+1)&lt;&gt;MONTH(AD28),"",AD28+1))</f>
        <v>43204</v>
      </c>
      <c r="AG28" s="5"/>
      <c r="AH28" s="32"/>
      <c r="AI28" s="33"/>
      <c r="AJ28" s="6"/>
    </row>
    <row r="29" spans="1:36" x14ac:dyDescent="0.2">
      <c r="A29" s="15">
        <f t="shared" ref="A29:A32" si="54">IF(G28="","",IF(MONTH(G28+1)&lt;&gt;MONTH(G28),"",G28+1))</f>
        <v>43114</v>
      </c>
      <c r="B29" s="16">
        <f t="shared" ref="B29:B32" si="55">IF(A29="","",IF(MONTH(A29+1)&lt;&gt;MONTH(A29),"",A29+1))</f>
        <v>43115</v>
      </c>
      <c r="C29" s="16">
        <f t="shared" si="38"/>
        <v>43116</v>
      </c>
      <c r="D29" s="16">
        <f t="shared" ref="D29:D32" si="56">IF(C29="","",IF(MONTH(C29+1)&lt;&gt;MONTH(C29),"",C29+1))</f>
        <v>43117</v>
      </c>
      <c r="E29" s="16">
        <f t="shared" si="39"/>
        <v>43118</v>
      </c>
      <c r="F29" s="16">
        <f t="shared" si="40"/>
        <v>43119</v>
      </c>
      <c r="G29" s="17">
        <f t="shared" si="41"/>
        <v>43120</v>
      </c>
      <c r="H29" s="2"/>
      <c r="I29" s="15">
        <f t="shared" ref="I29:I32" si="57">IF(O28="","",IF(MONTH(O28+1)&lt;&gt;MONTH(O28),"",O28+1))</f>
        <v>43142</v>
      </c>
      <c r="J29" s="16">
        <f t="shared" ref="J29:J32" si="58">IF(I29="","",IF(MONTH(I29+1)&lt;&gt;MONTH(I29),"",I29+1))</f>
        <v>43143</v>
      </c>
      <c r="K29" s="16">
        <f t="shared" si="42"/>
        <v>43144</v>
      </c>
      <c r="L29" s="16">
        <f t="shared" ref="L29:L32" si="59">IF(K29="","",IF(MONTH(K29+1)&lt;&gt;MONTH(K29),"",K29+1))</f>
        <v>43145</v>
      </c>
      <c r="M29" s="16">
        <f t="shared" si="43"/>
        <v>43146</v>
      </c>
      <c r="N29" s="16">
        <f t="shared" si="44"/>
        <v>43147</v>
      </c>
      <c r="O29" s="17">
        <f t="shared" si="45"/>
        <v>43148</v>
      </c>
      <c r="P29" s="2"/>
      <c r="Q29" s="15">
        <f t="shared" ref="Q29:Q32" si="60">IF(W28="","",IF(MONTH(W28+1)&lt;&gt;MONTH(W28),"",W28+1))</f>
        <v>43170</v>
      </c>
      <c r="R29" s="16">
        <f t="shared" ref="R29:R32" si="61">IF(Q29="","",IF(MONTH(Q29+1)&lt;&gt;MONTH(Q29),"",Q29+1))</f>
        <v>43171</v>
      </c>
      <c r="S29" s="16">
        <f t="shared" si="46"/>
        <v>43172</v>
      </c>
      <c r="T29" s="16">
        <f t="shared" ref="T29:T32" si="62">IF(S29="","",IF(MONTH(S29+1)&lt;&gt;MONTH(S29),"",S29+1))</f>
        <v>43173</v>
      </c>
      <c r="U29" s="16">
        <f t="shared" si="47"/>
        <v>43174</v>
      </c>
      <c r="V29" s="16">
        <f t="shared" si="48"/>
        <v>43175</v>
      </c>
      <c r="W29" s="17">
        <f t="shared" si="49"/>
        <v>43176</v>
      </c>
      <c r="Y29" s="15">
        <f t="shared" ref="Y29:Y32" si="63">IF(AE28="","",IF(MONTH(AE28+1)&lt;&gt;MONTH(AE28),"",AE28+1))</f>
        <v>43205</v>
      </c>
      <c r="Z29" s="16">
        <f t="shared" ref="Z29:Z32" si="64">IF(Y29="","",IF(MONTH(Y29+1)&lt;&gt;MONTH(Y29),"",Y29+1))</f>
        <v>43206</v>
      </c>
      <c r="AA29" s="16">
        <f t="shared" si="50"/>
        <v>43207</v>
      </c>
      <c r="AB29" s="16">
        <f t="shared" ref="AB29:AB32" si="65">IF(AA29="","",IF(MONTH(AA29+1)&lt;&gt;MONTH(AA29),"",AA29+1))</f>
        <v>43208</v>
      </c>
      <c r="AC29" s="16">
        <f t="shared" si="51"/>
        <v>43209</v>
      </c>
      <c r="AD29" s="16">
        <f t="shared" si="52"/>
        <v>43210</v>
      </c>
      <c r="AE29" s="17">
        <f t="shared" si="53"/>
        <v>43211</v>
      </c>
      <c r="AG29" s="5"/>
      <c r="AH29" s="32"/>
      <c r="AI29" s="33"/>
      <c r="AJ29" s="6"/>
    </row>
    <row r="30" spans="1:36" x14ac:dyDescent="0.2">
      <c r="A30" s="15">
        <f t="shared" si="54"/>
        <v>43121</v>
      </c>
      <c r="B30" s="16">
        <f t="shared" si="55"/>
        <v>43122</v>
      </c>
      <c r="C30" s="16">
        <f t="shared" si="38"/>
        <v>43123</v>
      </c>
      <c r="D30" s="16">
        <f t="shared" si="56"/>
        <v>43124</v>
      </c>
      <c r="E30" s="16">
        <f t="shared" si="39"/>
        <v>43125</v>
      </c>
      <c r="F30" s="16">
        <f t="shared" si="40"/>
        <v>43126</v>
      </c>
      <c r="G30" s="17">
        <f t="shared" si="41"/>
        <v>43127</v>
      </c>
      <c r="H30" s="2"/>
      <c r="I30" s="15">
        <f t="shared" si="57"/>
        <v>43149</v>
      </c>
      <c r="J30" s="16">
        <f t="shared" si="58"/>
        <v>43150</v>
      </c>
      <c r="K30" s="16">
        <f t="shared" si="42"/>
        <v>43151</v>
      </c>
      <c r="L30" s="16">
        <f t="shared" si="59"/>
        <v>43152</v>
      </c>
      <c r="M30" s="16">
        <f t="shared" si="43"/>
        <v>43153</v>
      </c>
      <c r="N30" s="16">
        <f t="shared" si="44"/>
        <v>43154</v>
      </c>
      <c r="O30" s="17">
        <f t="shared" si="45"/>
        <v>43155</v>
      </c>
      <c r="P30" s="2"/>
      <c r="Q30" s="15">
        <f t="shared" si="60"/>
        <v>43177</v>
      </c>
      <c r="R30" s="16">
        <f t="shared" si="61"/>
        <v>43178</v>
      </c>
      <c r="S30" s="16">
        <f t="shared" si="46"/>
        <v>43179</v>
      </c>
      <c r="T30" s="16">
        <f t="shared" si="62"/>
        <v>43180</v>
      </c>
      <c r="U30" s="16">
        <f t="shared" si="47"/>
        <v>43181</v>
      </c>
      <c r="V30" s="16">
        <f t="shared" si="48"/>
        <v>43182</v>
      </c>
      <c r="W30" s="17">
        <f t="shared" si="49"/>
        <v>43183</v>
      </c>
      <c r="Y30" s="15">
        <f t="shared" si="63"/>
        <v>43212</v>
      </c>
      <c r="Z30" s="16">
        <f t="shared" si="64"/>
        <v>43213</v>
      </c>
      <c r="AA30" s="16">
        <f t="shared" si="50"/>
        <v>43214</v>
      </c>
      <c r="AB30" s="16">
        <f t="shared" si="65"/>
        <v>43215</v>
      </c>
      <c r="AC30" s="16">
        <f t="shared" si="51"/>
        <v>43216</v>
      </c>
      <c r="AD30" s="16">
        <f t="shared" si="52"/>
        <v>43217</v>
      </c>
      <c r="AE30" s="17">
        <f t="shared" si="53"/>
        <v>43218</v>
      </c>
      <c r="AG30" s="5"/>
      <c r="AH30" s="32"/>
      <c r="AI30" s="33"/>
      <c r="AJ30" s="6"/>
    </row>
    <row r="31" spans="1:36" x14ac:dyDescent="0.2">
      <c r="A31" s="15">
        <f t="shared" si="54"/>
        <v>43128</v>
      </c>
      <c r="B31" s="16">
        <f t="shared" si="55"/>
        <v>43129</v>
      </c>
      <c r="C31" s="16">
        <f t="shared" si="38"/>
        <v>43130</v>
      </c>
      <c r="D31" s="16">
        <f t="shared" si="56"/>
        <v>43131</v>
      </c>
      <c r="E31" s="16" t="str">
        <f t="shared" si="39"/>
        <v/>
      </c>
      <c r="F31" s="16" t="str">
        <f t="shared" si="40"/>
        <v/>
      </c>
      <c r="G31" s="17" t="str">
        <f t="shared" si="41"/>
        <v/>
      </c>
      <c r="H31" s="2"/>
      <c r="I31" s="15">
        <f t="shared" si="57"/>
        <v>43156</v>
      </c>
      <c r="J31" s="16">
        <f t="shared" si="58"/>
        <v>43157</v>
      </c>
      <c r="K31" s="16">
        <f t="shared" si="42"/>
        <v>43158</v>
      </c>
      <c r="L31" s="16">
        <f t="shared" si="59"/>
        <v>43159</v>
      </c>
      <c r="M31" s="16" t="str">
        <f t="shared" si="43"/>
        <v/>
      </c>
      <c r="N31" s="16" t="str">
        <f t="shared" si="44"/>
        <v/>
      </c>
      <c r="O31" s="17" t="str">
        <f t="shared" si="45"/>
        <v/>
      </c>
      <c r="P31" s="2"/>
      <c r="Q31" s="15">
        <f t="shared" si="60"/>
        <v>43184</v>
      </c>
      <c r="R31" s="16">
        <f t="shared" si="61"/>
        <v>43185</v>
      </c>
      <c r="S31" s="16">
        <f t="shared" si="46"/>
        <v>43186</v>
      </c>
      <c r="T31" s="16">
        <f t="shared" si="62"/>
        <v>43187</v>
      </c>
      <c r="U31" s="16">
        <f t="shared" si="47"/>
        <v>43188</v>
      </c>
      <c r="V31" s="16">
        <f t="shared" si="48"/>
        <v>43189</v>
      </c>
      <c r="W31" s="17">
        <f t="shared" si="49"/>
        <v>43190</v>
      </c>
      <c r="Y31" s="15">
        <f t="shared" si="63"/>
        <v>43219</v>
      </c>
      <c r="Z31" s="16">
        <f t="shared" si="64"/>
        <v>43220</v>
      </c>
      <c r="AA31" s="16" t="str">
        <f t="shared" si="50"/>
        <v/>
      </c>
      <c r="AB31" s="16" t="str">
        <f t="shared" si="65"/>
        <v/>
      </c>
      <c r="AC31" s="16" t="str">
        <f t="shared" si="51"/>
        <v/>
      </c>
      <c r="AD31" s="16" t="str">
        <f t="shared" si="52"/>
        <v/>
      </c>
      <c r="AE31" s="17" t="str">
        <f t="shared" si="53"/>
        <v/>
      </c>
      <c r="AG31" s="5"/>
      <c r="AH31" s="32"/>
      <c r="AI31" s="33"/>
      <c r="AJ31" s="6"/>
    </row>
    <row r="32" spans="1:36" x14ac:dyDescent="0.2">
      <c r="A32" s="18" t="str">
        <f t="shared" si="54"/>
        <v/>
      </c>
      <c r="B32" s="19" t="str">
        <f t="shared" si="55"/>
        <v/>
      </c>
      <c r="C32" s="19" t="str">
        <f t="shared" si="38"/>
        <v/>
      </c>
      <c r="D32" s="19" t="str">
        <f t="shared" si="56"/>
        <v/>
      </c>
      <c r="E32" s="19" t="str">
        <f t="shared" si="39"/>
        <v/>
      </c>
      <c r="F32" s="19" t="str">
        <f t="shared" si="40"/>
        <v/>
      </c>
      <c r="G32" s="20" t="str">
        <f t="shared" si="41"/>
        <v/>
      </c>
      <c r="H32" s="2"/>
      <c r="I32" s="18" t="str">
        <f t="shared" si="57"/>
        <v/>
      </c>
      <c r="J32" s="19" t="str">
        <f t="shared" si="58"/>
        <v/>
      </c>
      <c r="K32" s="19" t="str">
        <f t="shared" si="42"/>
        <v/>
      </c>
      <c r="L32" s="19" t="str">
        <f t="shared" si="59"/>
        <v/>
      </c>
      <c r="M32" s="19" t="str">
        <f t="shared" si="43"/>
        <v/>
      </c>
      <c r="N32" s="19" t="str">
        <f t="shared" si="44"/>
        <v/>
      </c>
      <c r="O32" s="20" t="str">
        <f t="shared" si="45"/>
        <v/>
      </c>
      <c r="P32" s="2"/>
      <c r="Q32" s="18" t="str">
        <f t="shared" si="60"/>
        <v/>
      </c>
      <c r="R32" s="19" t="str">
        <f t="shared" si="61"/>
        <v/>
      </c>
      <c r="S32" s="19" t="str">
        <f t="shared" si="46"/>
        <v/>
      </c>
      <c r="T32" s="19" t="str">
        <f t="shared" si="62"/>
        <v/>
      </c>
      <c r="U32" s="19" t="str">
        <f t="shared" si="47"/>
        <v/>
      </c>
      <c r="V32" s="19" t="str">
        <f t="shared" si="48"/>
        <v/>
      </c>
      <c r="W32" s="20" t="str">
        <f t="shared" si="49"/>
        <v/>
      </c>
      <c r="Y32" s="18" t="str">
        <f t="shared" si="63"/>
        <v/>
      </c>
      <c r="Z32" s="19" t="str">
        <f t="shared" si="64"/>
        <v/>
      </c>
      <c r="AA32" s="19" t="str">
        <f t="shared" si="50"/>
        <v/>
      </c>
      <c r="AB32" s="19" t="str">
        <f t="shared" si="65"/>
        <v/>
      </c>
      <c r="AC32" s="19" t="str">
        <f t="shared" si="51"/>
        <v/>
      </c>
      <c r="AD32" s="19" t="str">
        <f t="shared" si="52"/>
        <v/>
      </c>
      <c r="AE32" s="20" t="str">
        <f t="shared" si="53"/>
        <v/>
      </c>
      <c r="AG32" s="5"/>
      <c r="AH32" s="32"/>
      <c r="AI32" s="33"/>
      <c r="AJ32" s="6"/>
    </row>
    <row r="33" spans="1:36" x14ac:dyDescent="0.2">
      <c r="AG33" s="5"/>
      <c r="AH33" s="32"/>
      <c r="AI33" s="33"/>
      <c r="AJ33" s="6"/>
    </row>
    <row r="34" spans="1:36" ht="15" x14ac:dyDescent="0.2">
      <c r="A34" s="35">
        <f>DATE(YEAR(Y25+35),MONTH(Y25+35),1)</f>
        <v>43221</v>
      </c>
      <c r="B34" s="36"/>
      <c r="C34" s="36"/>
      <c r="D34" s="36"/>
      <c r="E34" s="36"/>
      <c r="F34" s="36"/>
      <c r="G34" s="37"/>
      <c r="H34" s="8"/>
      <c r="I34" s="35">
        <f>DATE(YEAR(A34+35),MONTH(A34+35),1)</f>
        <v>43252</v>
      </c>
      <c r="J34" s="36"/>
      <c r="K34" s="36"/>
      <c r="L34" s="36"/>
      <c r="M34" s="36"/>
      <c r="N34" s="36"/>
      <c r="O34" s="37"/>
      <c r="P34" s="8"/>
      <c r="Q34" s="35">
        <f>DATE(YEAR(I34+35),MONTH(I34+35),1)</f>
        <v>43282</v>
      </c>
      <c r="R34" s="36"/>
      <c r="S34" s="36"/>
      <c r="T34" s="36"/>
      <c r="U34" s="36"/>
      <c r="V34" s="36"/>
      <c r="W34" s="37"/>
      <c r="Y34" s="35">
        <f>DATE(YEAR(Q34+35),MONTH(Q34+35),1)</f>
        <v>43313</v>
      </c>
      <c r="Z34" s="36"/>
      <c r="AA34" s="36"/>
      <c r="AB34" s="36"/>
      <c r="AC34" s="36"/>
      <c r="AD34" s="36"/>
      <c r="AE34" s="37"/>
      <c r="AG34" s="5"/>
      <c r="AH34" s="32"/>
      <c r="AI34" s="33"/>
      <c r="AJ34" s="6"/>
    </row>
    <row r="35" spans="1:36" ht="13.5" x14ac:dyDescent="0.25">
      <c r="A35" s="22" t="str">
        <f>CHOOSE(1+MOD(startday+1-2,7),"Su","M","Tu","W","Th","F","Sa")</f>
        <v>Su</v>
      </c>
      <c r="B35" s="23" t="str">
        <f>CHOOSE(1+MOD(startday+2-2,7),"Su","M","Tu","W","Th","F","Sa")</f>
        <v>M</v>
      </c>
      <c r="C35" s="23" t="str">
        <f>CHOOSE(1+MOD(startday+3-2,7),"Su","M","Tu","W","Th","F","Sa")</f>
        <v>Tu</v>
      </c>
      <c r="D35" s="23" t="str">
        <f>CHOOSE(1+MOD(startday+4-2,7),"Su","M","Tu","W","Th","F","Sa")</f>
        <v>W</v>
      </c>
      <c r="E35" s="23" t="str">
        <f>CHOOSE(1+MOD(startday+5-2,7),"Su","M","Tu","W","Th","F","Sa")</f>
        <v>Th</v>
      </c>
      <c r="F35" s="23" t="str">
        <f>CHOOSE(1+MOD(startday+6-2,7),"Su","M","Tu","W","Th","F","Sa")</f>
        <v>F</v>
      </c>
      <c r="G35" s="24" t="str">
        <f>CHOOSE(1+MOD(startday+7-2,7),"Su","M","Tu","W","Th","F","Sa")</f>
        <v>Sa</v>
      </c>
      <c r="H35" s="2"/>
      <c r="I35" s="22" t="str">
        <f>CHOOSE(1+MOD(startday+1-2,7),"Su","M","Tu","W","Th","F","Sa")</f>
        <v>Su</v>
      </c>
      <c r="J35" s="23" t="str">
        <f>CHOOSE(1+MOD(startday+2-2,7),"Su","M","Tu","W","Th","F","Sa")</f>
        <v>M</v>
      </c>
      <c r="K35" s="23" t="str">
        <f>CHOOSE(1+MOD(startday+3-2,7),"Su","M","Tu","W","Th","F","Sa")</f>
        <v>Tu</v>
      </c>
      <c r="L35" s="23" t="str">
        <f>CHOOSE(1+MOD(startday+4-2,7),"Su","M","Tu","W","Th","F","Sa")</f>
        <v>W</v>
      </c>
      <c r="M35" s="23" t="str">
        <f>CHOOSE(1+MOD(startday+5-2,7),"Su","M","Tu","W","Th","F","Sa")</f>
        <v>Th</v>
      </c>
      <c r="N35" s="23" t="str">
        <f>CHOOSE(1+MOD(startday+6-2,7),"Su","M","Tu","W","Th","F","Sa")</f>
        <v>F</v>
      </c>
      <c r="O35" s="24" t="str">
        <f>CHOOSE(1+MOD(startday+7-2,7),"Su","M","Tu","W","Th","F","Sa")</f>
        <v>Sa</v>
      </c>
      <c r="P35" s="2"/>
      <c r="Q35" s="22" t="str">
        <f>CHOOSE(1+MOD(startday+1-2,7),"Su","M","Tu","W","Th","F","Sa")</f>
        <v>Su</v>
      </c>
      <c r="R35" s="23" t="str">
        <f>CHOOSE(1+MOD(startday+2-2,7),"Su","M","Tu","W","Th","F","Sa")</f>
        <v>M</v>
      </c>
      <c r="S35" s="23" t="str">
        <f>CHOOSE(1+MOD(startday+3-2,7),"Su","M","Tu","W","Th","F","Sa")</f>
        <v>Tu</v>
      </c>
      <c r="T35" s="23" t="str">
        <f>CHOOSE(1+MOD(startday+4-2,7),"Su","M","Tu","W","Th","F","Sa")</f>
        <v>W</v>
      </c>
      <c r="U35" s="23" t="str">
        <f>CHOOSE(1+MOD(startday+5-2,7),"Su","M","Tu","W","Th","F","Sa")</f>
        <v>Th</v>
      </c>
      <c r="V35" s="23" t="str">
        <f>CHOOSE(1+MOD(startday+6-2,7),"Su","M","Tu","W","Th","F","Sa")</f>
        <v>F</v>
      </c>
      <c r="W35" s="24" t="str">
        <f>CHOOSE(1+MOD(startday+7-2,7),"Su","M","Tu","W","Th","F","Sa")</f>
        <v>Sa</v>
      </c>
      <c r="Y35" s="22" t="str">
        <f>CHOOSE(1+MOD(startday+1-2,7),"Su","M","Tu","W","Th","F","Sa")</f>
        <v>Su</v>
      </c>
      <c r="Z35" s="23" t="str">
        <f>CHOOSE(1+MOD(startday+2-2,7),"Su","M","Tu","W","Th","F","Sa")</f>
        <v>M</v>
      </c>
      <c r="AA35" s="23" t="str">
        <f>CHOOSE(1+MOD(startday+3-2,7),"Su","M","Tu","W","Th","F","Sa")</f>
        <v>Tu</v>
      </c>
      <c r="AB35" s="23" t="str">
        <f>CHOOSE(1+MOD(startday+4-2,7),"Su","M","Tu","W","Th","F","Sa")</f>
        <v>W</v>
      </c>
      <c r="AC35" s="23" t="str">
        <f>CHOOSE(1+MOD(startday+5-2,7),"Su","M","Tu","W","Th","F","Sa")</f>
        <v>Th</v>
      </c>
      <c r="AD35" s="23" t="str">
        <f>CHOOSE(1+MOD(startday+6-2,7),"Su","M","Tu","W","Th","F","Sa")</f>
        <v>F</v>
      </c>
      <c r="AE35" s="24" t="str">
        <f>CHOOSE(1+MOD(startday+7-2,7),"Su","M","Tu","W","Th","F","Sa")</f>
        <v>Sa</v>
      </c>
      <c r="AG35" s="5"/>
      <c r="AH35" s="32"/>
      <c r="AI35" s="33"/>
      <c r="AJ35" s="6"/>
    </row>
    <row r="36" spans="1:36" x14ac:dyDescent="0.2">
      <c r="A36" s="15" t="str">
        <f>IF(WEEKDAY(A34,1)=startday,A34,"")</f>
        <v/>
      </c>
      <c r="B36" s="16" t="str">
        <f>IF(A36="",IF(WEEKDAY(A34,1)=MOD(startday,7)+1,A34,""),A36+1)</f>
        <v/>
      </c>
      <c r="C36" s="16">
        <f>IF(B36="",IF(WEEKDAY(A34,1)=MOD(startday+1,7)+1,A34,""),B36+1)</f>
        <v>43221</v>
      </c>
      <c r="D36" s="16">
        <f>IF(C36="",IF(WEEKDAY(A34,1)=MOD(startday+2,7)+1,A34,""),C36+1)</f>
        <v>43222</v>
      </c>
      <c r="E36" s="16">
        <f>IF(D36="",IF(WEEKDAY(A34,1)=MOD(startday+3,7)+1,A34,""),D36+1)</f>
        <v>43223</v>
      </c>
      <c r="F36" s="16">
        <f>IF(E36="",IF(WEEKDAY(A34,1)=MOD(startday+4,7)+1,A34,""),E36+1)</f>
        <v>43224</v>
      </c>
      <c r="G36" s="17">
        <f>IF(F36="",IF(WEEKDAY(A34,1)=MOD(startday+5,7)+1,A34,""),F36+1)</f>
        <v>43225</v>
      </c>
      <c r="H36" s="2"/>
      <c r="I36" s="15" t="str">
        <f>IF(WEEKDAY(I34,1)=startday,I34,"")</f>
        <v/>
      </c>
      <c r="J36" s="16" t="str">
        <f>IF(I36="",IF(WEEKDAY(I34,1)=MOD(startday,7)+1,I34,""),I36+1)</f>
        <v/>
      </c>
      <c r="K36" s="16" t="str">
        <f>IF(J36="",IF(WEEKDAY(I34,1)=MOD(startday+1,7)+1,I34,""),J36+1)</f>
        <v/>
      </c>
      <c r="L36" s="16" t="str">
        <f>IF(K36="",IF(WEEKDAY(I34,1)=MOD(startday+2,7)+1,I34,""),K36+1)</f>
        <v/>
      </c>
      <c r="M36" s="16" t="str">
        <f>IF(L36="",IF(WEEKDAY(I34,1)=MOD(startday+3,7)+1,I34,""),L36+1)</f>
        <v/>
      </c>
      <c r="N36" s="16">
        <f>IF(M36="",IF(WEEKDAY(I34,1)=MOD(startday+4,7)+1,I34,""),M36+1)</f>
        <v>43252</v>
      </c>
      <c r="O36" s="17">
        <f>IF(N36="",IF(WEEKDAY(I34,1)=MOD(startday+5,7)+1,I34,""),N36+1)</f>
        <v>43253</v>
      </c>
      <c r="P36" s="2"/>
      <c r="Q36" s="15">
        <f>IF(WEEKDAY(Q34,1)=startday,Q34,"")</f>
        <v>43282</v>
      </c>
      <c r="R36" s="16">
        <f>IF(Q36="",IF(WEEKDAY(Q34,1)=MOD(startday,7)+1,Q34,""),Q36+1)</f>
        <v>43283</v>
      </c>
      <c r="S36" s="16">
        <f>IF(R36="",IF(WEEKDAY(Q34,1)=MOD(startday+1,7)+1,Q34,""),R36+1)</f>
        <v>43284</v>
      </c>
      <c r="T36" s="16">
        <f>IF(S36="",IF(WEEKDAY(Q34,1)=MOD(startday+2,7)+1,Q34,""),S36+1)</f>
        <v>43285</v>
      </c>
      <c r="U36" s="16">
        <f>IF(T36="",IF(WEEKDAY(Q34,1)=MOD(startday+3,7)+1,Q34,""),T36+1)</f>
        <v>43286</v>
      </c>
      <c r="V36" s="16">
        <f>IF(U36="",IF(WEEKDAY(Q34,1)=MOD(startday+4,7)+1,Q34,""),U36+1)</f>
        <v>43287</v>
      </c>
      <c r="W36" s="17">
        <f>IF(V36="",IF(WEEKDAY(Q34,1)=MOD(startday+5,7)+1,Q34,""),V36+1)</f>
        <v>43288</v>
      </c>
      <c r="Y36" s="15" t="str">
        <f>IF(WEEKDAY(Y34,1)=startday,Y34,"")</f>
        <v/>
      </c>
      <c r="Z36" s="16" t="str">
        <f>IF(Y36="",IF(WEEKDAY(Y34,1)=MOD(startday,7)+1,Y34,""),Y36+1)</f>
        <v/>
      </c>
      <c r="AA36" s="16" t="str">
        <f>IF(Z36="",IF(WEEKDAY(Y34,1)=MOD(startday+1,7)+1,Y34,""),Z36+1)</f>
        <v/>
      </c>
      <c r="AB36" s="16">
        <f>IF(AA36="",IF(WEEKDAY(Y34,1)=MOD(startday+2,7)+1,Y34,""),AA36+1)</f>
        <v>43313</v>
      </c>
      <c r="AC36" s="16">
        <f>IF(AB36="",IF(WEEKDAY(Y34,1)=MOD(startday+3,7)+1,Y34,""),AB36+1)</f>
        <v>43314</v>
      </c>
      <c r="AD36" s="16">
        <f>IF(AC36="",IF(WEEKDAY(Y34,1)=MOD(startday+4,7)+1,Y34,""),AC36+1)</f>
        <v>43315</v>
      </c>
      <c r="AE36" s="17">
        <f>IF(AD36="",IF(WEEKDAY(Y34,1)=MOD(startday+5,7)+1,Y34,""),AD36+1)</f>
        <v>43316</v>
      </c>
      <c r="AG36" s="5"/>
      <c r="AH36" s="32"/>
      <c r="AI36" s="33"/>
      <c r="AJ36" s="6"/>
    </row>
    <row r="37" spans="1:36" x14ac:dyDescent="0.2">
      <c r="A37" s="15">
        <f>IF(G36="","",IF(MONTH(G36+1)&lt;&gt;MONTH(G36),"",G36+1))</f>
        <v>43226</v>
      </c>
      <c r="B37" s="16">
        <f>IF(A37="","",IF(MONTH(A37+1)&lt;&gt;MONTH(A37),"",A37+1))</f>
        <v>43227</v>
      </c>
      <c r="C37" s="16">
        <f t="shared" ref="C37:C41" si="66">IF(B37="","",IF(MONTH(B37+1)&lt;&gt;MONTH(B37),"",B37+1))</f>
        <v>43228</v>
      </c>
      <c r="D37" s="16">
        <f>IF(C37="","",IF(MONTH(C37+1)&lt;&gt;MONTH(C37),"",C37+1))</f>
        <v>43229</v>
      </c>
      <c r="E37" s="16">
        <f t="shared" ref="E37:E41" si="67">IF(D37="","",IF(MONTH(D37+1)&lt;&gt;MONTH(D37),"",D37+1))</f>
        <v>43230</v>
      </c>
      <c r="F37" s="16">
        <f t="shared" ref="F37:F41" si="68">IF(E37="","",IF(MONTH(E37+1)&lt;&gt;MONTH(E37),"",E37+1))</f>
        <v>43231</v>
      </c>
      <c r="G37" s="17">
        <f t="shared" ref="G37:G41" si="69">IF(F37="","",IF(MONTH(F37+1)&lt;&gt;MONTH(F37),"",F37+1))</f>
        <v>43232</v>
      </c>
      <c r="H37" s="2"/>
      <c r="I37" s="15">
        <f>IF(O36="","",IF(MONTH(O36+1)&lt;&gt;MONTH(O36),"",O36+1))</f>
        <v>43254</v>
      </c>
      <c r="J37" s="16">
        <f>IF(I37="","",IF(MONTH(I37+1)&lt;&gt;MONTH(I37),"",I37+1))</f>
        <v>43255</v>
      </c>
      <c r="K37" s="16">
        <f t="shared" ref="K37:K41" si="70">IF(J37="","",IF(MONTH(J37+1)&lt;&gt;MONTH(J37),"",J37+1))</f>
        <v>43256</v>
      </c>
      <c r="L37" s="16">
        <f>IF(K37="","",IF(MONTH(K37+1)&lt;&gt;MONTH(K37),"",K37+1))</f>
        <v>43257</v>
      </c>
      <c r="M37" s="16">
        <f t="shared" ref="M37:M41" si="71">IF(L37="","",IF(MONTH(L37+1)&lt;&gt;MONTH(L37),"",L37+1))</f>
        <v>43258</v>
      </c>
      <c r="N37" s="16">
        <f t="shared" ref="N37:N41" si="72">IF(M37="","",IF(MONTH(M37+1)&lt;&gt;MONTH(M37),"",M37+1))</f>
        <v>43259</v>
      </c>
      <c r="O37" s="17">
        <f t="shared" ref="O37:O41" si="73">IF(N37="","",IF(MONTH(N37+1)&lt;&gt;MONTH(N37),"",N37+1))</f>
        <v>43260</v>
      </c>
      <c r="P37" s="2"/>
      <c r="Q37" s="15">
        <f>IF(W36="","",IF(MONTH(W36+1)&lt;&gt;MONTH(W36),"",W36+1))</f>
        <v>43289</v>
      </c>
      <c r="R37" s="16">
        <f>IF(Q37="","",IF(MONTH(Q37+1)&lt;&gt;MONTH(Q37),"",Q37+1))</f>
        <v>43290</v>
      </c>
      <c r="S37" s="16">
        <f t="shared" ref="S37:S41" si="74">IF(R37="","",IF(MONTH(R37+1)&lt;&gt;MONTH(R37),"",R37+1))</f>
        <v>43291</v>
      </c>
      <c r="T37" s="16">
        <f>IF(S37="","",IF(MONTH(S37+1)&lt;&gt;MONTH(S37),"",S37+1))</f>
        <v>43292</v>
      </c>
      <c r="U37" s="16">
        <f t="shared" ref="U37:U41" si="75">IF(T37="","",IF(MONTH(T37+1)&lt;&gt;MONTH(T37),"",T37+1))</f>
        <v>43293</v>
      </c>
      <c r="V37" s="16">
        <f t="shared" ref="V37:V41" si="76">IF(U37="","",IF(MONTH(U37+1)&lt;&gt;MONTH(U37),"",U37+1))</f>
        <v>43294</v>
      </c>
      <c r="W37" s="17">
        <f t="shared" ref="W37:W41" si="77">IF(V37="","",IF(MONTH(V37+1)&lt;&gt;MONTH(V37),"",V37+1))</f>
        <v>43295</v>
      </c>
      <c r="Y37" s="15">
        <f>IF(AE36="","",IF(MONTH(AE36+1)&lt;&gt;MONTH(AE36),"",AE36+1))</f>
        <v>43317</v>
      </c>
      <c r="Z37" s="16">
        <f>IF(Y37="","",IF(MONTH(Y37+1)&lt;&gt;MONTH(Y37),"",Y37+1))</f>
        <v>43318</v>
      </c>
      <c r="AA37" s="16">
        <f t="shared" ref="AA37:AA41" si="78">IF(Z37="","",IF(MONTH(Z37+1)&lt;&gt;MONTH(Z37),"",Z37+1))</f>
        <v>43319</v>
      </c>
      <c r="AB37" s="16">
        <f>IF(AA37="","",IF(MONTH(AA37+1)&lt;&gt;MONTH(AA37),"",AA37+1))</f>
        <v>43320</v>
      </c>
      <c r="AC37" s="16">
        <f t="shared" ref="AC37:AC41" si="79">IF(AB37="","",IF(MONTH(AB37+1)&lt;&gt;MONTH(AB37),"",AB37+1))</f>
        <v>43321</v>
      </c>
      <c r="AD37" s="16">
        <f t="shared" ref="AD37:AD41" si="80">IF(AC37="","",IF(MONTH(AC37+1)&lt;&gt;MONTH(AC37),"",AC37+1))</f>
        <v>43322</v>
      </c>
      <c r="AE37" s="17">
        <f t="shared" ref="AE37:AE41" si="81">IF(AD37="","",IF(MONTH(AD37+1)&lt;&gt;MONTH(AD37),"",AD37+1))</f>
        <v>43323</v>
      </c>
      <c r="AG37" s="5"/>
      <c r="AH37" s="32"/>
      <c r="AI37" s="33"/>
      <c r="AJ37" s="6"/>
    </row>
    <row r="38" spans="1:36" x14ac:dyDescent="0.2">
      <c r="A38" s="15">
        <f t="shared" ref="A38:A41" si="82">IF(G37="","",IF(MONTH(G37+1)&lt;&gt;MONTH(G37),"",G37+1))</f>
        <v>43233</v>
      </c>
      <c r="B38" s="16">
        <f t="shared" ref="B38:B41" si="83">IF(A38="","",IF(MONTH(A38+1)&lt;&gt;MONTH(A38),"",A38+1))</f>
        <v>43234</v>
      </c>
      <c r="C38" s="16">
        <f t="shared" si="66"/>
        <v>43235</v>
      </c>
      <c r="D38" s="16">
        <f t="shared" ref="D38:D41" si="84">IF(C38="","",IF(MONTH(C38+1)&lt;&gt;MONTH(C38),"",C38+1))</f>
        <v>43236</v>
      </c>
      <c r="E38" s="16">
        <f t="shared" si="67"/>
        <v>43237</v>
      </c>
      <c r="F38" s="16">
        <f t="shared" si="68"/>
        <v>43238</v>
      </c>
      <c r="G38" s="17">
        <f t="shared" si="69"/>
        <v>43239</v>
      </c>
      <c r="H38" s="2"/>
      <c r="I38" s="15">
        <f t="shared" ref="I38:I41" si="85">IF(O37="","",IF(MONTH(O37+1)&lt;&gt;MONTH(O37),"",O37+1))</f>
        <v>43261</v>
      </c>
      <c r="J38" s="16">
        <f t="shared" ref="J38:J41" si="86">IF(I38="","",IF(MONTH(I38+1)&lt;&gt;MONTH(I38),"",I38+1))</f>
        <v>43262</v>
      </c>
      <c r="K38" s="16">
        <f t="shared" si="70"/>
        <v>43263</v>
      </c>
      <c r="L38" s="16">
        <f t="shared" ref="L38:L41" si="87">IF(K38="","",IF(MONTH(K38+1)&lt;&gt;MONTH(K38),"",K38+1))</f>
        <v>43264</v>
      </c>
      <c r="M38" s="16">
        <f t="shared" si="71"/>
        <v>43265</v>
      </c>
      <c r="N38" s="16">
        <f t="shared" si="72"/>
        <v>43266</v>
      </c>
      <c r="O38" s="17">
        <f t="shared" si="73"/>
        <v>43267</v>
      </c>
      <c r="P38" s="2"/>
      <c r="Q38" s="15">
        <f t="shared" ref="Q38:Q41" si="88">IF(W37="","",IF(MONTH(W37+1)&lt;&gt;MONTH(W37),"",W37+1))</f>
        <v>43296</v>
      </c>
      <c r="R38" s="16">
        <f t="shared" ref="R38:R41" si="89">IF(Q38="","",IF(MONTH(Q38+1)&lt;&gt;MONTH(Q38),"",Q38+1))</f>
        <v>43297</v>
      </c>
      <c r="S38" s="16">
        <f t="shared" si="74"/>
        <v>43298</v>
      </c>
      <c r="T38" s="16">
        <f t="shared" ref="T38:T41" si="90">IF(S38="","",IF(MONTH(S38+1)&lt;&gt;MONTH(S38),"",S38+1))</f>
        <v>43299</v>
      </c>
      <c r="U38" s="16">
        <f t="shared" si="75"/>
        <v>43300</v>
      </c>
      <c r="V38" s="16">
        <f t="shared" si="76"/>
        <v>43301</v>
      </c>
      <c r="W38" s="17">
        <f t="shared" si="77"/>
        <v>43302</v>
      </c>
      <c r="Y38" s="15">
        <f t="shared" ref="Y38:Y41" si="91">IF(AE37="","",IF(MONTH(AE37+1)&lt;&gt;MONTH(AE37),"",AE37+1))</f>
        <v>43324</v>
      </c>
      <c r="Z38" s="16">
        <f t="shared" ref="Z38:Z41" si="92">IF(Y38="","",IF(MONTH(Y38+1)&lt;&gt;MONTH(Y38),"",Y38+1))</f>
        <v>43325</v>
      </c>
      <c r="AA38" s="16">
        <f t="shared" si="78"/>
        <v>43326</v>
      </c>
      <c r="AB38" s="16">
        <f t="shared" ref="AB38:AB41" si="93">IF(AA38="","",IF(MONTH(AA38+1)&lt;&gt;MONTH(AA38),"",AA38+1))</f>
        <v>43327</v>
      </c>
      <c r="AC38" s="16">
        <f t="shared" si="79"/>
        <v>43328</v>
      </c>
      <c r="AD38" s="16">
        <f t="shared" si="80"/>
        <v>43329</v>
      </c>
      <c r="AE38" s="17">
        <f t="shared" si="81"/>
        <v>43330</v>
      </c>
      <c r="AG38" s="5"/>
      <c r="AH38" s="32"/>
      <c r="AI38" s="33"/>
      <c r="AJ38" s="6"/>
    </row>
    <row r="39" spans="1:36" x14ac:dyDescent="0.2">
      <c r="A39" s="15">
        <f t="shared" si="82"/>
        <v>43240</v>
      </c>
      <c r="B39" s="16">
        <f t="shared" si="83"/>
        <v>43241</v>
      </c>
      <c r="C39" s="16">
        <f t="shared" si="66"/>
        <v>43242</v>
      </c>
      <c r="D39" s="16">
        <f t="shared" si="84"/>
        <v>43243</v>
      </c>
      <c r="E39" s="16">
        <f t="shared" si="67"/>
        <v>43244</v>
      </c>
      <c r="F39" s="16">
        <f t="shared" si="68"/>
        <v>43245</v>
      </c>
      <c r="G39" s="17">
        <f t="shared" si="69"/>
        <v>43246</v>
      </c>
      <c r="H39" s="2"/>
      <c r="I39" s="15">
        <f t="shared" si="85"/>
        <v>43268</v>
      </c>
      <c r="J39" s="16">
        <f t="shared" si="86"/>
        <v>43269</v>
      </c>
      <c r="K39" s="16">
        <f t="shared" si="70"/>
        <v>43270</v>
      </c>
      <c r="L39" s="16">
        <f t="shared" si="87"/>
        <v>43271</v>
      </c>
      <c r="M39" s="16">
        <f t="shared" si="71"/>
        <v>43272</v>
      </c>
      <c r="N39" s="16">
        <f t="shared" si="72"/>
        <v>43273</v>
      </c>
      <c r="O39" s="17">
        <f t="shared" si="73"/>
        <v>43274</v>
      </c>
      <c r="P39" s="2"/>
      <c r="Q39" s="15">
        <f t="shared" si="88"/>
        <v>43303</v>
      </c>
      <c r="R39" s="16">
        <f t="shared" si="89"/>
        <v>43304</v>
      </c>
      <c r="S39" s="16">
        <f t="shared" si="74"/>
        <v>43305</v>
      </c>
      <c r="T39" s="16">
        <f t="shared" si="90"/>
        <v>43306</v>
      </c>
      <c r="U39" s="16">
        <f t="shared" si="75"/>
        <v>43307</v>
      </c>
      <c r="V39" s="16">
        <f t="shared" si="76"/>
        <v>43308</v>
      </c>
      <c r="W39" s="17">
        <f t="shared" si="77"/>
        <v>43309</v>
      </c>
      <c r="Y39" s="15">
        <f t="shared" si="91"/>
        <v>43331</v>
      </c>
      <c r="Z39" s="16">
        <f t="shared" si="92"/>
        <v>43332</v>
      </c>
      <c r="AA39" s="16">
        <f t="shared" si="78"/>
        <v>43333</v>
      </c>
      <c r="AB39" s="16">
        <f t="shared" si="93"/>
        <v>43334</v>
      </c>
      <c r="AC39" s="16">
        <f t="shared" si="79"/>
        <v>43335</v>
      </c>
      <c r="AD39" s="16">
        <f t="shared" si="80"/>
        <v>43336</v>
      </c>
      <c r="AE39" s="17">
        <f t="shared" si="81"/>
        <v>43337</v>
      </c>
      <c r="AG39" s="5"/>
      <c r="AH39" s="32"/>
      <c r="AI39" s="33"/>
      <c r="AJ39" s="6"/>
    </row>
    <row r="40" spans="1:36" x14ac:dyDescent="0.2">
      <c r="A40" s="15">
        <f t="shared" si="82"/>
        <v>43247</v>
      </c>
      <c r="B40" s="16">
        <f t="shared" si="83"/>
        <v>43248</v>
      </c>
      <c r="C40" s="16">
        <f t="shared" si="66"/>
        <v>43249</v>
      </c>
      <c r="D40" s="16">
        <f t="shared" si="84"/>
        <v>43250</v>
      </c>
      <c r="E40" s="16">
        <f t="shared" si="67"/>
        <v>43251</v>
      </c>
      <c r="F40" s="16" t="str">
        <f t="shared" si="68"/>
        <v/>
      </c>
      <c r="G40" s="17" t="str">
        <f t="shared" si="69"/>
        <v/>
      </c>
      <c r="H40" s="2"/>
      <c r="I40" s="15">
        <f t="shared" si="85"/>
        <v>43275</v>
      </c>
      <c r="J40" s="16">
        <f t="shared" si="86"/>
        <v>43276</v>
      </c>
      <c r="K40" s="16">
        <f t="shared" si="70"/>
        <v>43277</v>
      </c>
      <c r="L40" s="16">
        <f t="shared" si="87"/>
        <v>43278</v>
      </c>
      <c r="M40" s="16">
        <f t="shared" si="71"/>
        <v>43279</v>
      </c>
      <c r="N40" s="16">
        <f t="shared" si="72"/>
        <v>43280</v>
      </c>
      <c r="O40" s="17">
        <f t="shared" si="73"/>
        <v>43281</v>
      </c>
      <c r="P40" s="2"/>
      <c r="Q40" s="15">
        <f t="shared" si="88"/>
        <v>43310</v>
      </c>
      <c r="R40" s="16">
        <f t="shared" si="89"/>
        <v>43311</v>
      </c>
      <c r="S40" s="16">
        <f t="shared" si="74"/>
        <v>43312</v>
      </c>
      <c r="T40" s="16" t="str">
        <f t="shared" si="90"/>
        <v/>
      </c>
      <c r="U40" s="16" t="str">
        <f t="shared" si="75"/>
        <v/>
      </c>
      <c r="V40" s="16" t="str">
        <f t="shared" si="76"/>
        <v/>
      </c>
      <c r="W40" s="17" t="str">
        <f t="shared" si="77"/>
        <v/>
      </c>
      <c r="Y40" s="15">
        <f t="shared" si="91"/>
        <v>43338</v>
      </c>
      <c r="Z40" s="16">
        <f t="shared" si="92"/>
        <v>43339</v>
      </c>
      <c r="AA40" s="16">
        <f t="shared" si="78"/>
        <v>43340</v>
      </c>
      <c r="AB40" s="16">
        <f t="shared" si="93"/>
        <v>43341</v>
      </c>
      <c r="AC40" s="16">
        <f t="shared" si="79"/>
        <v>43342</v>
      </c>
      <c r="AD40" s="16">
        <f t="shared" si="80"/>
        <v>43343</v>
      </c>
      <c r="AE40" s="17" t="str">
        <f t="shared" si="81"/>
        <v/>
      </c>
      <c r="AG40" s="5"/>
      <c r="AH40" s="34"/>
      <c r="AI40" s="34"/>
      <c r="AJ40" s="6"/>
    </row>
    <row r="41" spans="1:36" x14ac:dyDescent="0.2">
      <c r="A41" s="18" t="str">
        <f t="shared" si="82"/>
        <v/>
      </c>
      <c r="B41" s="19" t="str">
        <f t="shared" si="83"/>
        <v/>
      </c>
      <c r="C41" s="19" t="str">
        <f t="shared" si="66"/>
        <v/>
      </c>
      <c r="D41" s="19" t="str">
        <f t="shared" si="84"/>
        <v/>
      </c>
      <c r="E41" s="19" t="str">
        <f t="shared" si="67"/>
        <v/>
      </c>
      <c r="F41" s="19" t="str">
        <f t="shared" si="68"/>
        <v/>
      </c>
      <c r="G41" s="20" t="str">
        <f t="shared" si="69"/>
        <v/>
      </c>
      <c r="H41" s="2"/>
      <c r="I41" s="18" t="str">
        <f t="shared" si="85"/>
        <v/>
      </c>
      <c r="J41" s="19" t="str">
        <f t="shared" si="86"/>
        <v/>
      </c>
      <c r="K41" s="19" t="str">
        <f t="shared" si="70"/>
        <v/>
      </c>
      <c r="L41" s="19" t="str">
        <f t="shared" si="87"/>
        <v/>
      </c>
      <c r="M41" s="19" t="str">
        <f t="shared" si="71"/>
        <v/>
      </c>
      <c r="N41" s="19" t="str">
        <f t="shared" si="72"/>
        <v/>
      </c>
      <c r="O41" s="20" t="str">
        <f t="shared" si="73"/>
        <v/>
      </c>
      <c r="P41" s="2"/>
      <c r="Q41" s="18" t="str">
        <f t="shared" si="88"/>
        <v/>
      </c>
      <c r="R41" s="19" t="str">
        <f t="shared" si="89"/>
        <v/>
      </c>
      <c r="S41" s="19" t="str">
        <f t="shared" si="74"/>
        <v/>
      </c>
      <c r="T41" s="19" t="str">
        <f t="shared" si="90"/>
        <v/>
      </c>
      <c r="U41" s="19" t="str">
        <f t="shared" si="75"/>
        <v/>
      </c>
      <c r="V41" s="19" t="str">
        <f t="shared" si="76"/>
        <v/>
      </c>
      <c r="W41" s="20" t="str">
        <f t="shared" si="77"/>
        <v/>
      </c>
      <c r="Y41" s="18" t="str">
        <f t="shared" si="91"/>
        <v/>
      </c>
      <c r="Z41" s="19" t="str">
        <f t="shared" si="92"/>
        <v/>
      </c>
      <c r="AA41" s="19" t="str">
        <f t="shared" si="78"/>
        <v/>
      </c>
      <c r="AB41" s="19" t="str">
        <f t="shared" si="93"/>
        <v/>
      </c>
      <c r="AC41" s="19" t="str">
        <f t="shared" si="79"/>
        <v/>
      </c>
      <c r="AD41" s="19" t="str">
        <f t="shared" si="80"/>
        <v/>
      </c>
      <c r="AE41" s="20" t="str">
        <f t="shared" si="81"/>
        <v/>
      </c>
      <c r="AG41" s="39"/>
      <c r="AH41" s="40"/>
      <c r="AI41" s="40"/>
      <c r="AJ41" s="41"/>
    </row>
    <row r="42" spans="1:36" x14ac:dyDescent="0.2">
      <c r="AG42" s="1"/>
      <c r="AH42" s="1"/>
      <c r="AJ42" s="1"/>
    </row>
    <row r="43" spans="1:36" x14ac:dyDescent="0.2">
      <c r="AG43" s="1"/>
      <c r="AH43" s="1"/>
      <c r="AJ43" s="1"/>
    </row>
  </sheetData>
  <mergeCells count="25">
    <mergeCell ref="AG41:AJ41"/>
    <mergeCell ref="A3:C3"/>
    <mergeCell ref="E3:G3"/>
    <mergeCell ref="I3:K3"/>
    <mergeCell ref="E2:G2"/>
    <mergeCell ref="A2:C2"/>
    <mergeCell ref="A5:AE5"/>
    <mergeCell ref="Y16:AE16"/>
    <mergeCell ref="A7:G7"/>
    <mergeCell ref="Y7:AE7"/>
    <mergeCell ref="A16:G16"/>
    <mergeCell ref="I7:W8"/>
    <mergeCell ref="I16:O16"/>
    <mergeCell ref="Q16:W16"/>
    <mergeCell ref="AG6:AJ6"/>
    <mergeCell ref="A25:G25"/>
    <mergeCell ref="I25:O25"/>
    <mergeCell ref="Q25:W25"/>
    <mergeCell ref="Y25:AE25"/>
    <mergeCell ref="I6:W6"/>
    <mergeCell ref="AH40:AI40"/>
    <mergeCell ref="A34:G34"/>
    <mergeCell ref="I34:O34"/>
    <mergeCell ref="Q34:W34"/>
    <mergeCell ref="Y34:AE34"/>
  </mergeCells>
  <phoneticPr fontId="0" type="noConversion"/>
  <conditionalFormatting sqref="A9:G14 I36:O41 Q36:W41 Y9:AE14 A18:G23 I18:O23 Q18:W23 Y18:AE23 A27:G32 I27:O32 Q27:W32 Y27:AE32 A36:G41 Y36:AE41">
    <cfRule type="cellIs" dxfId="1" priority="2" stopIfTrue="1" operator="equal">
      <formula>""</formula>
    </cfRule>
  </conditionalFormatting>
  <conditionalFormatting sqref="A9:G14 Y9:AE14 A18:G23 I18:O23 Q18:W23 Y18:AE23 A27:G32 I27:O32 Q27:W32 Y27:AE32 A36:G41 I36:O41 Q36:W41 Y36:AE41">
    <cfRule type="expression" dxfId="0" priority="1" stopIfTrue="1">
      <formula>AND(A9&lt;&gt;"",NOT(ISERROR(MATCH(A9,$AH$8:$AH$39,0))))</formula>
    </cfRule>
  </conditionalFormatting>
  <printOptions horizontalCentered="1"/>
  <pageMargins left="0.5" right="0.5" top="0.5" bottom="0.5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AcademicYear</vt:lpstr>
      <vt:lpstr>month</vt:lpstr>
      <vt:lpstr>AcademicYear!Print_Area</vt:lpstr>
      <vt:lpstr>startday</vt:lpstr>
      <vt:lpstr>year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Academic Year Calendar</dc:title>
  <dc:creator>Vertex42.com</dc:creator>
  <dc:description>(c) 2007-2018 Vertex42 LLC. All rights reserved.</dc:description>
  <cp:lastModifiedBy>Ghasli @ Ghazali, Mohamad Amir</cp:lastModifiedBy>
  <cp:lastPrinted>2016-10-17T22:30:36Z</cp:lastPrinted>
  <dcterms:created xsi:type="dcterms:W3CDTF">2004-08-16T18:44:14Z</dcterms:created>
  <dcterms:modified xsi:type="dcterms:W3CDTF">2022-11-14T14:05:53Z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2007-2018 Vertex42 LLC</vt:lpwstr>
  </property>
  <property fmtid="{D5CDD505-2E9C-101B-9397-08002B2CF9AE}" pid="3" name="Version">
    <vt:lpwstr>1.2.1</vt:lpwstr>
  </property>
  <property fmtid="{D5CDD505-2E9C-101B-9397-08002B2CF9AE}" pid="4" name="Source">
    <vt:lpwstr>https://www.vertex42.com/calendars/academic-calendar.html</vt:lpwstr>
  </property>
</Properties>
</file>