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AnnualCalendar" sheetId="2" r:id="rId1"/>
  </sheets>
  <definedNames>
    <definedName name="_xlnm.Print_Area" localSheetId="0">AnnualCalendar!$A$5:$Y$46</definedName>
    <definedName name="valuevx">42.314159</definedName>
    <definedName name="vertex42_copyright" hidden="1">"© 2011-2018 Vertex42 LLC"</definedName>
    <definedName name="vertex42_id" hidden="1">"annual_calendar_vertical.xlsx"</definedName>
    <definedName name="vertex42_title" hidden="1">"Annual Calendar - Vertical"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" i="2" l="1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B7" i="2" l="1"/>
  <c r="A5" i="2"/>
  <c r="D7" i="2" l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F7" i="2" l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H7" i="2" l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J7" i="2" l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L7" i="2" l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N7" i="2" l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P7" i="2" l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R7" i="2" l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T7" i="2" l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V7" i="2" l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X7" i="2" l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</calcChain>
</file>

<file path=xl/sharedStrings.xml><?xml version="1.0" encoding="utf-8"?>
<sst xmlns="http://schemas.openxmlformats.org/spreadsheetml/2006/main" count="6" uniqueCount="6">
  <si>
    <t>Year</t>
  </si>
  <si>
    <t>Start Day</t>
  </si>
  <si>
    <t>[42]</t>
  </si>
  <si>
    <t>Month</t>
  </si>
  <si>
    <t>Annual Calendar</t>
  </si>
  <si>
    <t>1: Sun, 2: 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</si>
</sst>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"/>
    <numFmt numFmtId="166" formatCode="mmm\ \'yy"/>
  </numFmts>
  <fonts count="15" x14ac:knownFonts="1">
    <font>
      <sz val="10"/>
      <name val="Arial"/>
    </font>
    <font>
      <u/>
      <sz val="10"/>
      <color indexed="12"/>
      <name val="Tahoma"/>
      <family val="2"/>
    </font>
    <font>
      <sz val="8"/>
      <name val="Arial"/>
      <family val="2"/>
    </font>
    <font>
      <sz val="10"/>
      <name val="Trebuchet MS"/>
      <family val="2"/>
      <scheme val="minor"/>
    </font>
    <font>
      <u/>
      <sz val="8"/>
      <color indexed="12"/>
      <name val="Trebuchet MS"/>
      <family val="2"/>
      <scheme val="minor"/>
    </font>
    <font>
      <sz val="8"/>
      <name val="Trebuchet MS"/>
      <family val="2"/>
      <scheme val="minor"/>
    </font>
    <font>
      <b/>
      <sz val="10"/>
      <name val="Trebuchet MS"/>
      <family val="2"/>
      <scheme val="minor"/>
    </font>
    <font>
      <i/>
      <sz val="8"/>
      <name val="Trebuchet MS"/>
      <family val="2"/>
      <scheme val="minor"/>
    </font>
    <font>
      <sz val="16"/>
      <name val="Trebuchet MS"/>
      <family val="2"/>
      <scheme val="minor"/>
    </font>
    <font>
      <sz val="11"/>
      <name val="Trebuchet MS"/>
      <family val="2"/>
      <scheme val="minor"/>
    </font>
    <font>
      <b/>
      <sz val="12"/>
      <color indexed="9"/>
      <name val="Arial"/>
      <family val="1"/>
      <scheme val="major"/>
    </font>
    <font>
      <b/>
      <sz val="18"/>
      <color theme="4" tint="-0.499984740745262"/>
      <name val="Arial"/>
      <family val="1"/>
      <scheme val="major"/>
    </font>
    <font>
      <b/>
      <sz val="16"/>
      <name val="Arial"/>
      <family val="1"/>
      <scheme val="major"/>
    </font>
    <font>
      <b/>
      <sz val="16"/>
      <name val="Trebuchet MS"/>
      <family val="2"/>
      <scheme val="minor"/>
    </font>
    <font>
      <sz val="1"/>
      <color indexed="9"/>
      <name val="Trebuchet M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horizontal="center"/>
    </xf>
    <xf numFmtId="0" fontId="8" fillId="0" borderId="0" xfId="0" applyFont="1"/>
    <xf numFmtId="0" fontId="3" fillId="0" borderId="0" xfId="0" applyFont="1" applyAlignment="1">
      <alignment vertical="center"/>
    </xf>
    <xf numFmtId="164" fontId="9" fillId="0" borderId="5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165" fontId="10" fillId="2" borderId="0" xfId="0" applyNumberFormat="1" applyFont="1" applyFill="1" applyBorder="1" applyAlignment="1">
      <alignment vertical="center"/>
    </xf>
    <xf numFmtId="0" fontId="4" fillId="3" borderId="8" xfId="1" applyFont="1" applyFill="1" applyBorder="1" applyAlignment="1" applyProtection="1">
      <alignment vertical="center"/>
    </xf>
    <xf numFmtId="0" fontId="3" fillId="3" borderId="6" xfId="0" applyFont="1" applyFill="1" applyBorder="1" applyAlignment="1">
      <alignment vertical="center"/>
    </xf>
    <xf numFmtId="0" fontId="5" fillId="3" borderId="7" xfId="0" applyFont="1" applyFill="1" applyBorder="1" applyAlignment="1">
      <alignment horizontal="right" vertical="center"/>
    </xf>
    <xf numFmtId="0" fontId="12" fillId="4" borderId="0" xfId="0" applyFont="1" applyFill="1" applyBorder="1" applyAlignment="1" applyProtection="1">
      <alignment vertical="center"/>
    </xf>
    <xf numFmtId="0" fontId="13" fillId="4" borderId="0" xfId="0" applyFont="1" applyFill="1" applyBorder="1" applyAlignment="1" applyProtection="1">
      <alignment vertical="center"/>
    </xf>
    <xf numFmtId="0" fontId="4" fillId="4" borderId="0" xfId="1" applyFont="1" applyFill="1" applyBorder="1" applyAlignment="1" applyProtection="1"/>
    <xf numFmtId="0" fontId="3" fillId="4" borderId="0" xfId="0" applyFont="1" applyFill="1"/>
    <xf numFmtId="0" fontId="7" fillId="4" borderId="0" xfId="0" applyFont="1" applyFill="1" applyBorder="1" applyAlignment="1"/>
    <xf numFmtId="0" fontId="7" fillId="4" borderId="0" xfId="0" applyFont="1" applyFill="1" applyAlignment="1"/>
    <xf numFmtId="0" fontId="14" fillId="0" borderId="0" xfId="0" applyFont="1" applyAlignment="1">
      <alignment vertical="center"/>
    </xf>
    <xf numFmtId="0" fontId="4" fillId="4" borderId="0" xfId="1" applyFont="1" applyFill="1" applyBorder="1" applyAlignment="1" applyProtection="1">
      <alignment horizontal="right" indent="1"/>
    </xf>
    <xf numFmtId="0" fontId="6" fillId="4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numFmt numFmtId="165" formatCode="mmm"/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Y46"/>
  <sheetViews>
    <sheetView showGridLines="0" tabSelected="1" workbookViewId="0">
      <selection activeCell="E51" sqref="E51"/>
    </sheetView>
  </sheetViews>
  <sheetFormatPr defaultColWidth="9.140625" defaultRowHeight="15" x14ac:dyDescent="0.3"/>
  <cols>
    <col min="1" max="1" width="7.85546875" style="1" customWidth="1"/>
    <col min="2" max="2" width="3.140625" style="1" customWidth="1"/>
    <col min="3" max="3" width="9.28515625" style="1" customWidth="1"/>
    <col min="4" max="4" width="3.140625" style="1" customWidth="1"/>
    <col min="5" max="5" width="9.28515625" style="1" customWidth="1"/>
    <col min="6" max="6" width="3.140625" style="1" customWidth="1"/>
    <col min="7" max="7" width="9.28515625" style="1" customWidth="1"/>
    <col min="8" max="8" width="3.140625" style="1" customWidth="1"/>
    <col min="9" max="9" width="9.28515625" style="1" customWidth="1"/>
    <col min="10" max="10" width="3.140625" style="1" customWidth="1"/>
    <col min="11" max="11" width="9.28515625" style="1" customWidth="1"/>
    <col min="12" max="12" width="3.140625" style="1" customWidth="1"/>
    <col min="13" max="13" width="9.28515625" style="1" customWidth="1"/>
    <col min="14" max="14" width="3.140625" style="1" customWidth="1"/>
    <col min="15" max="15" width="9.28515625" style="1" customWidth="1"/>
    <col min="16" max="16" width="3.140625" style="1" customWidth="1"/>
    <col min="17" max="17" width="9.28515625" style="1" customWidth="1"/>
    <col min="18" max="18" width="3.140625" style="1" customWidth="1"/>
    <col min="19" max="19" width="9.28515625" style="1" customWidth="1"/>
    <col min="20" max="20" width="3.140625" style="1" customWidth="1"/>
    <col min="21" max="21" width="9.28515625" style="1" customWidth="1"/>
    <col min="22" max="22" width="3.140625" style="1" customWidth="1"/>
    <col min="23" max="23" width="9.28515625" style="1" customWidth="1"/>
    <col min="24" max="24" width="3.140625" style="1" customWidth="1"/>
    <col min="25" max="25" width="9.28515625" style="1" customWidth="1"/>
    <col min="26" max="16384" width="9.140625" style="1"/>
  </cols>
  <sheetData>
    <row r="1" spans="1:25" ht="23.25" customHeight="1" x14ac:dyDescent="0.3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x14ac:dyDescent="0.3">
      <c r="A2" s="14"/>
      <c r="B2" s="20" t="s">
        <v>0</v>
      </c>
      <c r="C2" s="2">
        <v>2018</v>
      </c>
      <c r="D2" s="14"/>
      <c r="E2" s="14"/>
      <c r="F2" s="20" t="s">
        <v>3</v>
      </c>
      <c r="G2" s="2">
        <v>1</v>
      </c>
      <c r="H2" s="14"/>
      <c r="I2" s="17"/>
      <c r="J2" s="21" t="s">
        <v>1</v>
      </c>
      <c r="K2" s="2">
        <v>1</v>
      </c>
      <c r="L2" s="16" t="s">
        <v>5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9"/>
    </row>
    <row r="3" spans="1:25" x14ac:dyDescent="0.3">
      <c r="A3" s="14"/>
      <c r="B3" s="14"/>
      <c r="C3" s="14"/>
      <c r="D3" s="14"/>
      <c r="E3" s="14"/>
      <c r="F3" s="14"/>
      <c r="G3" s="14"/>
      <c r="H3" s="14"/>
      <c r="I3" s="17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5" spans="1:25" s="3" customFormat="1" ht="23.25" customHeight="1" x14ac:dyDescent="0.35">
      <c r="A5" s="23" t="str">
        <f>IF($G$2=1,C2,C2&amp;"-"&amp;C2+1)&amp;" Annual Calendar"</f>
        <v>2018 Annual Calendar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1:25" x14ac:dyDescent="0.3">
      <c r="A6" s="4"/>
      <c r="B6" s="18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8" customHeight="1" x14ac:dyDescent="0.3">
      <c r="A7" s="8"/>
      <c r="B7" s="22">
        <f>DATE($C$2,$G$2,1)</f>
        <v>43101</v>
      </c>
      <c r="C7" s="22"/>
      <c r="D7" s="22">
        <f>DATE(YEAR(B7+35),MONTH(B7+35),1)</f>
        <v>43132</v>
      </c>
      <c r="E7" s="22"/>
      <c r="F7" s="22">
        <f>DATE(YEAR(D7+35),MONTH(D7+35),1)</f>
        <v>43160</v>
      </c>
      <c r="G7" s="22"/>
      <c r="H7" s="22">
        <f>DATE(YEAR(F7+35),MONTH(F7+35),1)</f>
        <v>43191</v>
      </c>
      <c r="I7" s="22"/>
      <c r="J7" s="22">
        <f>DATE(YEAR(H7+35),MONTH(H7+35),1)</f>
        <v>43221</v>
      </c>
      <c r="K7" s="22"/>
      <c r="L7" s="22">
        <f>DATE(YEAR(J7+35),MONTH(J7+35),1)</f>
        <v>43252</v>
      </c>
      <c r="M7" s="22"/>
      <c r="N7" s="22">
        <f>DATE(YEAR(L7+35),MONTH(L7+35),1)</f>
        <v>43282</v>
      </c>
      <c r="O7" s="22"/>
      <c r="P7" s="22">
        <f>DATE(YEAR(N7+35),MONTH(N7+35),1)</f>
        <v>43313</v>
      </c>
      <c r="Q7" s="22"/>
      <c r="R7" s="22">
        <f>DATE(YEAR(P7+35),MONTH(P7+35),1)</f>
        <v>43344</v>
      </c>
      <c r="S7" s="22"/>
      <c r="T7" s="22">
        <f>DATE(YEAR(R7+35),MONTH(R7+35),1)</f>
        <v>43374</v>
      </c>
      <c r="U7" s="22"/>
      <c r="V7" s="22">
        <f>DATE(YEAR(T7+35),MONTH(T7+35),1)</f>
        <v>43405</v>
      </c>
      <c r="W7" s="22"/>
      <c r="X7" s="22">
        <f>DATE(YEAR(V7+35),MONTH(V7+35),1)</f>
        <v>43435</v>
      </c>
      <c r="Y7" s="22"/>
    </row>
    <row r="8" spans="1:25" ht="16.5" x14ac:dyDescent="0.3">
      <c r="A8" s="5" t="str">
        <f>CHOOSE(1+MOD($K$2+1-2,7),"Sun","Mon","Tue","Wed","Thu","Fri","Sat")</f>
        <v>Sun</v>
      </c>
      <c r="B8" s="6" t="str">
        <f>IF(WEEKDAY(B7,1)=$K$2,B7,"")</f>
        <v/>
      </c>
      <c r="C8" s="7"/>
      <c r="D8" s="6" t="str">
        <f>IF(WEEKDAY(D7,1)=$K$2,D7,"")</f>
        <v/>
      </c>
      <c r="E8" s="7"/>
      <c r="F8" s="6" t="str">
        <f>IF(WEEKDAY(F7,1)=$K$2,F7,"")</f>
        <v/>
      </c>
      <c r="G8" s="7"/>
      <c r="H8" s="6">
        <f>IF(WEEKDAY(H7,1)=$K$2,H7,"")</f>
        <v>43191</v>
      </c>
      <c r="I8" s="7"/>
      <c r="J8" s="6" t="str">
        <f>IF(WEEKDAY(J7,1)=$K$2,J7,"")</f>
        <v/>
      </c>
      <c r="K8" s="7"/>
      <c r="L8" s="6" t="str">
        <f>IF(WEEKDAY(L7,1)=$K$2,L7,"")</f>
        <v/>
      </c>
      <c r="M8" s="7"/>
      <c r="N8" s="6">
        <f>IF(WEEKDAY(N7,1)=$K$2,N7,"")</f>
        <v>43282</v>
      </c>
      <c r="O8" s="7"/>
      <c r="P8" s="6" t="str">
        <f>IF(WEEKDAY(P7,1)=$K$2,P7,"")</f>
        <v/>
      </c>
      <c r="Q8" s="7"/>
      <c r="R8" s="6" t="str">
        <f>IF(WEEKDAY(R7,1)=$K$2,R7,"")</f>
        <v/>
      </c>
      <c r="S8" s="7"/>
      <c r="T8" s="6" t="str">
        <f>IF(WEEKDAY(T7,1)=$K$2,T7,"")</f>
        <v/>
      </c>
      <c r="U8" s="7"/>
      <c r="V8" s="6" t="str">
        <f>IF(WEEKDAY(V7,1)=$K$2,V7,"")</f>
        <v/>
      </c>
      <c r="W8" s="7"/>
      <c r="X8" s="6" t="str">
        <f>IF(WEEKDAY(X7,1)=$K$2,X7,"")</f>
        <v/>
      </c>
      <c r="Y8" s="7"/>
    </row>
    <row r="9" spans="1:25" ht="16.5" x14ac:dyDescent="0.3">
      <c r="A9" s="5" t="str">
        <f>CHOOSE(1+MOD($K$2+2-2,7),"Sun","Mon","Tue","Wed","Thu","Fri","Sat")</f>
        <v>Mon</v>
      </c>
      <c r="B9" s="6">
        <f>IF(B8="",IF(WEEKDAY(B7,1)=MOD($K$2,7)+1,B7,""),B8+1)</f>
        <v>43101</v>
      </c>
      <c r="C9" s="7"/>
      <c r="D9" s="6" t="str">
        <f>IF(D8="",IF(WEEKDAY(D7,1)=MOD($K$2,7)+1,D7,""),D8+1)</f>
        <v/>
      </c>
      <c r="E9" s="7"/>
      <c r="F9" s="6" t="str">
        <f>IF(F8="",IF(WEEKDAY(F7,1)=MOD($K$2,7)+1,F7,""),F8+1)</f>
        <v/>
      </c>
      <c r="G9" s="7"/>
      <c r="H9" s="6">
        <f>IF(H8="",IF(WEEKDAY(H7,1)=MOD($K$2,7)+1,H7,""),H8+1)</f>
        <v>43192</v>
      </c>
      <c r="I9" s="7"/>
      <c r="J9" s="6" t="str">
        <f>IF(J8="",IF(WEEKDAY(J7,1)=MOD($K$2,7)+1,J7,""),J8+1)</f>
        <v/>
      </c>
      <c r="K9" s="7"/>
      <c r="L9" s="6" t="str">
        <f>IF(L8="",IF(WEEKDAY(L7,1)=MOD($K$2,7)+1,L7,""),L8+1)</f>
        <v/>
      </c>
      <c r="M9" s="7"/>
      <c r="N9" s="6">
        <f>IF(N8="",IF(WEEKDAY(N7,1)=MOD($K$2,7)+1,N7,""),N8+1)</f>
        <v>43283</v>
      </c>
      <c r="O9" s="7"/>
      <c r="P9" s="6" t="str">
        <f>IF(P8="",IF(WEEKDAY(P7,1)=MOD($K$2,7)+1,P7,""),P8+1)</f>
        <v/>
      </c>
      <c r="Q9" s="7"/>
      <c r="R9" s="6" t="str">
        <f>IF(R8="",IF(WEEKDAY(R7,1)=MOD($K$2,7)+1,R7,""),R8+1)</f>
        <v/>
      </c>
      <c r="S9" s="7"/>
      <c r="T9" s="6">
        <f>IF(T8="",IF(WEEKDAY(T7,1)=MOD($K$2,7)+1,T7,""),T8+1)</f>
        <v>43374</v>
      </c>
      <c r="U9" s="7"/>
      <c r="V9" s="6" t="str">
        <f>IF(V8="",IF(WEEKDAY(V7,1)=MOD($K$2,7)+1,V7,""),V8+1)</f>
        <v/>
      </c>
      <c r="W9" s="7"/>
      <c r="X9" s="6" t="str">
        <f>IF(X8="",IF(WEEKDAY(X7,1)=MOD($K$2,7)+1,X7,""),X8+1)</f>
        <v/>
      </c>
      <c r="Y9" s="7"/>
    </row>
    <row r="10" spans="1:25" ht="16.5" x14ac:dyDescent="0.3">
      <c r="A10" s="5" t="str">
        <f>CHOOSE(1+MOD($K$2+3-2,7),"Sun","Mon","Tue","Wed","Thu","Fri","Sat")</f>
        <v>Tue</v>
      </c>
      <c r="B10" s="6">
        <f>IF(B9="",IF(WEEKDAY(B7,1)=MOD($K$2+1,7)+1,B7,""),B9+1)</f>
        <v>43102</v>
      </c>
      <c r="C10" s="7"/>
      <c r="D10" s="6" t="str">
        <f>IF(D9="",IF(WEEKDAY(D7,1)=MOD($K$2+1,7)+1,D7,""),D9+1)</f>
        <v/>
      </c>
      <c r="E10" s="7"/>
      <c r="F10" s="6" t="str">
        <f>IF(F9="",IF(WEEKDAY(F7,1)=MOD($K$2+1,7)+1,F7,""),F9+1)</f>
        <v/>
      </c>
      <c r="G10" s="7"/>
      <c r="H10" s="6">
        <f>IF(H9="",IF(WEEKDAY(H7,1)=MOD($K$2+1,7)+1,H7,""),H9+1)</f>
        <v>43193</v>
      </c>
      <c r="I10" s="7"/>
      <c r="J10" s="6">
        <f>IF(J9="",IF(WEEKDAY(J7,1)=MOD($K$2+1,7)+1,J7,""),J9+1)</f>
        <v>43221</v>
      </c>
      <c r="K10" s="7"/>
      <c r="L10" s="6" t="str">
        <f>IF(L9="",IF(WEEKDAY(L7,1)=MOD($K$2+1,7)+1,L7,""),L9+1)</f>
        <v/>
      </c>
      <c r="M10" s="7"/>
      <c r="N10" s="6">
        <f>IF(N9="",IF(WEEKDAY(N7,1)=MOD($K$2+1,7)+1,N7,""),N9+1)</f>
        <v>43284</v>
      </c>
      <c r="O10" s="7"/>
      <c r="P10" s="6" t="str">
        <f>IF(P9="",IF(WEEKDAY(P7,1)=MOD($K$2+1,7)+1,P7,""),P9+1)</f>
        <v/>
      </c>
      <c r="Q10" s="7"/>
      <c r="R10" s="6" t="str">
        <f>IF(R9="",IF(WEEKDAY(R7,1)=MOD($K$2+1,7)+1,R7,""),R9+1)</f>
        <v/>
      </c>
      <c r="S10" s="7"/>
      <c r="T10" s="6">
        <f>IF(T9="",IF(WEEKDAY(T7,1)=MOD($K$2+1,7)+1,T7,""),T9+1)</f>
        <v>43375</v>
      </c>
      <c r="U10" s="7"/>
      <c r="V10" s="6" t="str">
        <f>IF(V9="",IF(WEEKDAY(V7,1)=MOD($K$2+1,7)+1,V7,""),V9+1)</f>
        <v/>
      </c>
      <c r="W10" s="7"/>
      <c r="X10" s="6" t="str">
        <f>IF(X9="",IF(WEEKDAY(X7,1)=MOD($K$2+1,7)+1,X7,""),X9+1)</f>
        <v/>
      </c>
      <c r="Y10" s="7"/>
    </row>
    <row r="11" spans="1:25" ht="16.5" x14ac:dyDescent="0.3">
      <c r="A11" s="5" t="str">
        <f>CHOOSE(1+MOD($K$2+4-2,7),"Sun","Mon","Tue","Wed","Thu","Fri","Sat")</f>
        <v>Wed</v>
      </c>
      <c r="B11" s="6">
        <f>IF(B10="",IF(WEEKDAY(B7,1)=MOD($K$2+2,7)+1,B7,""),B10+1)</f>
        <v>43103</v>
      </c>
      <c r="C11" s="7"/>
      <c r="D11" s="6" t="str">
        <f>IF(D10="",IF(WEEKDAY(D7,1)=MOD($K$2+2,7)+1,D7,""),D10+1)</f>
        <v/>
      </c>
      <c r="E11" s="7"/>
      <c r="F11" s="6" t="str">
        <f>IF(F10="",IF(WEEKDAY(F7,1)=MOD($K$2+2,7)+1,F7,""),F10+1)</f>
        <v/>
      </c>
      <c r="G11" s="7"/>
      <c r="H11" s="6">
        <f>IF(H10="",IF(WEEKDAY(H7,1)=MOD($K$2+2,7)+1,H7,""),H10+1)</f>
        <v>43194</v>
      </c>
      <c r="I11" s="7"/>
      <c r="J11" s="6">
        <f>IF(J10="",IF(WEEKDAY(J7,1)=MOD($K$2+2,7)+1,J7,""),J10+1)</f>
        <v>43222</v>
      </c>
      <c r="K11" s="7"/>
      <c r="L11" s="6" t="str">
        <f>IF(L10="",IF(WEEKDAY(L7,1)=MOD($K$2+2,7)+1,L7,""),L10+1)</f>
        <v/>
      </c>
      <c r="M11" s="7"/>
      <c r="N11" s="6">
        <f>IF(N10="",IF(WEEKDAY(N7,1)=MOD($K$2+2,7)+1,N7,""),N10+1)</f>
        <v>43285</v>
      </c>
      <c r="O11" s="7"/>
      <c r="P11" s="6">
        <f>IF(P10="",IF(WEEKDAY(P7,1)=MOD($K$2+2,7)+1,P7,""),P10+1)</f>
        <v>43313</v>
      </c>
      <c r="Q11" s="7"/>
      <c r="R11" s="6" t="str">
        <f>IF(R10="",IF(WEEKDAY(R7,1)=MOD($K$2+2,7)+1,R7,""),R10+1)</f>
        <v/>
      </c>
      <c r="S11" s="7"/>
      <c r="T11" s="6">
        <f>IF(T10="",IF(WEEKDAY(T7,1)=MOD($K$2+2,7)+1,T7,""),T10+1)</f>
        <v>43376</v>
      </c>
      <c r="U11" s="7"/>
      <c r="V11" s="6" t="str">
        <f>IF(V10="",IF(WEEKDAY(V7,1)=MOD($K$2+2,7)+1,V7,""),V10+1)</f>
        <v/>
      </c>
      <c r="W11" s="7"/>
      <c r="X11" s="6" t="str">
        <f>IF(X10="",IF(WEEKDAY(X7,1)=MOD($K$2+2,7)+1,X7,""),X10+1)</f>
        <v/>
      </c>
      <c r="Y11" s="7"/>
    </row>
    <row r="12" spans="1:25" ht="16.5" x14ac:dyDescent="0.3">
      <c r="A12" s="5" t="str">
        <f>CHOOSE(1+MOD($K$2+5-2,7),"Sun","Mon","Tue","Wed","Thu","Fri","Sat")</f>
        <v>Thu</v>
      </c>
      <c r="B12" s="6">
        <f>IF(B11="",IF(WEEKDAY(B7,1)=MOD($K$2+3,7)+1,B7,""),B11+1)</f>
        <v>43104</v>
      </c>
      <c r="C12" s="7"/>
      <c r="D12" s="6">
        <f>IF(D11="",IF(WEEKDAY(D7,1)=MOD($K$2+3,7)+1,D7,""),D11+1)</f>
        <v>43132</v>
      </c>
      <c r="E12" s="7"/>
      <c r="F12" s="6">
        <f>IF(F11="",IF(WEEKDAY(F7,1)=MOD($K$2+3,7)+1,F7,""),F11+1)</f>
        <v>43160</v>
      </c>
      <c r="G12" s="7"/>
      <c r="H12" s="6">
        <f>IF(H11="",IF(WEEKDAY(H7,1)=MOD($K$2+3,7)+1,H7,""),H11+1)</f>
        <v>43195</v>
      </c>
      <c r="I12" s="7"/>
      <c r="J12" s="6">
        <f>IF(J11="",IF(WEEKDAY(J7,1)=MOD($K$2+3,7)+1,J7,""),J11+1)</f>
        <v>43223</v>
      </c>
      <c r="K12" s="7"/>
      <c r="L12" s="6" t="str">
        <f>IF(L11="",IF(WEEKDAY(L7,1)=MOD($K$2+3,7)+1,L7,""),L11+1)</f>
        <v/>
      </c>
      <c r="M12" s="7"/>
      <c r="N12" s="6">
        <f>IF(N11="",IF(WEEKDAY(N7,1)=MOD($K$2+3,7)+1,N7,""),N11+1)</f>
        <v>43286</v>
      </c>
      <c r="O12" s="7"/>
      <c r="P12" s="6">
        <f>IF(P11="",IF(WEEKDAY(P7,1)=MOD($K$2+3,7)+1,P7,""),P11+1)</f>
        <v>43314</v>
      </c>
      <c r="Q12" s="7"/>
      <c r="R12" s="6" t="str">
        <f>IF(R11="",IF(WEEKDAY(R7,1)=MOD($K$2+3,7)+1,R7,""),R11+1)</f>
        <v/>
      </c>
      <c r="S12" s="7"/>
      <c r="T12" s="6">
        <f>IF(T11="",IF(WEEKDAY(T7,1)=MOD($K$2+3,7)+1,T7,""),T11+1)</f>
        <v>43377</v>
      </c>
      <c r="U12" s="7"/>
      <c r="V12" s="6">
        <f>IF(V11="",IF(WEEKDAY(V7,1)=MOD($K$2+3,7)+1,V7,""),V11+1)</f>
        <v>43405</v>
      </c>
      <c r="W12" s="7"/>
      <c r="X12" s="6" t="str">
        <f>IF(X11="",IF(WEEKDAY(X7,1)=MOD($K$2+3,7)+1,X7,""),X11+1)</f>
        <v/>
      </c>
      <c r="Y12" s="7"/>
    </row>
    <row r="13" spans="1:25" ht="16.5" x14ac:dyDescent="0.3">
      <c r="A13" s="5" t="str">
        <f>CHOOSE(1+MOD($K$2+6-2,7),"Sun","Mon","Tue","Wed","Thu","Fri","Sat")</f>
        <v>Fri</v>
      </c>
      <c r="B13" s="6">
        <f>IF(B12="",IF(WEEKDAY(B7,1)=MOD($K$2+4,7)+1,B7,""),B12+1)</f>
        <v>43105</v>
      </c>
      <c r="C13" s="7"/>
      <c r="D13" s="6">
        <f>IF(D12="",IF(WEEKDAY(D7,1)=MOD($K$2+4,7)+1,D7,""),D12+1)</f>
        <v>43133</v>
      </c>
      <c r="E13" s="7"/>
      <c r="F13" s="6">
        <f>IF(F12="",IF(WEEKDAY(F7,1)=MOD($K$2+4,7)+1,F7,""),F12+1)</f>
        <v>43161</v>
      </c>
      <c r="G13" s="7"/>
      <c r="H13" s="6">
        <f>IF(H12="",IF(WEEKDAY(H7,1)=MOD($K$2+4,7)+1,H7,""),H12+1)</f>
        <v>43196</v>
      </c>
      <c r="I13" s="7"/>
      <c r="J13" s="6">
        <f>IF(J12="",IF(WEEKDAY(J7,1)=MOD($K$2+4,7)+1,J7,""),J12+1)</f>
        <v>43224</v>
      </c>
      <c r="K13" s="7"/>
      <c r="L13" s="6">
        <f>IF(L12="",IF(WEEKDAY(L7,1)=MOD($K$2+4,7)+1,L7,""),L12+1)</f>
        <v>43252</v>
      </c>
      <c r="M13" s="7"/>
      <c r="N13" s="6">
        <f>IF(N12="",IF(WEEKDAY(N7,1)=MOD($K$2+4,7)+1,N7,""),N12+1)</f>
        <v>43287</v>
      </c>
      <c r="O13" s="7"/>
      <c r="P13" s="6">
        <f>IF(P12="",IF(WEEKDAY(P7,1)=MOD($K$2+4,7)+1,P7,""),P12+1)</f>
        <v>43315</v>
      </c>
      <c r="Q13" s="7"/>
      <c r="R13" s="6" t="str">
        <f>IF(R12="",IF(WEEKDAY(R7,1)=MOD($K$2+4,7)+1,R7,""),R12+1)</f>
        <v/>
      </c>
      <c r="S13" s="7"/>
      <c r="T13" s="6">
        <f>IF(T12="",IF(WEEKDAY(T7,1)=MOD($K$2+4,7)+1,T7,""),T12+1)</f>
        <v>43378</v>
      </c>
      <c r="U13" s="7"/>
      <c r="V13" s="6">
        <f>IF(V12="",IF(WEEKDAY(V7,1)=MOD($K$2+4,7)+1,V7,""),V12+1)</f>
        <v>43406</v>
      </c>
      <c r="W13" s="7"/>
      <c r="X13" s="6" t="str">
        <f>IF(X12="",IF(WEEKDAY(X7,1)=MOD($K$2+4,7)+1,X7,""),X12+1)</f>
        <v/>
      </c>
      <c r="Y13" s="7"/>
    </row>
    <row r="14" spans="1:25" ht="16.5" x14ac:dyDescent="0.3">
      <c r="A14" s="5" t="str">
        <f>CHOOSE(1+MOD($K$2+7-2,7),"Sun","Mon","Tue","Wed","Thu","Fri","Sat")</f>
        <v>Sat</v>
      </c>
      <c r="B14" s="6">
        <f>IF(B13="",IF(WEEKDAY(B7,1)=MOD($K$2+5,7)+1,B7,""),B13+1)</f>
        <v>43106</v>
      </c>
      <c r="C14" s="7"/>
      <c r="D14" s="6">
        <f>IF(D13="",IF(WEEKDAY(D7,1)=MOD($K$2+5,7)+1,D7,""),D13+1)</f>
        <v>43134</v>
      </c>
      <c r="E14" s="7"/>
      <c r="F14" s="6">
        <f>IF(F13="",IF(WEEKDAY(F7,1)=MOD($K$2+5,7)+1,F7,""),F13+1)</f>
        <v>43162</v>
      </c>
      <c r="G14" s="7"/>
      <c r="H14" s="6">
        <f>IF(H13="",IF(WEEKDAY(H7,1)=MOD($K$2+5,7)+1,H7,""),H13+1)</f>
        <v>43197</v>
      </c>
      <c r="I14" s="7"/>
      <c r="J14" s="6">
        <f>IF(J13="",IF(WEEKDAY(J7,1)=MOD($K$2+5,7)+1,J7,""),J13+1)</f>
        <v>43225</v>
      </c>
      <c r="K14" s="7"/>
      <c r="L14" s="6">
        <f>IF(L13="",IF(WEEKDAY(L7,1)=MOD($K$2+5,7)+1,L7,""),L13+1)</f>
        <v>43253</v>
      </c>
      <c r="M14" s="7"/>
      <c r="N14" s="6">
        <f>IF(N13="",IF(WEEKDAY(N7,1)=MOD($K$2+5,7)+1,N7,""),N13+1)</f>
        <v>43288</v>
      </c>
      <c r="O14" s="7"/>
      <c r="P14" s="6">
        <f>IF(P13="",IF(WEEKDAY(P7,1)=MOD($K$2+5,7)+1,P7,""),P13+1)</f>
        <v>43316</v>
      </c>
      <c r="Q14" s="7"/>
      <c r="R14" s="6">
        <f>IF(R13="",IF(WEEKDAY(R7,1)=MOD($K$2+5,7)+1,R7,""),R13+1)</f>
        <v>43344</v>
      </c>
      <c r="S14" s="7"/>
      <c r="T14" s="6">
        <f>IF(T13="",IF(WEEKDAY(T7,1)=MOD($K$2+5,7)+1,T7,""),T13+1)</f>
        <v>43379</v>
      </c>
      <c r="U14" s="7"/>
      <c r="V14" s="6">
        <f>IF(V13="",IF(WEEKDAY(V7,1)=MOD($K$2+5,7)+1,V7,""),V13+1)</f>
        <v>43407</v>
      </c>
      <c r="W14" s="7"/>
      <c r="X14" s="6">
        <f>IF(X13="",IF(WEEKDAY(X7,1)=MOD($K$2+5,7)+1,X7,""),X13+1)</f>
        <v>43435</v>
      </c>
      <c r="Y14" s="7"/>
    </row>
    <row r="15" spans="1:25" ht="16.5" x14ac:dyDescent="0.3">
      <c r="A15" s="5" t="str">
        <f>CHOOSE(1+MOD($K$2+1-2,7),"Sun","Mon","Tue","Wed","Thu","Fri","Sat")</f>
        <v>Sun</v>
      </c>
      <c r="B15" s="6">
        <f>IF(B14="","",IF(MONTH(B14+1)&lt;&gt;MONTH(B14),"",B14+1))</f>
        <v>43107</v>
      </c>
      <c r="C15" s="7"/>
      <c r="D15" s="6">
        <f>IF(D14="","",IF(MONTH(D14+1)&lt;&gt;MONTH(D14),"",D14+1))</f>
        <v>43135</v>
      </c>
      <c r="E15" s="7"/>
      <c r="F15" s="6">
        <f>IF(F14="","",IF(MONTH(F14+1)&lt;&gt;MONTH(F14),"",F14+1))</f>
        <v>43163</v>
      </c>
      <c r="G15" s="7"/>
      <c r="H15" s="6">
        <f>IF(H14="","",IF(MONTH(H14+1)&lt;&gt;MONTH(H14),"",H14+1))</f>
        <v>43198</v>
      </c>
      <c r="I15" s="7"/>
      <c r="J15" s="6">
        <f>IF(J14="","",IF(MONTH(J14+1)&lt;&gt;MONTH(J14),"",J14+1))</f>
        <v>43226</v>
      </c>
      <c r="K15" s="7"/>
      <c r="L15" s="6">
        <f>IF(L14="","",IF(MONTH(L14+1)&lt;&gt;MONTH(L14),"",L14+1))</f>
        <v>43254</v>
      </c>
      <c r="M15" s="7"/>
      <c r="N15" s="6">
        <f>IF(N14="","",IF(MONTH(N14+1)&lt;&gt;MONTH(N14),"",N14+1))</f>
        <v>43289</v>
      </c>
      <c r="O15" s="7"/>
      <c r="P15" s="6">
        <f>IF(P14="","",IF(MONTH(P14+1)&lt;&gt;MONTH(P14),"",P14+1))</f>
        <v>43317</v>
      </c>
      <c r="Q15" s="7"/>
      <c r="R15" s="6">
        <f>IF(R14="","",IF(MONTH(R14+1)&lt;&gt;MONTH(R14),"",R14+1))</f>
        <v>43345</v>
      </c>
      <c r="S15" s="7"/>
      <c r="T15" s="6">
        <f>IF(T14="","",IF(MONTH(T14+1)&lt;&gt;MONTH(T14),"",T14+1))</f>
        <v>43380</v>
      </c>
      <c r="U15" s="7"/>
      <c r="V15" s="6">
        <f>IF(V14="","",IF(MONTH(V14+1)&lt;&gt;MONTH(V14),"",V14+1))</f>
        <v>43408</v>
      </c>
      <c r="W15" s="7"/>
      <c r="X15" s="6">
        <f>IF(X14="","",IF(MONTH(X14+1)&lt;&gt;MONTH(X14),"",X14+1))</f>
        <v>43436</v>
      </c>
      <c r="Y15" s="7"/>
    </row>
    <row r="16" spans="1:25" ht="16.5" x14ac:dyDescent="0.3">
      <c r="A16" s="5" t="str">
        <f>CHOOSE(1+MOD($K$2+2-2,7),"Sun","Mon","Tue","Wed","Thu","Fri","Sat")</f>
        <v>Mon</v>
      </c>
      <c r="B16" s="6">
        <f t="shared" ref="B16:R45" si="0">IF(B15="","",IF(MONTH(B15+1)&lt;&gt;MONTH(B15),"",B15+1))</f>
        <v>43108</v>
      </c>
      <c r="C16" s="7"/>
      <c r="D16" s="6">
        <f t="shared" si="0"/>
        <v>43136</v>
      </c>
      <c r="E16" s="7"/>
      <c r="F16" s="6">
        <f t="shared" si="0"/>
        <v>43164</v>
      </c>
      <c r="G16" s="7"/>
      <c r="H16" s="6">
        <f t="shared" si="0"/>
        <v>43199</v>
      </c>
      <c r="I16" s="7"/>
      <c r="J16" s="6">
        <f t="shared" si="0"/>
        <v>43227</v>
      </c>
      <c r="K16" s="7"/>
      <c r="L16" s="6">
        <f t="shared" si="0"/>
        <v>43255</v>
      </c>
      <c r="M16" s="7"/>
      <c r="N16" s="6">
        <f t="shared" si="0"/>
        <v>43290</v>
      </c>
      <c r="O16" s="7"/>
      <c r="P16" s="6">
        <f t="shared" si="0"/>
        <v>43318</v>
      </c>
      <c r="Q16" s="7"/>
      <c r="R16" s="6">
        <f t="shared" si="0"/>
        <v>43346</v>
      </c>
      <c r="S16" s="7"/>
      <c r="T16" s="6">
        <f t="shared" ref="T16:T45" si="1">IF(T15="","",IF(MONTH(T15+1)&lt;&gt;MONTH(T15),"",T15+1))</f>
        <v>43381</v>
      </c>
      <c r="U16" s="7"/>
      <c r="V16" s="6">
        <f t="shared" ref="V16:V45" si="2">IF(V15="","",IF(MONTH(V15+1)&lt;&gt;MONTH(V15),"",V15+1))</f>
        <v>43409</v>
      </c>
      <c r="W16" s="7"/>
      <c r="X16" s="6">
        <f t="shared" ref="X16:X45" si="3">IF(X15="","",IF(MONTH(X15+1)&lt;&gt;MONTH(X15),"",X15+1))</f>
        <v>43437</v>
      </c>
      <c r="Y16" s="7"/>
    </row>
    <row r="17" spans="1:25" ht="16.5" x14ac:dyDescent="0.3">
      <c r="A17" s="5" t="str">
        <f>CHOOSE(1+MOD($K$2+3-2,7),"Sun","Mon","Tue","Wed","Thu","Fri","Sat")</f>
        <v>Tue</v>
      </c>
      <c r="B17" s="6">
        <f t="shared" si="0"/>
        <v>43109</v>
      </c>
      <c r="C17" s="7"/>
      <c r="D17" s="6">
        <f t="shared" si="0"/>
        <v>43137</v>
      </c>
      <c r="E17" s="7"/>
      <c r="F17" s="6">
        <f t="shared" si="0"/>
        <v>43165</v>
      </c>
      <c r="G17" s="7"/>
      <c r="H17" s="6">
        <f t="shared" si="0"/>
        <v>43200</v>
      </c>
      <c r="I17" s="7"/>
      <c r="J17" s="6">
        <f t="shared" si="0"/>
        <v>43228</v>
      </c>
      <c r="K17" s="7"/>
      <c r="L17" s="6">
        <f t="shared" si="0"/>
        <v>43256</v>
      </c>
      <c r="M17" s="7"/>
      <c r="N17" s="6">
        <f t="shared" si="0"/>
        <v>43291</v>
      </c>
      <c r="O17" s="7"/>
      <c r="P17" s="6">
        <f t="shared" si="0"/>
        <v>43319</v>
      </c>
      <c r="Q17" s="7"/>
      <c r="R17" s="6">
        <f t="shared" si="0"/>
        <v>43347</v>
      </c>
      <c r="S17" s="7"/>
      <c r="T17" s="6">
        <f t="shared" si="1"/>
        <v>43382</v>
      </c>
      <c r="U17" s="7"/>
      <c r="V17" s="6">
        <f t="shared" si="2"/>
        <v>43410</v>
      </c>
      <c r="W17" s="7"/>
      <c r="X17" s="6">
        <f t="shared" si="3"/>
        <v>43438</v>
      </c>
      <c r="Y17" s="7"/>
    </row>
    <row r="18" spans="1:25" ht="16.5" x14ac:dyDescent="0.3">
      <c r="A18" s="5" t="str">
        <f>CHOOSE(1+MOD($K$2+4-2,7),"Sun","Mon","Tue","Wed","Thu","Fri","Sat")</f>
        <v>Wed</v>
      </c>
      <c r="B18" s="6">
        <f t="shared" si="0"/>
        <v>43110</v>
      </c>
      <c r="C18" s="7"/>
      <c r="D18" s="6">
        <f t="shared" si="0"/>
        <v>43138</v>
      </c>
      <c r="E18" s="7"/>
      <c r="F18" s="6">
        <f t="shared" si="0"/>
        <v>43166</v>
      </c>
      <c r="G18" s="7"/>
      <c r="H18" s="6">
        <f t="shared" si="0"/>
        <v>43201</v>
      </c>
      <c r="I18" s="7"/>
      <c r="J18" s="6">
        <f t="shared" si="0"/>
        <v>43229</v>
      </c>
      <c r="K18" s="7"/>
      <c r="L18" s="6">
        <f t="shared" si="0"/>
        <v>43257</v>
      </c>
      <c r="M18" s="7"/>
      <c r="N18" s="6">
        <f t="shared" si="0"/>
        <v>43292</v>
      </c>
      <c r="O18" s="7"/>
      <c r="P18" s="6">
        <f t="shared" si="0"/>
        <v>43320</v>
      </c>
      <c r="Q18" s="7"/>
      <c r="R18" s="6">
        <f t="shared" si="0"/>
        <v>43348</v>
      </c>
      <c r="S18" s="7"/>
      <c r="T18" s="6">
        <f t="shared" si="1"/>
        <v>43383</v>
      </c>
      <c r="U18" s="7"/>
      <c r="V18" s="6">
        <f t="shared" si="2"/>
        <v>43411</v>
      </c>
      <c r="W18" s="7"/>
      <c r="X18" s="6">
        <f t="shared" si="3"/>
        <v>43439</v>
      </c>
      <c r="Y18" s="7"/>
    </row>
    <row r="19" spans="1:25" ht="16.5" x14ac:dyDescent="0.3">
      <c r="A19" s="5" t="str">
        <f>CHOOSE(1+MOD($K$2+5-2,7),"Sun","Mon","Tue","Wed","Thu","Fri","Sat")</f>
        <v>Thu</v>
      </c>
      <c r="B19" s="6">
        <f t="shared" si="0"/>
        <v>43111</v>
      </c>
      <c r="C19" s="7"/>
      <c r="D19" s="6">
        <f t="shared" si="0"/>
        <v>43139</v>
      </c>
      <c r="E19" s="7"/>
      <c r="F19" s="6">
        <f t="shared" si="0"/>
        <v>43167</v>
      </c>
      <c r="G19" s="7"/>
      <c r="H19" s="6">
        <f t="shared" si="0"/>
        <v>43202</v>
      </c>
      <c r="I19" s="7"/>
      <c r="J19" s="6">
        <f t="shared" si="0"/>
        <v>43230</v>
      </c>
      <c r="K19" s="7"/>
      <c r="L19" s="6">
        <f t="shared" si="0"/>
        <v>43258</v>
      </c>
      <c r="M19" s="7"/>
      <c r="N19" s="6">
        <f t="shared" si="0"/>
        <v>43293</v>
      </c>
      <c r="O19" s="7"/>
      <c r="P19" s="6">
        <f t="shared" si="0"/>
        <v>43321</v>
      </c>
      <c r="Q19" s="7"/>
      <c r="R19" s="6">
        <f t="shared" si="0"/>
        <v>43349</v>
      </c>
      <c r="S19" s="7"/>
      <c r="T19" s="6">
        <f t="shared" si="1"/>
        <v>43384</v>
      </c>
      <c r="U19" s="7"/>
      <c r="V19" s="6">
        <f t="shared" si="2"/>
        <v>43412</v>
      </c>
      <c r="W19" s="7"/>
      <c r="X19" s="6">
        <f t="shared" si="3"/>
        <v>43440</v>
      </c>
      <c r="Y19" s="7"/>
    </row>
    <row r="20" spans="1:25" ht="16.5" x14ac:dyDescent="0.3">
      <c r="A20" s="5" t="str">
        <f>CHOOSE(1+MOD($K$2+6-2,7),"Sun","Mon","Tue","Wed","Thu","Fri","Sat")</f>
        <v>Fri</v>
      </c>
      <c r="B20" s="6">
        <f t="shared" si="0"/>
        <v>43112</v>
      </c>
      <c r="C20" s="7"/>
      <c r="D20" s="6">
        <f t="shared" si="0"/>
        <v>43140</v>
      </c>
      <c r="E20" s="7"/>
      <c r="F20" s="6">
        <f t="shared" si="0"/>
        <v>43168</v>
      </c>
      <c r="G20" s="7"/>
      <c r="H20" s="6">
        <f t="shared" si="0"/>
        <v>43203</v>
      </c>
      <c r="I20" s="7"/>
      <c r="J20" s="6">
        <f t="shared" si="0"/>
        <v>43231</v>
      </c>
      <c r="K20" s="7"/>
      <c r="L20" s="6">
        <f t="shared" si="0"/>
        <v>43259</v>
      </c>
      <c r="M20" s="7"/>
      <c r="N20" s="6">
        <f t="shared" si="0"/>
        <v>43294</v>
      </c>
      <c r="O20" s="7"/>
      <c r="P20" s="6">
        <f t="shared" si="0"/>
        <v>43322</v>
      </c>
      <c r="Q20" s="7"/>
      <c r="R20" s="6">
        <f t="shared" si="0"/>
        <v>43350</v>
      </c>
      <c r="S20" s="7"/>
      <c r="T20" s="6">
        <f t="shared" si="1"/>
        <v>43385</v>
      </c>
      <c r="U20" s="7"/>
      <c r="V20" s="6">
        <f t="shared" si="2"/>
        <v>43413</v>
      </c>
      <c r="W20" s="7"/>
      <c r="X20" s="6">
        <f t="shared" si="3"/>
        <v>43441</v>
      </c>
      <c r="Y20" s="7"/>
    </row>
    <row r="21" spans="1:25" ht="16.5" x14ac:dyDescent="0.3">
      <c r="A21" s="5" t="str">
        <f>CHOOSE(1+MOD($K$2+7-2,7),"Sun","Mon","Tue","Wed","Thu","Fri","Sat")</f>
        <v>Sat</v>
      </c>
      <c r="B21" s="6">
        <f t="shared" si="0"/>
        <v>43113</v>
      </c>
      <c r="C21" s="7"/>
      <c r="D21" s="6">
        <f t="shared" si="0"/>
        <v>43141</v>
      </c>
      <c r="E21" s="7"/>
      <c r="F21" s="6">
        <f t="shared" si="0"/>
        <v>43169</v>
      </c>
      <c r="G21" s="7"/>
      <c r="H21" s="6">
        <f t="shared" si="0"/>
        <v>43204</v>
      </c>
      <c r="I21" s="7"/>
      <c r="J21" s="6">
        <f t="shared" si="0"/>
        <v>43232</v>
      </c>
      <c r="K21" s="7"/>
      <c r="L21" s="6">
        <f t="shared" si="0"/>
        <v>43260</v>
      </c>
      <c r="M21" s="7"/>
      <c r="N21" s="6">
        <f t="shared" si="0"/>
        <v>43295</v>
      </c>
      <c r="O21" s="7"/>
      <c r="P21" s="6">
        <f t="shared" si="0"/>
        <v>43323</v>
      </c>
      <c r="Q21" s="7"/>
      <c r="R21" s="6">
        <f t="shared" si="0"/>
        <v>43351</v>
      </c>
      <c r="S21" s="7"/>
      <c r="T21" s="6">
        <f t="shared" si="1"/>
        <v>43386</v>
      </c>
      <c r="U21" s="7"/>
      <c r="V21" s="6">
        <f t="shared" si="2"/>
        <v>43414</v>
      </c>
      <c r="W21" s="7"/>
      <c r="X21" s="6">
        <f t="shared" si="3"/>
        <v>43442</v>
      </c>
      <c r="Y21" s="7"/>
    </row>
    <row r="22" spans="1:25" ht="16.5" x14ac:dyDescent="0.3">
      <c r="A22" s="5" t="str">
        <f>CHOOSE(1+MOD($K$2+1-2,7),"Sun","Mon","Tue","Wed","Thu","Fri","Sat")</f>
        <v>Sun</v>
      </c>
      <c r="B22" s="6">
        <f t="shared" si="0"/>
        <v>43114</v>
      </c>
      <c r="C22" s="7"/>
      <c r="D22" s="6">
        <f t="shared" si="0"/>
        <v>43142</v>
      </c>
      <c r="E22" s="7"/>
      <c r="F22" s="6">
        <f t="shared" si="0"/>
        <v>43170</v>
      </c>
      <c r="G22" s="7"/>
      <c r="H22" s="6">
        <f t="shared" si="0"/>
        <v>43205</v>
      </c>
      <c r="I22" s="7"/>
      <c r="J22" s="6">
        <f t="shared" si="0"/>
        <v>43233</v>
      </c>
      <c r="K22" s="7"/>
      <c r="L22" s="6">
        <f t="shared" si="0"/>
        <v>43261</v>
      </c>
      <c r="M22" s="7"/>
      <c r="N22" s="6">
        <f t="shared" si="0"/>
        <v>43296</v>
      </c>
      <c r="O22" s="7"/>
      <c r="P22" s="6">
        <f t="shared" si="0"/>
        <v>43324</v>
      </c>
      <c r="Q22" s="7"/>
      <c r="R22" s="6">
        <f t="shared" si="0"/>
        <v>43352</v>
      </c>
      <c r="S22" s="7"/>
      <c r="T22" s="6">
        <f t="shared" si="1"/>
        <v>43387</v>
      </c>
      <c r="U22" s="7"/>
      <c r="V22" s="6">
        <f t="shared" si="2"/>
        <v>43415</v>
      </c>
      <c r="W22" s="7"/>
      <c r="X22" s="6">
        <f t="shared" si="3"/>
        <v>43443</v>
      </c>
      <c r="Y22" s="7"/>
    </row>
    <row r="23" spans="1:25" ht="16.5" x14ac:dyDescent="0.3">
      <c r="A23" s="5" t="str">
        <f>CHOOSE(1+MOD($K$2+2-2,7),"Sun","Mon","Tue","Wed","Thu","Fri","Sat")</f>
        <v>Mon</v>
      </c>
      <c r="B23" s="6">
        <f t="shared" si="0"/>
        <v>43115</v>
      </c>
      <c r="C23" s="7"/>
      <c r="D23" s="6">
        <f t="shared" si="0"/>
        <v>43143</v>
      </c>
      <c r="E23" s="7"/>
      <c r="F23" s="6">
        <f t="shared" si="0"/>
        <v>43171</v>
      </c>
      <c r="G23" s="7"/>
      <c r="H23" s="6">
        <f t="shared" si="0"/>
        <v>43206</v>
      </c>
      <c r="I23" s="7"/>
      <c r="J23" s="6">
        <f t="shared" si="0"/>
        <v>43234</v>
      </c>
      <c r="K23" s="7"/>
      <c r="L23" s="6">
        <f t="shared" si="0"/>
        <v>43262</v>
      </c>
      <c r="M23" s="7"/>
      <c r="N23" s="6">
        <f t="shared" si="0"/>
        <v>43297</v>
      </c>
      <c r="O23" s="7"/>
      <c r="P23" s="6">
        <f t="shared" si="0"/>
        <v>43325</v>
      </c>
      <c r="Q23" s="7"/>
      <c r="R23" s="6">
        <f t="shared" si="0"/>
        <v>43353</v>
      </c>
      <c r="S23" s="7"/>
      <c r="T23" s="6">
        <f t="shared" si="1"/>
        <v>43388</v>
      </c>
      <c r="U23" s="7"/>
      <c r="V23" s="6">
        <f t="shared" si="2"/>
        <v>43416</v>
      </c>
      <c r="W23" s="7"/>
      <c r="X23" s="6">
        <f t="shared" si="3"/>
        <v>43444</v>
      </c>
      <c r="Y23" s="7"/>
    </row>
    <row r="24" spans="1:25" ht="16.5" x14ac:dyDescent="0.3">
      <c r="A24" s="5" t="str">
        <f>CHOOSE(1+MOD($K$2+3-2,7),"Sun","Mon","Tue","Wed","Thu","Fri","Sat")</f>
        <v>Tue</v>
      </c>
      <c r="B24" s="6">
        <f t="shared" si="0"/>
        <v>43116</v>
      </c>
      <c r="C24" s="7"/>
      <c r="D24" s="6">
        <f t="shared" si="0"/>
        <v>43144</v>
      </c>
      <c r="E24" s="7"/>
      <c r="F24" s="6">
        <f t="shared" si="0"/>
        <v>43172</v>
      </c>
      <c r="G24" s="7"/>
      <c r="H24" s="6">
        <f t="shared" si="0"/>
        <v>43207</v>
      </c>
      <c r="I24" s="7"/>
      <c r="J24" s="6">
        <f t="shared" si="0"/>
        <v>43235</v>
      </c>
      <c r="K24" s="7"/>
      <c r="L24" s="6">
        <f t="shared" si="0"/>
        <v>43263</v>
      </c>
      <c r="M24" s="7"/>
      <c r="N24" s="6">
        <f t="shared" si="0"/>
        <v>43298</v>
      </c>
      <c r="O24" s="7"/>
      <c r="P24" s="6">
        <f t="shared" si="0"/>
        <v>43326</v>
      </c>
      <c r="Q24" s="7"/>
      <c r="R24" s="6">
        <f t="shared" si="0"/>
        <v>43354</v>
      </c>
      <c r="S24" s="7"/>
      <c r="T24" s="6">
        <f t="shared" si="1"/>
        <v>43389</v>
      </c>
      <c r="U24" s="7"/>
      <c r="V24" s="6">
        <f t="shared" si="2"/>
        <v>43417</v>
      </c>
      <c r="W24" s="7"/>
      <c r="X24" s="6">
        <f t="shared" si="3"/>
        <v>43445</v>
      </c>
      <c r="Y24" s="7"/>
    </row>
    <row r="25" spans="1:25" ht="16.5" x14ac:dyDescent="0.3">
      <c r="A25" s="5" t="str">
        <f>CHOOSE(1+MOD($K$2+4-2,7),"Sun","Mon","Tue","Wed","Thu","Fri","Sat")</f>
        <v>Wed</v>
      </c>
      <c r="B25" s="6">
        <f t="shared" si="0"/>
        <v>43117</v>
      </c>
      <c r="C25" s="7"/>
      <c r="D25" s="6">
        <f t="shared" si="0"/>
        <v>43145</v>
      </c>
      <c r="E25" s="7"/>
      <c r="F25" s="6">
        <f t="shared" si="0"/>
        <v>43173</v>
      </c>
      <c r="G25" s="7"/>
      <c r="H25" s="6">
        <f t="shared" si="0"/>
        <v>43208</v>
      </c>
      <c r="I25" s="7"/>
      <c r="J25" s="6">
        <f t="shared" si="0"/>
        <v>43236</v>
      </c>
      <c r="K25" s="7"/>
      <c r="L25" s="6">
        <f t="shared" si="0"/>
        <v>43264</v>
      </c>
      <c r="M25" s="7"/>
      <c r="N25" s="6">
        <f t="shared" si="0"/>
        <v>43299</v>
      </c>
      <c r="O25" s="7"/>
      <c r="P25" s="6">
        <f t="shared" si="0"/>
        <v>43327</v>
      </c>
      <c r="Q25" s="7"/>
      <c r="R25" s="6">
        <f t="shared" si="0"/>
        <v>43355</v>
      </c>
      <c r="S25" s="7"/>
      <c r="T25" s="6">
        <f t="shared" si="1"/>
        <v>43390</v>
      </c>
      <c r="U25" s="7"/>
      <c r="V25" s="6">
        <f t="shared" si="2"/>
        <v>43418</v>
      </c>
      <c r="W25" s="7"/>
      <c r="X25" s="6">
        <f t="shared" si="3"/>
        <v>43446</v>
      </c>
      <c r="Y25" s="7"/>
    </row>
    <row r="26" spans="1:25" ht="16.5" x14ac:dyDescent="0.3">
      <c r="A26" s="5" t="str">
        <f>CHOOSE(1+MOD($K$2+5-2,7),"Sun","Mon","Tue","Wed","Thu","Fri","Sat")</f>
        <v>Thu</v>
      </c>
      <c r="B26" s="6">
        <f t="shared" si="0"/>
        <v>43118</v>
      </c>
      <c r="C26" s="7"/>
      <c r="D26" s="6">
        <f t="shared" si="0"/>
        <v>43146</v>
      </c>
      <c r="E26" s="7"/>
      <c r="F26" s="6">
        <f t="shared" si="0"/>
        <v>43174</v>
      </c>
      <c r="G26" s="7"/>
      <c r="H26" s="6">
        <f t="shared" si="0"/>
        <v>43209</v>
      </c>
      <c r="I26" s="7"/>
      <c r="J26" s="6">
        <f t="shared" si="0"/>
        <v>43237</v>
      </c>
      <c r="K26" s="7"/>
      <c r="L26" s="6">
        <f t="shared" si="0"/>
        <v>43265</v>
      </c>
      <c r="M26" s="7"/>
      <c r="N26" s="6">
        <f t="shared" si="0"/>
        <v>43300</v>
      </c>
      <c r="O26" s="7"/>
      <c r="P26" s="6">
        <f t="shared" si="0"/>
        <v>43328</v>
      </c>
      <c r="Q26" s="7"/>
      <c r="R26" s="6">
        <f t="shared" si="0"/>
        <v>43356</v>
      </c>
      <c r="S26" s="7"/>
      <c r="T26" s="6">
        <f t="shared" si="1"/>
        <v>43391</v>
      </c>
      <c r="U26" s="7"/>
      <c r="V26" s="6">
        <f t="shared" si="2"/>
        <v>43419</v>
      </c>
      <c r="W26" s="7"/>
      <c r="X26" s="6">
        <f t="shared" si="3"/>
        <v>43447</v>
      </c>
      <c r="Y26" s="7"/>
    </row>
    <row r="27" spans="1:25" ht="16.5" x14ac:dyDescent="0.3">
      <c r="A27" s="5" t="str">
        <f>CHOOSE(1+MOD($K$2+6-2,7),"Sun","Mon","Tue","Wed","Thu","Fri","Sat")</f>
        <v>Fri</v>
      </c>
      <c r="B27" s="6">
        <f t="shared" si="0"/>
        <v>43119</v>
      </c>
      <c r="C27" s="7"/>
      <c r="D27" s="6">
        <f t="shared" si="0"/>
        <v>43147</v>
      </c>
      <c r="E27" s="7"/>
      <c r="F27" s="6">
        <f t="shared" si="0"/>
        <v>43175</v>
      </c>
      <c r="G27" s="7"/>
      <c r="H27" s="6">
        <f t="shared" si="0"/>
        <v>43210</v>
      </c>
      <c r="I27" s="7"/>
      <c r="J27" s="6">
        <f t="shared" si="0"/>
        <v>43238</v>
      </c>
      <c r="K27" s="7"/>
      <c r="L27" s="6">
        <f t="shared" si="0"/>
        <v>43266</v>
      </c>
      <c r="M27" s="7"/>
      <c r="N27" s="6">
        <f t="shared" si="0"/>
        <v>43301</v>
      </c>
      <c r="O27" s="7"/>
      <c r="P27" s="6">
        <f t="shared" si="0"/>
        <v>43329</v>
      </c>
      <c r="Q27" s="7"/>
      <c r="R27" s="6">
        <f t="shared" si="0"/>
        <v>43357</v>
      </c>
      <c r="S27" s="7"/>
      <c r="T27" s="6">
        <f t="shared" si="1"/>
        <v>43392</v>
      </c>
      <c r="U27" s="7"/>
      <c r="V27" s="6">
        <f t="shared" si="2"/>
        <v>43420</v>
      </c>
      <c r="W27" s="7"/>
      <c r="X27" s="6">
        <f t="shared" si="3"/>
        <v>43448</v>
      </c>
      <c r="Y27" s="7"/>
    </row>
    <row r="28" spans="1:25" ht="16.5" x14ac:dyDescent="0.3">
      <c r="A28" s="5" t="str">
        <f>CHOOSE(1+MOD($K$2+7-2,7),"Sun","Mon","Tue","Wed","Thu","Fri","Sat")</f>
        <v>Sat</v>
      </c>
      <c r="B28" s="6">
        <f t="shared" si="0"/>
        <v>43120</v>
      </c>
      <c r="C28" s="7"/>
      <c r="D28" s="6">
        <f t="shared" si="0"/>
        <v>43148</v>
      </c>
      <c r="E28" s="7"/>
      <c r="F28" s="6">
        <f t="shared" si="0"/>
        <v>43176</v>
      </c>
      <c r="G28" s="7"/>
      <c r="H28" s="6">
        <f t="shared" si="0"/>
        <v>43211</v>
      </c>
      <c r="I28" s="7"/>
      <c r="J28" s="6">
        <f t="shared" si="0"/>
        <v>43239</v>
      </c>
      <c r="K28" s="7"/>
      <c r="L28" s="6">
        <f t="shared" si="0"/>
        <v>43267</v>
      </c>
      <c r="M28" s="7"/>
      <c r="N28" s="6">
        <f t="shared" si="0"/>
        <v>43302</v>
      </c>
      <c r="O28" s="7"/>
      <c r="P28" s="6">
        <f t="shared" si="0"/>
        <v>43330</v>
      </c>
      <c r="Q28" s="7"/>
      <c r="R28" s="6">
        <f t="shared" si="0"/>
        <v>43358</v>
      </c>
      <c r="S28" s="7"/>
      <c r="T28" s="6">
        <f t="shared" si="1"/>
        <v>43393</v>
      </c>
      <c r="U28" s="7"/>
      <c r="V28" s="6">
        <f t="shared" si="2"/>
        <v>43421</v>
      </c>
      <c r="W28" s="7"/>
      <c r="X28" s="6">
        <f t="shared" si="3"/>
        <v>43449</v>
      </c>
      <c r="Y28" s="7"/>
    </row>
    <row r="29" spans="1:25" ht="16.5" x14ac:dyDescent="0.3">
      <c r="A29" s="5" t="str">
        <f>CHOOSE(1+MOD($K$2+1-2,7),"Sun","Mon","Tue","Wed","Thu","Fri","Sat")</f>
        <v>Sun</v>
      </c>
      <c r="B29" s="6">
        <f t="shared" si="0"/>
        <v>43121</v>
      </c>
      <c r="C29" s="7"/>
      <c r="D29" s="6">
        <f t="shared" si="0"/>
        <v>43149</v>
      </c>
      <c r="E29" s="7"/>
      <c r="F29" s="6">
        <f t="shared" si="0"/>
        <v>43177</v>
      </c>
      <c r="G29" s="7"/>
      <c r="H29" s="6">
        <f t="shared" si="0"/>
        <v>43212</v>
      </c>
      <c r="I29" s="7"/>
      <c r="J29" s="6">
        <f t="shared" si="0"/>
        <v>43240</v>
      </c>
      <c r="K29" s="7"/>
      <c r="L29" s="6">
        <f t="shared" si="0"/>
        <v>43268</v>
      </c>
      <c r="M29" s="7"/>
      <c r="N29" s="6">
        <f t="shared" si="0"/>
        <v>43303</v>
      </c>
      <c r="O29" s="7"/>
      <c r="P29" s="6">
        <f t="shared" si="0"/>
        <v>43331</v>
      </c>
      <c r="Q29" s="7"/>
      <c r="R29" s="6">
        <f t="shared" si="0"/>
        <v>43359</v>
      </c>
      <c r="S29" s="7"/>
      <c r="T29" s="6">
        <f t="shared" si="1"/>
        <v>43394</v>
      </c>
      <c r="U29" s="7"/>
      <c r="V29" s="6">
        <f t="shared" si="2"/>
        <v>43422</v>
      </c>
      <c r="W29" s="7"/>
      <c r="X29" s="6">
        <f t="shared" si="3"/>
        <v>43450</v>
      </c>
      <c r="Y29" s="7"/>
    </row>
    <row r="30" spans="1:25" ht="16.5" x14ac:dyDescent="0.3">
      <c r="A30" s="5" t="str">
        <f>CHOOSE(1+MOD($K$2+2-2,7),"Sun","Mon","Tue","Wed","Thu","Fri","Sat")</f>
        <v>Mon</v>
      </c>
      <c r="B30" s="6">
        <f t="shared" si="0"/>
        <v>43122</v>
      </c>
      <c r="C30" s="7"/>
      <c r="D30" s="6">
        <f t="shared" si="0"/>
        <v>43150</v>
      </c>
      <c r="E30" s="7"/>
      <c r="F30" s="6">
        <f t="shared" si="0"/>
        <v>43178</v>
      </c>
      <c r="G30" s="7"/>
      <c r="H30" s="6">
        <f t="shared" si="0"/>
        <v>43213</v>
      </c>
      <c r="I30" s="7"/>
      <c r="J30" s="6">
        <f t="shared" si="0"/>
        <v>43241</v>
      </c>
      <c r="K30" s="7"/>
      <c r="L30" s="6">
        <f t="shared" si="0"/>
        <v>43269</v>
      </c>
      <c r="M30" s="7"/>
      <c r="N30" s="6">
        <f t="shared" si="0"/>
        <v>43304</v>
      </c>
      <c r="O30" s="7"/>
      <c r="P30" s="6">
        <f t="shared" si="0"/>
        <v>43332</v>
      </c>
      <c r="Q30" s="7"/>
      <c r="R30" s="6">
        <f t="shared" si="0"/>
        <v>43360</v>
      </c>
      <c r="S30" s="7"/>
      <c r="T30" s="6">
        <f t="shared" si="1"/>
        <v>43395</v>
      </c>
      <c r="U30" s="7"/>
      <c r="V30" s="6">
        <f t="shared" si="2"/>
        <v>43423</v>
      </c>
      <c r="W30" s="7"/>
      <c r="X30" s="6">
        <f t="shared" si="3"/>
        <v>43451</v>
      </c>
      <c r="Y30" s="7"/>
    </row>
    <row r="31" spans="1:25" ht="16.5" x14ac:dyDescent="0.3">
      <c r="A31" s="5" t="str">
        <f>CHOOSE(1+MOD($K$2+3-2,7),"Sun","Mon","Tue","Wed","Thu","Fri","Sat")</f>
        <v>Tue</v>
      </c>
      <c r="B31" s="6">
        <f t="shared" si="0"/>
        <v>43123</v>
      </c>
      <c r="C31" s="7"/>
      <c r="D31" s="6">
        <f t="shared" si="0"/>
        <v>43151</v>
      </c>
      <c r="E31" s="7"/>
      <c r="F31" s="6">
        <f t="shared" si="0"/>
        <v>43179</v>
      </c>
      <c r="G31" s="7"/>
      <c r="H31" s="6">
        <f t="shared" si="0"/>
        <v>43214</v>
      </c>
      <c r="I31" s="7"/>
      <c r="J31" s="6">
        <f t="shared" si="0"/>
        <v>43242</v>
      </c>
      <c r="K31" s="7"/>
      <c r="L31" s="6">
        <f t="shared" si="0"/>
        <v>43270</v>
      </c>
      <c r="M31" s="7"/>
      <c r="N31" s="6">
        <f t="shared" si="0"/>
        <v>43305</v>
      </c>
      <c r="O31" s="7"/>
      <c r="P31" s="6">
        <f t="shared" si="0"/>
        <v>43333</v>
      </c>
      <c r="Q31" s="7"/>
      <c r="R31" s="6">
        <f t="shared" ref="R31:R45" si="4">IF(R30="","",IF(MONTH(R30+1)&lt;&gt;MONTH(R30),"",R30+1))</f>
        <v>43361</v>
      </c>
      <c r="S31" s="7"/>
      <c r="T31" s="6">
        <f t="shared" si="1"/>
        <v>43396</v>
      </c>
      <c r="U31" s="7"/>
      <c r="V31" s="6">
        <f t="shared" si="2"/>
        <v>43424</v>
      </c>
      <c r="W31" s="7"/>
      <c r="X31" s="6">
        <f t="shared" si="3"/>
        <v>43452</v>
      </c>
      <c r="Y31" s="7"/>
    </row>
    <row r="32" spans="1:25" ht="16.5" x14ac:dyDescent="0.3">
      <c r="A32" s="5" t="str">
        <f>CHOOSE(1+MOD($K$2+4-2,7),"Sun","Mon","Tue","Wed","Thu","Fri","Sat")</f>
        <v>Wed</v>
      </c>
      <c r="B32" s="6">
        <f t="shared" si="0"/>
        <v>43124</v>
      </c>
      <c r="C32" s="7"/>
      <c r="D32" s="6">
        <f t="shared" si="0"/>
        <v>43152</v>
      </c>
      <c r="E32" s="7"/>
      <c r="F32" s="6">
        <f t="shared" si="0"/>
        <v>43180</v>
      </c>
      <c r="G32" s="7"/>
      <c r="H32" s="6">
        <f t="shared" si="0"/>
        <v>43215</v>
      </c>
      <c r="I32" s="7"/>
      <c r="J32" s="6">
        <f t="shared" si="0"/>
        <v>43243</v>
      </c>
      <c r="K32" s="7"/>
      <c r="L32" s="6">
        <f t="shared" si="0"/>
        <v>43271</v>
      </c>
      <c r="M32" s="7"/>
      <c r="N32" s="6">
        <f t="shared" si="0"/>
        <v>43306</v>
      </c>
      <c r="O32" s="7"/>
      <c r="P32" s="6">
        <f t="shared" si="0"/>
        <v>43334</v>
      </c>
      <c r="Q32" s="7"/>
      <c r="R32" s="6">
        <f t="shared" si="4"/>
        <v>43362</v>
      </c>
      <c r="S32" s="7"/>
      <c r="T32" s="6">
        <f t="shared" si="1"/>
        <v>43397</v>
      </c>
      <c r="U32" s="7"/>
      <c r="V32" s="6">
        <f t="shared" si="2"/>
        <v>43425</v>
      </c>
      <c r="W32" s="7"/>
      <c r="X32" s="6">
        <f t="shared" si="3"/>
        <v>43453</v>
      </c>
      <c r="Y32" s="7"/>
    </row>
    <row r="33" spans="1:25" ht="16.5" x14ac:dyDescent="0.3">
      <c r="A33" s="5" t="str">
        <f>CHOOSE(1+MOD($K$2+5-2,7),"Sun","Mon","Tue","Wed","Thu","Fri","Sat")</f>
        <v>Thu</v>
      </c>
      <c r="B33" s="6">
        <f t="shared" si="0"/>
        <v>43125</v>
      </c>
      <c r="C33" s="7"/>
      <c r="D33" s="6">
        <f t="shared" si="0"/>
        <v>43153</v>
      </c>
      <c r="E33" s="7"/>
      <c r="F33" s="6">
        <f t="shared" si="0"/>
        <v>43181</v>
      </c>
      <c r="G33" s="7"/>
      <c r="H33" s="6">
        <f t="shared" si="0"/>
        <v>43216</v>
      </c>
      <c r="I33" s="7"/>
      <c r="J33" s="6">
        <f t="shared" si="0"/>
        <v>43244</v>
      </c>
      <c r="K33" s="7"/>
      <c r="L33" s="6">
        <f t="shared" si="0"/>
        <v>43272</v>
      </c>
      <c r="M33" s="7"/>
      <c r="N33" s="6">
        <f t="shared" si="0"/>
        <v>43307</v>
      </c>
      <c r="O33" s="7"/>
      <c r="P33" s="6">
        <f t="shared" si="0"/>
        <v>43335</v>
      </c>
      <c r="Q33" s="7"/>
      <c r="R33" s="6">
        <f t="shared" si="4"/>
        <v>43363</v>
      </c>
      <c r="S33" s="7"/>
      <c r="T33" s="6">
        <f t="shared" si="1"/>
        <v>43398</v>
      </c>
      <c r="U33" s="7"/>
      <c r="V33" s="6">
        <f t="shared" si="2"/>
        <v>43426</v>
      </c>
      <c r="W33" s="7"/>
      <c r="X33" s="6">
        <f t="shared" si="3"/>
        <v>43454</v>
      </c>
      <c r="Y33" s="7"/>
    </row>
    <row r="34" spans="1:25" ht="16.5" x14ac:dyDescent="0.3">
      <c r="A34" s="5" t="str">
        <f>CHOOSE(1+MOD($K$2+6-2,7),"Sun","Mon","Tue","Wed","Thu","Fri","Sat")</f>
        <v>Fri</v>
      </c>
      <c r="B34" s="6">
        <f t="shared" si="0"/>
        <v>43126</v>
      </c>
      <c r="C34" s="7"/>
      <c r="D34" s="6">
        <f t="shared" si="0"/>
        <v>43154</v>
      </c>
      <c r="E34" s="7"/>
      <c r="F34" s="6">
        <f t="shared" si="0"/>
        <v>43182</v>
      </c>
      <c r="G34" s="7"/>
      <c r="H34" s="6">
        <f t="shared" si="0"/>
        <v>43217</v>
      </c>
      <c r="I34" s="7"/>
      <c r="J34" s="6">
        <f t="shared" si="0"/>
        <v>43245</v>
      </c>
      <c r="K34" s="7"/>
      <c r="L34" s="6">
        <f t="shared" si="0"/>
        <v>43273</v>
      </c>
      <c r="M34" s="7"/>
      <c r="N34" s="6">
        <f t="shared" si="0"/>
        <v>43308</v>
      </c>
      <c r="O34" s="7"/>
      <c r="P34" s="6">
        <f t="shared" si="0"/>
        <v>43336</v>
      </c>
      <c r="Q34" s="7"/>
      <c r="R34" s="6">
        <f t="shared" si="4"/>
        <v>43364</v>
      </c>
      <c r="S34" s="7"/>
      <c r="T34" s="6">
        <f t="shared" si="1"/>
        <v>43399</v>
      </c>
      <c r="U34" s="7"/>
      <c r="V34" s="6">
        <f t="shared" si="2"/>
        <v>43427</v>
      </c>
      <c r="W34" s="7"/>
      <c r="X34" s="6">
        <f t="shared" si="3"/>
        <v>43455</v>
      </c>
      <c r="Y34" s="7"/>
    </row>
    <row r="35" spans="1:25" ht="16.5" x14ac:dyDescent="0.3">
      <c r="A35" s="5" t="str">
        <f>CHOOSE(1+MOD($K$2+7-2,7),"Sun","Mon","Tue","Wed","Thu","Fri","Sat")</f>
        <v>Sat</v>
      </c>
      <c r="B35" s="6">
        <f t="shared" si="0"/>
        <v>43127</v>
      </c>
      <c r="C35" s="7"/>
      <c r="D35" s="6">
        <f t="shared" si="0"/>
        <v>43155</v>
      </c>
      <c r="E35" s="7"/>
      <c r="F35" s="6">
        <f t="shared" si="0"/>
        <v>43183</v>
      </c>
      <c r="G35" s="7"/>
      <c r="H35" s="6">
        <f t="shared" si="0"/>
        <v>43218</v>
      </c>
      <c r="I35" s="7"/>
      <c r="J35" s="6">
        <f t="shared" si="0"/>
        <v>43246</v>
      </c>
      <c r="K35" s="7"/>
      <c r="L35" s="6">
        <f t="shared" si="0"/>
        <v>43274</v>
      </c>
      <c r="M35" s="7"/>
      <c r="N35" s="6">
        <f t="shared" si="0"/>
        <v>43309</v>
      </c>
      <c r="O35" s="7"/>
      <c r="P35" s="6">
        <f t="shared" si="0"/>
        <v>43337</v>
      </c>
      <c r="Q35" s="7"/>
      <c r="R35" s="6">
        <f t="shared" si="4"/>
        <v>43365</v>
      </c>
      <c r="S35" s="7"/>
      <c r="T35" s="6">
        <f t="shared" si="1"/>
        <v>43400</v>
      </c>
      <c r="U35" s="7"/>
      <c r="V35" s="6">
        <f t="shared" si="2"/>
        <v>43428</v>
      </c>
      <c r="W35" s="7"/>
      <c r="X35" s="6">
        <f t="shared" si="3"/>
        <v>43456</v>
      </c>
      <c r="Y35" s="7"/>
    </row>
    <row r="36" spans="1:25" ht="16.5" x14ac:dyDescent="0.3">
      <c r="A36" s="5" t="str">
        <f>CHOOSE(1+MOD($K$2+1-2,7),"Sun","Mon","Tue","Wed","Thu","Fri","Sat")</f>
        <v>Sun</v>
      </c>
      <c r="B36" s="6">
        <f t="shared" si="0"/>
        <v>43128</v>
      </c>
      <c r="C36" s="7"/>
      <c r="D36" s="6">
        <f t="shared" si="0"/>
        <v>43156</v>
      </c>
      <c r="E36" s="7"/>
      <c r="F36" s="6">
        <f t="shared" si="0"/>
        <v>43184</v>
      </c>
      <c r="G36" s="7"/>
      <c r="H36" s="6">
        <f t="shared" si="0"/>
        <v>43219</v>
      </c>
      <c r="I36" s="7"/>
      <c r="J36" s="6">
        <f t="shared" si="0"/>
        <v>43247</v>
      </c>
      <c r="K36" s="7"/>
      <c r="L36" s="6">
        <f t="shared" si="0"/>
        <v>43275</v>
      </c>
      <c r="M36" s="7"/>
      <c r="N36" s="6">
        <f t="shared" si="0"/>
        <v>43310</v>
      </c>
      <c r="O36" s="7"/>
      <c r="P36" s="6">
        <f t="shared" si="0"/>
        <v>43338</v>
      </c>
      <c r="Q36" s="7"/>
      <c r="R36" s="6">
        <f t="shared" si="4"/>
        <v>43366</v>
      </c>
      <c r="S36" s="7"/>
      <c r="T36" s="6">
        <f t="shared" si="1"/>
        <v>43401</v>
      </c>
      <c r="U36" s="7"/>
      <c r="V36" s="6">
        <f t="shared" si="2"/>
        <v>43429</v>
      </c>
      <c r="W36" s="7"/>
      <c r="X36" s="6">
        <f t="shared" si="3"/>
        <v>43457</v>
      </c>
      <c r="Y36" s="7"/>
    </row>
    <row r="37" spans="1:25" ht="16.5" x14ac:dyDescent="0.3">
      <c r="A37" s="5" t="str">
        <f>CHOOSE(1+MOD($K$2+2-2,7),"Sun","Mon","Tue","Wed","Thu","Fri","Sat")</f>
        <v>Mon</v>
      </c>
      <c r="B37" s="6">
        <f t="shared" si="0"/>
        <v>43129</v>
      </c>
      <c r="C37" s="7"/>
      <c r="D37" s="6">
        <f t="shared" si="0"/>
        <v>43157</v>
      </c>
      <c r="E37" s="7"/>
      <c r="F37" s="6">
        <f t="shared" si="0"/>
        <v>43185</v>
      </c>
      <c r="G37" s="7"/>
      <c r="H37" s="6">
        <f t="shared" si="0"/>
        <v>43220</v>
      </c>
      <c r="I37" s="7"/>
      <c r="J37" s="6">
        <f t="shared" si="0"/>
        <v>43248</v>
      </c>
      <c r="K37" s="7"/>
      <c r="L37" s="6">
        <f t="shared" si="0"/>
        <v>43276</v>
      </c>
      <c r="M37" s="7"/>
      <c r="N37" s="6">
        <f t="shared" si="0"/>
        <v>43311</v>
      </c>
      <c r="O37" s="7"/>
      <c r="P37" s="6">
        <f t="shared" si="0"/>
        <v>43339</v>
      </c>
      <c r="Q37" s="7"/>
      <c r="R37" s="6">
        <f t="shared" si="4"/>
        <v>43367</v>
      </c>
      <c r="S37" s="7"/>
      <c r="T37" s="6">
        <f t="shared" si="1"/>
        <v>43402</v>
      </c>
      <c r="U37" s="7"/>
      <c r="V37" s="6">
        <f t="shared" si="2"/>
        <v>43430</v>
      </c>
      <c r="W37" s="7"/>
      <c r="X37" s="6">
        <f t="shared" si="3"/>
        <v>43458</v>
      </c>
      <c r="Y37" s="7"/>
    </row>
    <row r="38" spans="1:25" ht="16.5" x14ac:dyDescent="0.3">
      <c r="A38" s="5" t="str">
        <f>CHOOSE(1+MOD($K$2+3-2,7),"Sun","Mon","Tue","Wed","Thu","Fri","Sat")</f>
        <v>Tue</v>
      </c>
      <c r="B38" s="6">
        <f t="shared" si="0"/>
        <v>43130</v>
      </c>
      <c r="C38" s="7"/>
      <c r="D38" s="6">
        <f t="shared" si="0"/>
        <v>43158</v>
      </c>
      <c r="E38" s="7"/>
      <c r="F38" s="6">
        <f t="shared" si="0"/>
        <v>43186</v>
      </c>
      <c r="G38" s="7"/>
      <c r="H38" s="6" t="str">
        <f t="shared" si="0"/>
        <v/>
      </c>
      <c r="I38" s="7"/>
      <c r="J38" s="6">
        <f t="shared" si="0"/>
        <v>43249</v>
      </c>
      <c r="K38" s="7"/>
      <c r="L38" s="6">
        <f t="shared" si="0"/>
        <v>43277</v>
      </c>
      <c r="M38" s="7"/>
      <c r="N38" s="6">
        <f t="shared" si="0"/>
        <v>43312</v>
      </c>
      <c r="O38" s="7"/>
      <c r="P38" s="6">
        <f t="shared" si="0"/>
        <v>43340</v>
      </c>
      <c r="Q38" s="7"/>
      <c r="R38" s="6">
        <f t="shared" si="4"/>
        <v>43368</v>
      </c>
      <c r="S38" s="7"/>
      <c r="T38" s="6">
        <f t="shared" si="1"/>
        <v>43403</v>
      </c>
      <c r="U38" s="7"/>
      <c r="V38" s="6">
        <f t="shared" si="2"/>
        <v>43431</v>
      </c>
      <c r="W38" s="7"/>
      <c r="X38" s="6">
        <f t="shared" si="3"/>
        <v>43459</v>
      </c>
      <c r="Y38" s="7"/>
    </row>
    <row r="39" spans="1:25" ht="16.5" x14ac:dyDescent="0.3">
      <c r="A39" s="5" t="str">
        <f>CHOOSE(1+MOD($K$2+4-2,7),"Sun","Mon","Tue","Wed","Thu","Fri","Sat")</f>
        <v>Wed</v>
      </c>
      <c r="B39" s="6">
        <f t="shared" si="0"/>
        <v>43131</v>
      </c>
      <c r="C39" s="7"/>
      <c r="D39" s="6">
        <f t="shared" si="0"/>
        <v>43159</v>
      </c>
      <c r="E39" s="7"/>
      <c r="F39" s="6">
        <f t="shared" si="0"/>
        <v>43187</v>
      </c>
      <c r="G39" s="7"/>
      <c r="H39" s="6" t="str">
        <f t="shared" si="0"/>
        <v/>
      </c>
      <c r="I39" s="7"/>
      <c r="J39" s="6">
        <f t="shared" si="0"/>
        <v>43250</v>
      </c>
      <c r="K39" s="7"/>
      <c r="L39" s="6">
        <f t="shared" si="0"/>
        <v>43278</v>
      </c>
      <c r="M39" s="7"/>
      <c r="N39" s="6" t="str">
        <f t="shared" si="0"/>
        <v/>
      </c>
      <c r="O39" s="7"/>
      <c r="P39" s="6">
        <f t="shared" si="0"/>
        <v>43341</v>
      </c>
      <c r="Q39" s="7"/>
      <c r="R39" s="6">
        <f t="shared" si="4"/>
        <v>43369</v>
      </c>
      <c r="S39" s="7"/>
      <c r="T39" s="6">
        <f t="shared" si="1"/>
        <v>43404</v>
      </c>
      <c r="U39" s="7"/>
      <c r="V39" s="6">
        <f t="shared" si="2"/>
        <v>43432</v>
      </c>
      <c r="W39" s="7"/>
      <c r="X39" s="6">
        <f t="shared" si="3"/>
        <v>43460</v>
      </c>
      <c r="Y39" s="7"/>
    </row>
    <row r="40" spans="1:25" ht="16.5" x14ac:dyDescent="0.3">
      <c r="A40" s="5" t="str">
        <f>CHOOSE(1+MOD($K$2+5-2,7),"Sun","Mon","Tue","Wed","Thu","Fri","Sat")</f>
        <v>Thu</v>
      </c>
      <c r="B40" s="6" t="str">
        <f t="shared" si="0"/>
        <v/>
      </c>
      <c r="C40" s="7"/>
      <c r="D40" s="6" t="str">
        <f t="shared" si="0"/>
        <v/>
      </c>
      <c r="E40" s="7"/>
      <c r="F40" s="6">
        <f t="shared" si="0"/>
        <v>43188</v>
      </c>
      <c r="G40" s="7"/>
      <c r="H40" s="6" t="str">
        <f t="shared" si="0"/>
        <v/>
      </c>
      <c r="I40" s="7"/>
      <c r="J40" s="6">
        <f t="shared" si="0"/>
        <v>43251</v>
      </c>
      <c r="K40" s="7"/>
      <c r="L40" s="6">
        <f t="shared" si="0"/>
        <v>43279</v>
      </c>
      <c r="M40" s="7"/>
      <c r="N40" s="6" t="str">
        <f t="shared" si="0"/>
        <v/>
      </c>
      <c r="O40" s="7"/>
      <c r="P40" s="6">
        <f t="shared" si="0"/>
        <v>43342</v>
      </c>
      <c r="Q40" s="7"/>
      <c r="R40" s="6">
        <f t="shared" si="4"/>
        <v>43370</v>
      </c>
      <c r="S40" s="7"/>
      <c r="T40" s="6" t="str">
        <f t="shared" si="1"/>
        <v/>
      </c>
      <c r="U40" s="7"/>
      <c r="V40" s="6">
        <f t="shared" si="2"/>
        <v>43433</v>
      </c>
      <c r="W40" s="7"/>
      <c r="X40" s="6">
        <f t="shared" si="3"/>
        <v>43461</v>
      </c>
      <c r="Y40" s="7"/>
    </row>
    <row r="41" spans="1:25" ht="16.5" x14ac:dyDescent="0.3">
      <c r="A41" s="5" t="str">
        <f>CHOOSE(1+MOD($K$2+6-2,7),"Sun","Mon","Tue","Wed","Thu","Fri","Sat")</f>
        <v>Fri</v>
      </c>
      <c r="B41" s="6" t="str">
        <f t="shared" si="0"/>
        <v/>
      </c>
      <c r="C41" s="7"/>
      <c r="D41" s="6" t="str">
        <f t="shared" si="0"/>
        <v/>
      </c>
      <c r="E41" s="7"/>
      <c r="F41" s="6">
        <f t="shared" si="0"/>
        <v>43189</v>
      </c>
      <c r="G41" s="7"/>
      <c r="H41" s="6" t="str">
        <f t="shared" si="0"/>
        <v/>
      </c>
      <c r="I41" s="7"/>
      <c r="J41" s="6" t="str">
        <f t="shared" si="0"/>
        <v/>
      </c>
      <c r="K41" s="7"/>
      <c r="L41" s="6">
        <f t="shared" si="0"/>
        <v>43280</v>
      </c>
      <c r="M41" s="7"/>
      <c r="N41" s="6" t="str">
        <f t="shared" si="0"/>
        <v/>
      </c>
      <c r="O41" s="7"/>
      <c r="P41" s="6">
        <f t="shared" si="0"/>
        <v>43343</v>
      </c>
      <c r="Q41" s="7"/>
      <c r="R41" s="6">
        <f t="shared" si="4"/>
        <v>43371</v>
      </c>
      <c r="S41" s="7"/>
      <c r="T41" s="6" t="str">
        <f t="shared" si="1"/>
        <v/>
      </c>
      <c r="U41" s="7"/>
      <c r="V41" s="6">
        <f t="shared" si="2"/>
        <v>43434</v>
      </c>
      <c r="W41" s="7"/>
      <c r="X41" s="6">
        <f t="shared" si="3"/>
        <v>43462</v>
      </c>
      <c r="Y41" s="7"/>
    </row>
    <row r="42" spans="1:25" ht="16.5" x14ac:dyDescent="0.3">
      <c r="A42" s="5" t="str">
        <f>CHOOSE(1+MOD($K$2+7-2,7),"Sun","Mon","Tue","Wed","Thu","Fri","Sat")</f>
        <v>Sat</v>
      </c>
      <c r="B42" s="6" t="str">
        <f t="shared" si="0"/>
        <v/>
      </c>
      <c r="C42" s="7"/>
      <c r="D42" s="6" t="str">
        <f t="shared" si="0"/>
        <v/>
      </c>
      <c r="E42" s="7"/>
      <c r="F42" s="6">
        <f t="shared" si="0"/>
        <v>43190</v>
      </c>
      <c r="G42" s="7"/>
      <c r="H42" s="6" t="str">
        <f t="shared" si="0"/>
        <v/>
      </c>
      <c r="I42" s="7"/>
      <c r="J42" s="6" t="str">
        <f t="shared" si="0"/>
        <v/>
      </c>
      <c r="K42" s="7"/>
      <c r="L42" s="6">
        <f t="shared" si="0"/>
        <v>43281</v>
      </c>
      <c r="M42" s="7"/>
      <c r="N42" s="6" t="str">
        <f t="shared" si="0"/>
        <v/>
      </c>
      <c r="O42" s="7"/>
      <c r="P42" s="6" t="str">
        <f t="shared" si="0"/>
        <v/>
      </c>
      <c r="Q42" s="7"/>
      <c r="R42" s="6">
        <f t="shared" si="4"/>
        <v>43372</v>
      </c>
      <c r="S42" s="7"/>
      <c r="T42" s="6" t="str">
        <f t="shared" si="1"/>
        <v/>
      </c>
      <c r="U42" s="7"/>
      <c r="V42" s="6" t="str">
        <f t="shared" si="2"/>
        <v/>
      </c>
      <c r="W42" s="7"/>
      <c r="X42" s="6">
        <f t="shared" si="3"/>
        <v>43463</v>
      </c>
      <c r="Y42" s="7"/>
    </row>
    <row r="43" spans="1:25" ht="16.5" x14ac:dyDescent="0.3">
      <c r="A43" s="5" t="str">
        <f>CHOOSE(1+MOD($K$2+1-2,7),"Sun","Mon","Tue","Wed","Thu","Fri","Sat")</f>
        <v>Sun</v>
      </c>
      <c r="B43" s="6" t="str">
        <f t="shared" si="0"/>
        <v/>
      </c>
      <c r="C43" s="7"/>
      <c r="D43" s="6" t="str">
        <f t="shared" si="0"/>
        <v/>
      </c>
      <c r="E43" s="7"/>
      <c r="F43" s="6" t="str">
        <f t="shared" si="0"/>
        <v/>
      </c>
      <c r="G43" s="7"/>
      <c r="H43" s="6" t="str">
        <f t="shared" si="0"/>
        <v/>
      </c>
      <c r="I43" s="7"/>
      <c r="J43" s="6" t="str">
        <f t="shared" si="0"/>
        <v/>
      </c>
      <c r="K43" s="7"/>
      <c r="L43" s="6" t="str">
        <f t="shared" si="0"/>
        <v/>
      </c>
      <c r="M43" s="7"/>
      <c r="N43" s="6" t="str">
        <f t="shared" si="0"/>
        <v/>
      </c>
      <c r="O43" s="7"/>
      <c r="P43" s="6" t="str">
        <f t="shared" si="0"/>
        <v/>
      </c>
      <c r="Q43" s="7"/>
      <c r="R43" s="6">
        <f t="shared" si="4"/>
        <v>43373</v>
      </c>
      <c r="S43" s="7"/>
      <c r="T43" s="6" t="str">
        <f t="shared" si="1"/>
        <v/>
      </c>
      <c r="U43" s="7"/>
      <c r="V43" s="6" t="str">
        <f t="shared" si="2"/>
        <v/>
      </c>
      <c r="W43" s="7"/>
      <c r="X43" s="6">
        <f t="shared" si="3"/>
        <v>43464</v>
      </c>
      <c r="Y43" s="7"/>
    </row>
    <row r="44" spans="1:25" ht="16.5" x14ac:dyDescent="0.3">
      <c r="A44" s="5" t="str">
        <f>CHOOSE(1+MOD($K$2+2-2,7),"Sun","Mon","Tue","Wed","Thu","Fri","Sat")</f>
        <v>Mon</v>
      </c>
      <c r="B44" s="6" t="str">
        <f t="shared" si="0"/>
        <v/>
      </c>
      <c r="C44" s="7"/>
      <c r="D44" s="6" t="str">
        <f t="shared" si="0"/>
        <v/>
      </c>
      <c r="E44" s="7"/>
      <c r="F44" s="6" t="str">
        <f t="shared" si="0"/>
        <v/>
      </c>
      <c r="G44" s="7"/>
      <c r="H44" s="6" t="str">
        <f t="shared" si="0"/>
        <v/>
      </c>
      <c r="I44" s="7"/>
      <c r="J44" s="6" t="str">
        <f t="shared" si="0"/>
        <v/>
      </c>
      <c r="K44" s="7"/>
      <c r="L44" s="6" t="str">
        <f t="shared" si="0"/>
        <v/>
      </c>
      <c r="M44" s="7"/>
      <c r="N44" s="6" t="str">
        <f t="shared" si="0"/>
        <v/>
      </c>
      <c r="O44" s="7"/>
      <c r="P44" s="6" t="str">
        <f t="shared" si="0"/>
        <v/>
      </c>
      <c r="Q44" s="7"/>
      <c r="R44" s="6" t="str">
        <f t="shared" si="4"/>
        <v/>
      </c>
      <c r="S44" s="7"/>
      <c r="T44" s="6" t="str">
        <f t="shared" si="1"/>
        <v/>
      </c>
      <c r="U44" s="7"/>
      <c r="V44" s="6" t="str">
        <f t="shared" si="2"/>
        <v/>
      </c>
      <c r="W44" s="7"/>
      <c r="X44" s="6">
        <f t="shared" si="3"/>
        <v>43465</v>
      </c>
      <c r="Y44" s="7"/>
    </row>
    <row r="45" spans="1:25" ht="16.5" x14ac:dyDescent="0.3">
      <c r="A45" s="5" t="str">
        <f>CHOOSE(1+MOD($K$2+3-2,7),"Sun","Mon","Tue","Wed","Thu","Fri","Sat")</f>
        <v>Tue</v>
      </c>
      <c r="B45" s="6" t="str">
        <f t="shared" si="0"/>
        <v/>
      </c>
      <c r="C45" s="7"/>
      <c r="D45" s="6" t="str">
        <f t="shared" si="0"/>
        <v/>
      </c>
      <c r="E45" s="7"/>
      <c r="F45" s="6" t="str">
        <f t="shared" si="0"/>
        <v/>
      </c>
      <c r="G45" s="7"/>
      <c r="H45" s="6" t="str">
        <f t="shared" si="0"/>
        <v/>
      </c>
      <c r="I45" s="7"/>
      <c r="J45" s="6" t="str">
        <f t="shared" si="0"/>
        <v/>
      </c>
      <c r="K45" s="7"/>
      <c r="L45" s="6" t="str">
        <f t="shared" si="0"/>
        <v/>
      </c>
      <c r="M45" s="7"/>
      <c r="N45" s="6" t="str">
        <f t="shared" si="0"/>
        <v/>
      </c>
      <c r="O45" s="7"/>
      <c r="P45" s="6" t="str">
        <f t="shared" si="0"/>
        <v/>
      </c>
      <c r="Q45" s="7"/>
      <c r="R45" s="6" t="str">
        <f t="shared" si="4"/>
        <v/>
      </c>
      <c r="S45" s="7"/>
      <c r="T45" s="6" t="str">
        <f t="shared" si="1"/>
        <v/>
      </c>
      <c r="U45" s="7"/>
      <c r="V45" s="6" t="str">
        <f t="shared" si="2"/>
        <v/>
      </c>
      <c r="W45" s="7"/>
      <c r="X45" s="6" t="str">
        <f t="shared" si="3"/>
        <v/>
      </c>
      <c r="Y45" s="7"/>
    </row>
    <row r="46" spans="1:25" x14ac:dyDescent="0.3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1"/>
    </row>
  </sheetData>
  <mergeCells count="13">
    <mergeCell ref="D7:E7"/>
    <mergeCell ref="F7:G7"/>
    <mergeCell ref="H7:I7"/>
    <mergeCell ref="A5:Y5"/>
    <mergeCell ref="R7:S7"/>
    <mergeCell ref="T7:U7"/>
    <mergeCell ref="V7:W7"/>
    <mergeCell ref="X7:Y7"/>
    <mergeCell ref="J7:K7"/>
    <mergeCell ref="L7:M7"/>
    <mergeCell ref="N7:O7"/>
    <mergeCell ref="P7:Q7"/>
    <mergeCell ref="B7:C7"/>
  </mergeCells>
  <phoneticPr fontId="2" type="noConversion"/>
  <conditionalFormatting sqref="A8:A45">
    <cfRule type="expression" dxfId="5" priority="2" stopIfTrue="1">
      <formula>OR($A8="Sun",$A8="Sat")</formula>
    </cfRule>
  </conditionalFormatting>
  <conditionalFormatting sqref="B8:B45 D8:D45 F8:F45 H8:H45 J8:J45 L8:L45 N8:N45 P8:P45 R8:R45 T8:T45 V8:V45 X8:X45">
    <cfRule type="expression" dxfId="4" priority="3" stopIfTrue="1">
      <formula>OR($A8="Sun",$A8="Sat")</formula>
    </cfRule>
    <cfRule type="cellIs" dxfId="3" priority="4" stopIfTrue="1" operator="equal">
      <formula>""</formula>
    </cfRule>
  </conditionalFormatting>
  <conditionalFormatting sqref="C8:C45 E8:E45 G8:G45 I8:I45 K8:K45 M8:M45 O8:O45 Q8:Q45 S8:S45 U8:U45 W8:W45 Y8:Y45">
    <cfRule type="expression" dxfId="2" priority="5" stopIfTrue="1">
      <formula>OR($A8="Sun",$A8="Sat")</formula>
    </cfRule>
    <cfRule type="expression" dxfId="1" priority="6" stopIfTrue="1">
      <formula>B8=""</formula>
    </cfRule>
  </conditionalFormatting>
  <conditionalFormatting sqref="B7 D7 F7 H7 J7 L7 N7 P7 R7 T7 V7 X7">
    <cfRule type="expression" dxfId="0" priority="8">
      <formula>$G$2=1</formula>
    </cfRule>
  </conditionalFormatting>
  <printOptions horizontalCentered="1"/>
  <pageMargins left="0.5" right="0.5" top="0.5" bottom="0.5" header="0.25" footer="0.2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AnnualCalendar</vt:lpstr>
      <vt:lpstr>AnnualCalendar!Print_Area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Annual Calendar - Vertical</dc:title>
  <dc:creator>Vertex42.com</dc:creator>
  <dc:description>(c) 2011-2018 Vertex42 LLC. All rights reserved.</dc:description>
  <cp:lastModifiedBy>Ghasli @ Ghazali, Mohamad Amir</cp:lastModifiedBy>
  <cp:lastPrinted>2014-08-18T21:24:31Z</cp:lastPrinted>
  <dcterms:created xsi:type="dcterms:W3CDTF">2008-12-11T21:42:43Z</dcterms:created>
  <dcterms:modified xsi:type="dcterms:W3CDTF">2022-11-14T14:06:27Z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2011-2018 Vertex42 LLC</vt:lpwstr>
  </property>
  <property fmtid="{D5CDD505-2E9C-101B-9397-08002B2CF9AE}" pid="3" name="Version">
    <vt:lpwstr>1.1.1</vt:lpwstr>
  </property>
</Properties>
</file>