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CALENDAR\"/>
    </mc:Choice>
  </mc:AlternateContent>
  <bookViews>
    <workbookView xWindow="0" yWindow="0" windowWidth="28800" windowHeight="12210" activeTab="2"/>
  </bookViews>
  <sheets>
    <sheet name="Landscape" sheetId="11" r:id="rId1"/>
    <sheet name="Portrait" sheetId="9" r:id="rId2"/>
    <sheet name="2Columns" sheetId="12" r:id="rId3"/>
  </sheets>
  <definedNames>
    <definedName name="_xlnm._FilterDatabase" localSheetId="2" hidden="1">'2Columns'!$J$8:$M$60</definedName>
    <definedName name="_xlnm._FilterDatabase" localSheetId="0" hidden="1">Landscape!$Z$8:$AB$41</definedName>
    <definedName name="_xlnm._FilterDatabase" localSheetId="1" hidden="1">Portrait!$J$13:$M$62</definedName>
    <definedName name="_xlnm.Print_Area" localSheetId="2">'2Columns'!$B$6:$Z$67</definedName>
    <definedName name="_xlnm.Print_Area" localSheetId="0">Landscape!$B$6:$AB$42</definedName>
    <definedName name="_xlnm.Print_Area" localSheetId="1">Portrait!$B$6:$U$62</definedName>
    <definedName name="valuevx">42.314159</definedName>
    <definedName name="vertex42_copyright" hidden="1">"© 2013-2014 Vertex42 LLC"</definedName>
    <definedName name="vertex42_id" hidden="1">"birthday-calendar.xlsx"</definedName>
    <definedName name="vertex42_title" hidden="1">"Birthday Calendar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2" l="1"/>
  <c r="B10" i="9"/>
  <c r="B12" i="9" s="1"/>
  <c r="C12" i="9" s="1"/>
  <c r="D12" i="9" s="1"/>
  <c r="C10" i="11"/>
  <c r="D10" i="11" s="1"/>
  <c r="B10" i="11"/>
  <c r="B8" i="11" l="1"/>
  <c r="U9" i="12" l="1"/>
  <c r="T9" i="12"/>
  <c r="S9" i="12"/>
  <c r="R9" i="12"/>
  <c r="Q9" i="12"/>
  <c r="P9" i="12"/>
  <c r="O9" i="12"/>
  <c r="U18" i="12"/>
  <c r="T18" i="12"/>
  <c r="S18" i="12"/>
  <c r="R18" i="12"/>
  <c r="Q18" i="12"/>
  <c r="P18" i="12"/>
  <c r="O18" i="12"/>
  <c r="U27" i="12"/>
  <c r="T27" i="12"/>
  <c r="S27" i="12"/>
  <c r="R27" i="12"/>
  <c r="Q27" i="12"/>
  <c r="P27" i="12"/>
  <c r="O27" i="12"/>
  <c r="U36" i="12"/>
  <c r="T36" i="12"/>
  <c r="S36" i="12"/>
  <c r="R36" i="12"/>
  <c r="Q36" i="12"/>
  <c r="P36" i="12"/>
  <c r="O36" i="12"/>
  <c r="U45" i="12"/>
  <c r="T45" i="12"/>
  <c r="S45" i="12"/>
  <c r="R45" i="12"/>
  <c r="Q45" i="12"/>
  <c r="P45" i="12"/>
  <c r="O45" i="12"/>
  <c r="U54" i="12"/>
  <c r="T54" i="12"/>
  <c r="S54" i="12"/>
  <c r="R54" i="12"/>
  <c r="Q54" i="12"/>
  <c r="P54" i="12"/>
  <c r="O54" i="12"/>
  <c r="H54" i="12"/>
  <c r="G54" i="12"/>
  <c r="F54" i="12"/>
  <c r="E54" i="12"/>
  <c r="D54" i="12"/>
  <c r="C54" i="12"/>
  <c r="B54" i="12"/>
  <c r="H45" i="12"/>
  <c r="G45" i="12"/>
  <c r="F45" i="12"/>
  <c r="E45" i="12"/>
  <c r="D45" i="12"/>
  <c r="C45" i="12"/>
  <c r="B45" i="12"/>
  <c r="H36" i="12"/>
  <c r="G36" i="12"/>
  <c r="F36" i="12"/>
  <c r="E36" i="12"/>
  <c r="D36" i="12"/>
  <c r="C36" i="12"/>
  <c r="B36" i="12"/>
  <c r="H27" i="12"/>
  <c r="G27" i="12"/>
  <c r="F27" i="12"/>
  <c r="E27" i="12"/>
  <c r="D27" i="12"/>
  <c r="C27" i="12"/>
  <c r="B27" i="12"/>
  <c r="H18" i="12"/>
  <c r="G18" i="12"/>
  <c r="F18" i="12"/>
  <c r="E18" i="12"/>
  <c r="D18" i="12"/>
  <c r="C18" i="12"/>
  <c r="B18" i="12"/>
  <c r="B9" i="12"/>
  <c r="H9" i="12"/>
  <c r="G9" i="12"/>
  <c r="F9" i="12"/>
  <c r="E9" i="12"/>
  <c r="D9" i="12"/>
  <c r="C9" i="12"/>
  <c r="U11" i="9"/>
  <c r="T11" i="9"/>
  <c r="S11" i="9"/>
  <c r="R11" i="9"/>
  <c r="Q11" i="9"/>
  <c r="P11" i="9"/>
  <c r="O11" i="9"/>
  <c r="U20" i="9"/>
  <c r="T20" i="9"/>
  <c r="S20" i="9"/>
  <c r="R20" i="9"/>
  <c r="Q20" i="9"/>
  <c r="P20" i="9"/>
  <c r="O20" i="9"/>
  <c r="U29" i="9"/>
  <c r="T29" i="9"/>
  <c r="S29" i="9"/>
  <c r="R29" i="9"/>
  <c r="Q29" i="9"/>
  <c r="P29" i="9"/>
  <c r="O29" i="9"/>
  <c r="U38" i="9"/>
  <c r="T38" i="9"/>
  <c r="S38" i="9"/>
  <c r="R38" i="9"/>
  <c r="Q38" i="9"/>
  <c r="P38" i="9"/>
  <c r="O38" i="9"/>
  <c r="U47" i="9"/>
  <c r="T47" i="9"/>
  <c r="S47" i="9"/>
  <c r="R47" i="9"/>
  <c r="Q47" i="9"/>
  <c r="P47" i="9"/>
  <c r="O47" i="9"/>
  <c r="U56" i="9"/>
  <c r="T56" i="9"/>
  <c r="S56" i="9"/>
  <c r="R56" i="9"/>
  <c r="Q56" i="9"/>
  <c r="P56" i="9"/>
  <c r="O56" i="9"/>
  <c r="H56" i="9"/>
  <c r="G56" i="9"/>
  <c r="F56" i="9"/>
  <c r="E56" i="9"/>
  <c r="D56" i="9"/>
  <c r="C56" i="9"/>
  <c r="B56" i="9"/>
  <c r="H47" i="9"/>
  <c r="G47" i="9"/>
  <c r="F47" i="9"/>
  <c r="E47" i="9"/>
  <c r="D47" i="9"/>
  <c r="C47" i="9"/>
  <c r="B47" i="9"/>
  <c r="H38" i="9"/>
  <c r="G38" i="9"/>
  <c r="F38" i="9"/>
  <c r="E38" i="9"/>
  <c r="D38" i="9"/>
  <c r="C38" i="9"/>
  <c r="B38" i="9"/>
  <c r="H29" i="9"/>
  <c r="G29" i="9"/>
  <c r="F29" i="9"/>
  <c r="E29" i="9"/>
  <c r="D29" i="9"/>
  <c r="C29" i="9"/>
  <c r="B29" i="9"/>
  <c r="H20" i="9"/>
  <c r="G20" i="9"/>
  <c r="F20" i="9"/>
  <c r="E20" i="9"/>
  <c r="D20" i="9"/>
  <c r="C20" i="9"/>
  <c r="B20" i="9"/>
  <c r="H11" i="9"/>
  <c r="G11" i="9"/>
  <c r="F11" i="9"/>
  <c r="E11" i="9"/>
  <c r="D11" i="9"/>
  <c r="C11" i="9"/>
  <c r="B11" i="9"/>
  <c r="X36" i="11"/>
  <c r="W36" i="11"/>
  <c r="V36" i="11"/>
  <c r="U36" i="11"/>
  <c r="T36" i="11"/>
  <c r="S36" i="11"/>
  <c r="R36" i="11"/>
  <c r="P36" i="11"/>
  <c r="O36" i="11"/>
  <c r="N36" i="11"/>
  <c r="M36" i="11"/>
  <c r="L36" i="11"/>
  <c r="K36" i="11"/>
  <c r="J36" i="11"/>
  <c r="H36" i="11"/>
  <c r="G36" i="11"/>
  <c r="F36" i="11"/>
  <c r="E36" i="11"/>
  <c r="D36" i="11"/>
  <c r="C36" i="11"/>
  <c r="B36" i="11"/>
  <c r="X27" i="11"/>
  <c r="W27" i="11"/>
  <c r="V27" i="11"/>
  <c r="U27" i="11"/>
  <c r="T27" i="11"/>
  <c r="S27" i="11"/>
  <c r="R27" i="11"/>
  <c r="P27" i="11"/>
  <c r="O27" i="11"/>
  <c r="N27" i="11"/>
  <c r="M27" i="11"/>
  <c r="L27" i="11"/>
  <c r="K27" i="11"/>
  <c r="J27" i="11"/>
  <c r="H27" i="11"/>
  <c r="G27" i="11"/>
  <c r="F27" i="11"/>
  <c r="E27" i="11"/>
  <c r="D27" i="11"/>
  <c r="C27" i="11"/>
  <c r="B27" i="11"/>
  <c r="X18" i="11"/>
  <c r="W18" i="11"/>
  <c r="V18" i="11"/>
  <c r="U18" i="11"/>
  <c r="T18" i="11"/>
  <c r="S18" i="11"/>
  <c r="R18" i="11"/>
  <c r="P18" i="11"/>
  <c r="O18" i="11"/>
  <c r="N18" i="11"/>
  <c r="M18" i="11"/>
  <c r="L18" i="11"/>
  <c r="K18" i="11"/>
  <c r="J18" i="11"/>
  <c r="H18" i="11"/>
  <c r="G18" i="11"/>
  <c r="F18" i="11"/>
  <c r="E18" i="11"/>
  <c r="D18" i="11"/>
  <c r="C18" i="11"/>
  <c r="B18" i="11"/>
  <c r="X9" i="11"/>
  <c r="W9" i="11"/>
  <c r="V9" i="11"/>
  <c r="U9" i="11"/>
  <c r="T9" i="11"/>
  <c r="S9" i="11"/>
  <c r="R9" i="11"/>
  <c r="P9" i="11"/>
  <c r="O9" i="11"/>
  <c r="N9" i="11"/>
  <c r="M9" i="11"/>
  <c r="L9" i="11"/>
  <c r="K9" i="11"/>
  <c r="J9" i="11"/>
  <c r="H9" i="11"/>
  <c r="G9" i="11"/>
  <c r="F9" i="11"/>
  <c r="E9" i="11"/>
  <c r="D9" i="11"/>
  <c r="C9" i="11"/>
  <c r="B9" i="11"/>
  <c r="Z59" i="12" l="1"/>
  <c r="Z60" i="12"/>
  <c r="Z61" i="12"/>
  <c r="Z62" i="12"/>
  <c r="Z63" i="12"/>
  <c r="Z64" i="12"/>
  <c r="Z65" i="12"/>
  <c r="Z66" i="12"/>
  <c r="Z67" i="12"/>
  <c r="M58" i="12"/>
  <c r="M59" i="12"/>
  <c r="M60" i="12"/>
  <c r="M61" i="12"/>
  <c r="M62" i="12"/>
  <c r="M63" i="12"/>
  <c r="M64" i="12"/>
  <c r="M65" i="12"/>
  <c r="M66" i="12"/>
  <c r="M67" i="12"/>
  <c r="M9" i="12"/>
  <c r="Z13" i="12"/>
  <c r="Z14" i="12"/>
  <c r="Z15" i="12"/>
  <c r="Z16" i="12"/>
  <c r="Z17" i="12"/>
  <c r="Z18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Z58" i="12"/>
  <c r="Z57" i="12"/>
  <c r="Z56" i="12"/>
  <c r="Z55" i="12"/>
  <c r="Z54" i="12"/>
  <c r="Z53" i="12"/>
  <c r="Z52" i="12"/>
  <c r="Z51" i="12"/>
  <c r="Z50" i="12"/>
  <c r="Z49" i="12"/>
  <c r="Z48" i="12"/>
  <c r="Z47" i="12"/>
  <c r="Z46" i="12"/>
  <c r="Z45" i="12"/>
  <c r="Z44" i="12"/>
  <c r="Z43" i="12"/>
  <c r="Z42" i="12"/>
  <c r="Z41" i="12"/>
  <c r="Z40" i="12"/>
  <c r="Z39" i="12"/>
  <c r="Z38" i="12"/>
  <c r="Z37" i="12"/>
  <c r="Z36" i="12"/>
  <c r="Z35" i="12"/>
  <c r="Z34" i="12"/>
  <c r="Z33" i="12"/>
  <c r="Z32" i="12"/>
  <c r="Z31" i="12"/>
  <c r="Z30" i="12"/>
  <c r="Z29" i="12"/>
  <c r="Z28" i="12"/>
  <c r="Z27" i="12"/>
  <c r="Z26" i="12"/>
  <c r="Z25" i="12"/>
  <c r="Z24" i="12"/>
  <c r="Z23" i="12"/>
  <c r="Z22" i="12"/>
  <c r="Z21" i="12"/>
  <c r="Z20" i="12"/>
  <c r="Z19" i="12"/>
  <c r="Z12" i="12"/>
  <c r="Z11" i="12"/>
  <c r="Z10" i="12"/>
  <c r="Z9" i="12"/>
  <c r="M57" i="12"/>
  <c r="M56" i="12"/>
  <c r="M55" i="12"/>
  <c r="M54" i="12"/>
  <c r="M53" i="12"/>
  <c r="M52" i="12"/>
  <c r="M51" i="12"/>
  <c r="M50" i="12"/>
  <c r="M49" i="12"/>
  <c r="M48" i="12"/>
  <c r="M47" i="12"/>
  <c r="M46" i="12"/>
  <c r="M45" i="12"/>
  <c r="M44" i="12"/>
  <c r="M43" i="12"/>
  <c r="M42" i="12"/>
  <c r="M41" i="12"/>
  <c r="M40" i="12"/>
  <c r="M39" i="12"/>
  <c r="M38" i="12"/>
  <c r="M37" i="12"/>
  <c r="M36" i="12"/>
  <c r="M35" i="12"/>
  <c r="M12" i="12"/>
  <c r="M11" i="12"/>
  <c r="M10" i="12"/>
  <c r="B6" i="12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J6" i="9"/>
  <c r="D6" i="11"/>
  <c r="B10" i="12" l="1"/>
  <c r="C10" i="12" s="1"/>
  <c r="D10" i="12" s="1"/>
  <c r="B17" i="12"/>
  <c r="M14" i="9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B19" i="12" l="1"/>
  <c r="C19" i="12" s="1"/>
  <c r="D19" i="12" s="1"/>
  <c r="E19" i="12" s="1"/>
  <c r="F19" i="12" s="1"/>
  <c r="G19" i="12" s="1"/>
  <c r="H19" i="12" s="1"/>
  <c r="B20" i="12" s="1"/>
  <c r="C20" i="12" s="1"/>
  <c r="D20" i="12" s="1"/>
  <c r="E20" i="12" s="1"/>
  <c r="F20" i="12" s="1"/>
  <c r="G20" i="12" s="1"/>
  <c r="H20" i="12" s="1"/>
  <c r="B21" i="12" s="1"/>
  <c r="C21" i="12" s="1"/>
  <c r="D21" i="12" s="1"/>
  <c r="E21" i="12" s="1"/>
  <c r="F21" i="12" s="1"/>
  <c r="G21" i="12" s="1"/>
  <c r="H21" i="12" s="1"/>
  <c r="B22" i="12" s="1"/>
  <c r="C22" i="12" s="1"/>
  <c r="D22" i="12" s="1"/>
  <c r="E22" i="12" s="1"/>
  <c r="F22" i="12" s="1"/>
  <c r="G22" i="12" s="1"/>
  <c r="H22" i="12" s="1"/>
  <c r="B23" i="12" s="1"/>
  <c r="C23" i="12" s="1"/>
  <c r="D23" i="12" s="1"/>
  <c r="E23" i="12" s="1"/>
  <c r="F23" i="12" s="1"/>
  <c r="G23" i="12" s="1"/>
  <c r="H23" i="12" s="1"/>
  <c r="B24" i="12" s="1"/>
  <c r="C24" i="12" s="1"/>
  <c r="D24" i="12" s="1"/>
  <c r="E24" i="12" s="1"/>
  <c r="F24" i="12" s="1"/>
  <c r="G24" i="12" s="1"/>
  <c r="H24" i="12" s="1"/>
  <c r="B26" i="12"/>
  <c r="E10" i="12"/>
  <c r="F10" i="12" s="1"/>
  <c r="G10" i="12" s="1"/>
  <c r="H10" i="12" s="1"/>
  <c r="B11" i="12" s="1"/>
  <c r="C11" i="12" s="1"/>
  <c r="D11" i="12" s="1"/>
  <c r="E11" i="12" s="1"/>
  <c r="F11" i="12" s="1"/>
  <c r="G11" i="12" s="1"/>
  <c r="H11" i="12" s="1"/>
  <c r="B12" i="12" s="1"/>
  <c r="C12" i="12" s="1"/>
  <c r="D12" i="12" s="1"/>
  <c r="E12" i="12" s="1"/>
  <c r="F12" i="12" s="1"/>
  <c r="G12" i="12" s="1"/>
  <c r="H12" i="12" s="1"/>
  <c r="B13" i="12" s="1"/>
  <c r="C13" i="12" s="1"/>
  <c r="D13" i="12" s="1"/>
  <c r="E13" i="12" s="1"/>
  <c r="F13" i="12" s="1"/>
  <c r="G13" i="12" s="1"/>
  <c r="H13" i="12" s="1"/>
  <c r="B14" i="12" s="1"/>
  <c r="C14" i="12" s="1"/>
  <c r="D14" i="12" s="1"/>
  <c r="E14" i="12" s="1"/>
  <c r="F14" i="12" s="1"/>
  <c r="G14" i="12" s="1"/>
  <c r="H14" i="12" s="1"/>
  <c r="B15" i="12" s="1"/>
  <c r="C15" i="12" s="1"/>
  <c r="D15" i="12" s="1"/>
  <c r="E15" i="12" s="1"/>
  <c r="F15" i="12" s="1"/>
  <c r="G15" i="12" s="1"/>
  <c r="H15" i="12" s="1"/>
  <c r="AC11" i="11"/>
  <c r="AC10" i="11"/>
  <c r="AC9" i="11"/>
  <c r="E10" i="11"/>
  <c r="F10" i="11" s="1"/>
  <c r="G10" i="11" s="1"/>
  <c r="H10" i="11" s="1"/>
  <c r="B28" i="12" l="1"/>
  <c r="C28" i="12" s="1"/>
  <c r="D28" i="12" s="1"/>
  <c r="E28" i="12" s="1"/>
  <c r="F28" i="12" s="1"/>
  <c r="G28" i="12" s="1"/>
  <c r="H28" i="12" s="1"/>
  <c r="B29" i="12" s="1"/>
  <c r="C29" i="12" s="1"/>
  <c r="D29" i="12" s="1"/>
  <c r="E29" i="12" s="1"/>
  <c r="F29" i="12" s="1"/>
  <c r="G29" i="12" s="1"/>
  <c r="H29" i="12" s="1"/>
  <c r="B30" i="12" s="1"/>
  <c r="C30" i="12" s="1"/>
  <c r="D30" i="12" s="1"/>
  <c r="E30" i="12" s="1"/>
  <c r="F30" i="12" s="1"/>
  <c r="G30" i="12" s="1"/>
  <c r="H30" i="12" s="1"/>
  <c r="B31" i="12" s="1"/>
  <c r="C31" i="12" s="1"/>
  <c r="D31" i="12" s="1"/>
  <c r="E31" i="12" s="1"/>
  <c r="F31" i="12" s="1"/>
  <c r="G31" i="12" s="1"/>
  <c r="H31" i="12" s="1"/>
  <c r="B32" i="12" s="1"/>
  <c r="C32" i="12" s="1"/>
  <c r="D32" i="12" s="1"/>
  <c r="E32" i="12" s="1"/>
  <c r="F32" i="12" s="1"/>
  <c r="G32" i="12" s="1"/>
  <c r="H32" i="12" s="1"/>
  <c r="B33" i="12" s="1"/>
  <c r="C33" i="12" s="1"/>
  <c r="D33" i="12" s="1"/>
  <c r="E33" i="12" s="1"/>
  <c r="F33" i="12" s="1"/>
  <c r="G33" i="12" s="1"/>
  <c r="H33" i="12" s="1"/>
  <c r="B35" i="12"/>
  <c r="J8" i="11"/>
  <c r="J10" i="11" s="1"/>
  <c r="K10" i="11" s="1"/>
  <c r="L10" i="11" s="1"/>
  <c r="M10" i="11" s="1"/>
  <c r="N10" i="11" s="1"/>
  <c r="O10" i="11" s="1"/>
  <c r="P10" i="11" s="1"/>
  <c r="J11" i="11" s="1"/>
  <c r="K11" i="11" s="1"/>
  <c r="L11" i="11" s="1"/>
  <c r="M11" i="11" s="1"/>
  <c r="N11" i="11" s="1"/>
  <c r="O11" i="11" s="1"/>
  <c r="P11" i="11" s="1"/>
  <c r="J12" i="11" s="1"/>
  <c r="K12" i="11" s="1"/>
  <c r="L12" i="11" s="1"/>
  <c r="M12" i="11" s="1"/>
  <c r="N12" i="11" s="1"/>
  <c r="O12" i="11" s="1"/>
  <c r="P12" i="11" s="1"/>
  <c r="J13" i="11" s="1"/>
  <c r="K13" i="11" s="1"/>
  <c r="L13" i="11" s="1"/>
  <c r="M13" i="11" s="1"/>
  <c r="N13" i="11" s="1"/>
  <c r="O13" i="11" s="1"/>
  <c r="P13" i="11" s="1"/>
  <c r="J14" i="11" s="1"/>
  <c r="K14" i="11" s="1"/>
  <c r="L14" i="11" s="1"/>
  <c r="M14" i="11" s="1"/>
  <c r="N14" i="11" s="1"/>
  <c r="O14" i="11" s="1"/>
  <c r="P14" i="11" s="1"/>
  <c r="J15" i="11" s="1"/>
  <c r="K15" i="11" s="1"/>
  <c r="L15" i="11" s="1"/>
  <c r="M15" i="11" s="1"/>
  <c r="N15" i="11" s="1"/>
  <c r="O15" i="11" s="1"/>
  <c r="P15" i="11" s="1"/>
  <c r="B11" i="11"/>
  <c r="C11" i="11" s="1"/>
  <c r="D11" i="11" s="1"/>
  <c r="E11" i="11" s="1"/>
  <c r="F11" i="11" s="1"/>
  <c r="G11" i="11" s="1"/>
  <c r="H11" i="11" s="1"/>
  <c r="B12" i="11" s="1"/>
  <c r="C12" i="11" s="1"/>
  <c r="D12" i="11" s="1"/>
  <c r="E12" i="11" s="1"/>
  <c r="F12" i="11" s="1"/>
  <c r="G12" i="11" s="1"/>
  <c r="H12" i="11" s="1"/>
  <c r="B13" i="11" s="1"/>
  <c r="C13" i="11" s="1"/>
  <c r="D13" i="11" s="1"/>
  <c r="E13" i="11" s="1"/>
  <c r="F13" i="11" s="1"/>
  <c r="G13" i="11" s="1"/>
  <c r="H13" i="11" s="1"/>
  <c r="B14" i="11" s="1"/>
  <c r="C14" i="11" s="1"/>
  <c r="D14" i="11" s="1"/>
  <c r="E14" i="11" s="1"/>
  <c r="F14" i="11" s="1"/>
  <c r="G14" i="11" s="1"/>
  <c r="H14" i="11" s="1"/>
  <c r="B15" i="11" s="1"/>
  <c r="C15" i="11" s="1"/>
  <c r="D15" i="11" s="1"/>
  <c r="E15" i="11" s="1"/>
  <c r="F15" i="11" s="1"/>
  <c r="G15" i="11" s="1"/>
  <c r="H15" i="11" s="1"/>
  <c r="B37" i="12" l="1"/>
  <c r="C37" i="12" s="1"/>
  <c r="D37" i="12" s="1"/>
  <c r="E37" i="12" s="1"/>
  <c r="F37" i="12" s="1"/>
  <c r="G37" i="12" s="1"/>
  <c r="H37" i="12" s="1"/>
  <c r="B38" i="12" s="1"/>
  <c r="C38" i="12" s="1"/>
  <c r="D38" i="12" s="1"/>
  <c r="E38" i="12" s="1"/>
  <c r="F38" i="12" s="1"/>
  <c r="G38" i="12" s="1"/>
  <c r="H38" i="12" s="1"/>
  <c r="B39" i="12" s="1"/>
  <c r="C39" i="12" s="1"/>
  <c r="D39" i="12" s="1"/>
  <c r="E39" i="12" s="1"/>
  <c r="F39" i="12" s="1"/>
  <c r="G39" i="12" s="1"/>
  <c r="H39" i="12" s="1"/>
  <c r="B40" i="12" s="1"/>
  <c r="C40" i="12" s="1"/>
  <c r="D40" i="12" s="1"/>
  <c r="E40" i="12" s="1"/>
  <c r="F40" i="12" s="1"/>
  <c r="G40" i="12" s="1"/>
  <c r="H40" i="12" s="1"/>
  <c r="B41" i="12" s="1"/>
  <c r="C41" i="12" s="1"/>
  <c r="D41" i="12" s="1"/>
  <c r="E41" i="12" s="1"/>
  <c r="F41" i="12" s="1"/>
  <c r="G41" i="12" s="1"/>
  <c r="H41" i="12" s="1"/>
  <c r="B42" i="12" s="1"/>
  <c r="C42" i="12" s="1"/>
  <c r="D42" i="12" s="1"/>
  <c r="E42" i="12" s="1"/>
  <c r="F42" i="12" s="1"/>
  <c r="G42" i="12" s="1"/>
  <c r="H42" i="12" s="1"/>
  <c r="B44" i="12"/>
  <c r="R8" i="11"/>
  <c r="R10" i="11" s="1"/>
  <c r="S10" i="11" s="1"/>
  <c r="T10" i="11" s="1"/>
  <c r="U10" i="11" s="1"/>
  <c r="V10" i="11" s="1"/>
  <c r="W10" i="11" s="1"/>
  <c r="X10" i="11" s="1"/>
  <c r="R11" i="11" s="1"/>
  <c r="S11" i="11" s="1"/>
  <c r="T11" i="11" s="1"/>
  <c r="U11" i="11" s="1"/>
  <c r="V11" i="11" s="1"/>
  <c r="W11" i="11" s="1"/>
  <c r="X11" i="11" s="1"/>
  <c r="R12" i="11" s="1"/>
  <c r="S12" i="11" s="1"/>
  <c r="T12" i="11" s="1"/>
  <c r="U12" i="11" s="1"/>
  <c r="V12" i="11" s="1"/>
  <c r="W12" i="11" s="1"/>
  <c r="X12" i="11" s="1"/>
  <c r="R13" i="11" s="1"/>
  <c r="S13" i="11" s="1"/>
  <c r="T13" i="11" s="1"/>
  <c r="U13" i="11" s="1"/>
  <c r="V13" i="11" s="1"/>
  <c r="W13" i="11" s="1"/>
  <c r="X13" i="11" s="1"/>
  <c r="R14" i="11" s="1"/>
  <c r="S14" i="11" s="1"/>
  <c r="T14" i="11" s="1"/>
  <c r="U14" i="11" s="1"/>
  <c r="V14" i="11" s="1"/>
  <c r="W14" i="11" s="1"/>
  <c r="X14" i="11" s="1"/>
  <c r="R15" i="11" s="1"/>
  <c r="S15" i="11" s="1"/>
  <c r="T15" i="11" s="1"/>
  <c r="U15" i="11" s="1"/>
  <c r="V15" i="11" s="1"/>
  <c r="W15" i="11" s="1"/>
  <c r="X15" i="11" s="1"/>
  <c r="B46" i="12" l="1"/>
  <c r="C46" i="12" s="1"/>
  <c r="D46" i="12" s="1"/>
  <c r="E46" i="12" s="1"/>
  <c r="F46" i="12" s="1"/>
  <c r="G46" i="12" s="1"/>
  <c r="H46" i="12" s="1"/>
  <c r="B47" i="12" s="1"/>
  <c r="C47" i="12" s="1"/>
  <c r="D47" i="12" s="1"/>
  <c r="E47" i="12" s="1"/>
  <c r="F47" i="12" s="1"/>
  <c r="G47" i="12" s="1"/>
  <c r="H47" i="12" s="1"/>
  <c r="B48" i="12" s="1"/>
  <c r="C48" i="12" s="1"/>
  <c r="D48" i="12" s="1"/>
  <c r="E48" i="12" s="1"/>
  <c r="F48" i="12" s="1"/>
  <c r="G48" i="12" s="1"/>
  <c r="H48" i="12" s="1"/>
  <c r="B49" i="12" s="1"/>
  <c r="C49" i="12" s="1"/>
  <c r="D49" i="12" s="1"/>
  <c r="E49" i="12" s="1"/>
  <c r="F49" i="12" s="1"/>
  <c r="G49" i="12" s="1"/>
  <c r="H49" i="12" s="1"/>
  <c r="B50" i="12" s="1"/>
  <c r="C50" i="12" s="1"/>
  <c r="D50" i="12" s="1"/>
  <c r="E50" i="12" s="1"/>
  <c r="F50" i="12" s="1"/>
  <c r="G50" i="12" s="1"/>
  <c r="H50" i="12" s="1"/>
  <c r="B51" i="12" s="1"/>
  <c r="C51" i="12" s="1"/>
  <c r="D51" i="12" s="1"/>
  <c r="E51" i="12" s="1"/>
  <c r="F51" i="12" s="1"/>
  <c r="G51" i="12" s="1"/>
  <c r="H51" i="12" s="1"/>
  <c r="B53" i="12"/>
  <c r="B17" i="11"/>
  <c r="B19" i="11" s="1"/>
  <c r="C19" i="11" s="1"/>
  <c r="D19" i="11" s="1"/>
  <c r="E19" i="11" s="1"/>
  <c r="F19" i="11" s="1"/>
  <c r="G19" i="11" s="1"/>
  <c r="H19" i="11" s="1"/>
  <c r="B20" i="11" s="1"/>
  <c r="C20" i="11" s="1"/>
  <c r="D20" i="11" s="1"/>
  <c r="E20" i="11" s="1"/>
  <c r="F20" i="11" s="1"/>
  <c r="G20" i="11" s="1"/>
  <c r="H20" i="11" s="1"/>
  <c r="B21" i="11" s="1"/>
  <c r="C21" i="11" s="1"/>
  <c r="D21" i="11" s="1"/>
  <c r="E21" i="11" s="1"/>
  <c r="F21" i="11" s="1"/>
  <c r="G21" i="11" s="1"/>
  <c r="H21" i="11" s="1"/>
  <c r="B22" i="11" s="1"/>
  <c r="C22" i="11" s="1"/>
  <c r="D22" i="11" s="1"/>
  <c r="E22" i="11" s="1"/>
  <c r="F22" i="11" s="1"/>
  <c r="G22" i="11" s="1"/>
  <c r="H22" i="11" s="1"/>
  <c r="B23" i="11" s="1"/>
  <c r="C23" i="11" s="1"/>
  <c r="D23" i="11" s="1"/>
  <c r="E23" i="11" s="1"/>
  <c r="F23" i="11" s="1"/>
  <c r="G23" i="11" s="1"/>
  <c r="H23" i="11" s="1"/>
  <c r="B24" i="11" s="1"/>
  <c r="C24" i="11" s="1"/>
  <c r="D24" i="11" s="1"/>
  <c r="E24" i="11" s="1"/>
  <c r="F24" i="11" s="1"/>
  <c r="G24" i="11" s="1"/>
  <c r="H24" i="11" s="1"/>
  <c r="B55" i="12" l="1"/>
  <c r="C55" i="12" s="1"/>
  <c r="D55" i="12" s="1"/>
  <c r="E55" i="12" s="1"/>
  <c r="F55" i="12" s="1"/>
  <c r="G55" i="12" s="1"/>
  <c r="H55" i="12" s="1"/>
  <c r="B56" i="12" s="1"/>
  <c r="C56" i="12" s="1"/>
  <c r="D56" i="12" s="1"/>
  <c r="E56" i="12" s="1"/>
  <c r="F56" i="12" s="1"/>
  <c r="G56" i="12" s="1"/>
  <c r="H56" i="12" s="1"/>
  <c r="B57" i="12" s="1"/>
  <c r="C57" i="12" s="1"/>
  <c r="D57" i="12" s="1"/>
  <c r="E57" i="12" s="1"/>
  <c r="F57" i="12" s="1"/>
  <c r="G57" i="12" s="1"/>
  <c r="H57" i="12" s="1"/>
  <c r="B58" i="12" s="1"/>
  <c r="C58" i="12" s="1"/>
  <c r="D58" i="12" s="1"/>
  <c r="E58" i="12" s="1"/>
  <c r="F58" i="12" s="1"/>
  <c r="G58" i="12" s="1"/>
  <c r="H58" i="12" s="1"/>
  <c r="B59" i="12" s="1"/>
  <c r="C59" i="12" s="1"/>
  <c r="D59" i="12" s="1"/>
  <c r="E59" i="12" s="1"/>
  <c r="F59" i="12" s="1"/>
  <c r="G59" i="12" s="1"/>
  <c r="H59" i="12" s="1"/>
  <c r="B60" i="12" s="1"/>
  <c r="C60" i="12" s="1"/>
  <c r="D60" i="12" s="1"/>
  <c r="E60" i="12" s="1"/>
  <c r="F60" i="12" s="1"/>
  <c r="G60" i="12" s="1"/>
  <c r="H60" i="12" s="1"/>
  <c r="O8" i="12"/>
  <c r="J17" i="11"/>
  <c r="J19" i="11" s="1"/>
  <c r="K19" i="11" s="1"/>
  <c r="L19" i="11" s="1"/>
  <c r="M19" i="11" s="1"/>
  <c r="N19" i="11" s="1"/>
  <c r="O19" i="11" s="1"/>
  <c r="P19" i="11" s="1"/>
  <c r="J20" i="11" s="1"/>
  <c r="K20" i="11" s="1"/>
  <c r="L20" i="11" s="1"/>
  <c r="M20" i="11" s="1"/>
  <c r="N20" i="11" s="1"/>
  <c r="O20" i="11" s="1"/>
  <c r="P20" i="11" s="1"/>
  <c r="J21" i="11" s="1"/>
  <c r="K21" i="11" s="1"/>
  <c r="L21" i="11" s="1"/>
  <c r="M21" i="11" s="1"/>
  <c r="N21" i="11" s="1"/>
  <c r="O21" i="11" s="1"/>
  <c r="P21" i="11" s="1"/>
  <c r="J22" i="11" s="1"/>
  <c r="K22" i="11" s="1"/>
  <c r="L22" i="11" s="1"/>
  <c r="M22" i="11" s="1"/>
  <c r="N22" i="11" s="1"/>
  <c r="O22" i="11" s="1"/>
  <c r="P22" i="11" s="1"/>
  <c r="J23" i="11" s="1"/>
  <c r="K23" i="11" s="1"/>
  <c r="L23" i="11" s="1"/>
  <c r="M23" i="11" s="1"/>
  <c r="N23" i="11" s="1"/>
  <c r="O23" i="11" s="1"/>
  <c r="P23" i="11" s="1"/>
  <c r="J24" i="11" s="1"/>
  <c r="K24" i="11" s="1"/>
  <c r="L24" i="11" s="1"/>
  <c r="M24" i="11" s="1"/>
  <c r="N24" i="11" s="1"/>
  <c r="O24" i="11" s="1"/>
  <c r="P24" i="11" s="1"/>
  <c r="O17" i="12" l="1"/>
  <c r="O10" i="12"/>
  <c r="P10" i="12" s="1"/>
  <c r="Q10" i="12" s="1"/>
  <c r="R10" i="12" s="1"/>
  <c r="S10" i="12" s="1"/>
  <c r="T10" i="12" s="1"/>
  <c r="U10" i="12" s="1"/>
  <c r="O11" i="12" s="1"/>
  <c r="P11" i="12" s="1"/>
  <c r="Q11" i="12" s="1"/>
  <c r="R11" i="12" s="1"/>
  <c r="S11" i="12" s="1"/>
  <c r="T11" i="12" s="1"/>
  <c r="U11" i="12" s="1"/>
  <c r="O12" i="12" s="1"/>
  <c r="P12" i="12" s="1"/>
  <c r="Q12" i="12" s="1"/>
  <c r="R12" i="12" s="1"/>
  <c r="S12" i="12" s="1"/>
  <c r="T12" i="12" s="1"/>
  <c r="U12" i="12" s="1"/>
  <c r="O13" i="12" s="1"/>
  <c r="P13" i="12" s="1"/>
  <c r="Q13" i="12" s="1"/>
  <c r="R13" i="12" s="1"/>
  <c r="S13" i="12" s="1"/>
  <c r="T13" i="12" s="1"/>
  <c r="U13" i="12" s="1"/>
  <c r="O14" i="12" s="1"/>
  <c r="P14" i="12" s="1"/>
  <c r="Q14" i="12" s="1"/>
  <c r="R14" i="12" s="1"/>
  <c r="S14" i="12" s="1"/>
  <c r="T14" i="12" s="1"/>
  <c r="U14" i="12" s="1"/>
  <c r="O15" i="12" s="1"/>
  <c r="P15" i="12" s="1"/>
  <c r="Q15" i="12" s="1"/>
  <c r="R15" i="12" s="1"/>
  <c r="S15" i="12" s="1"/>
  <c r="T15" i="12" s="1"/>
  <c r="U15" i="12" s="1"/>
  <c r="R17" i="11"/>
  <c r="R19" i="11" s="1"/>
  <c r="S19" i="11" s="1"/>
  <c r="T19" i="11" s="1"/>
  <c r="U19" i="11" s="1"/>
  <c r="V19" i="11" s="1"/>
  <c r="W19" i="11" s="1"/>
  <c r="X19" i="11" s="1"/>
  <c r="R20" i="11" s="1"/>
  <c r="S20" i="11" s="1"/>
  <c r="T20" i="11" s="1"/>
  <c r="U20" i="11" s="1"/>
  <c r="V20" i="11" s="1"/>
  <c r="W20" i="11" s="1"/>
  <c r="X20" i="11" s="1"/>
  <c r="R21" i="11" s="1"/>
  <c r="S21" i="11" s="1"/>
  <c r="T21" i="11" s="1"/>
  <c r="U21" i="11" s="1"/>
  <c r="V21" i="11" s="1"/>
  <c r="W21" i="11" s="1"/>
  <c r="X21" i="11" s="1"/>
  <c r="R22" i="11" s="1"/>
  <c r="S22" i="11" s="1"/>
  <c r="T22" i="11" s="1"/>
  <c r="U22" i="11" s="1"/>
  <c r="V22" i="11" s="1"/>
  <c r="W22" i="11" s="1"/>
  <c r="X22" i="11" s="1"/>
  <c r="R23" i="11" s="1"/>
  <c r="S23" i="11" s="1"/>
  <c r="T23" i="11" s="1"/>
  <c r="U23" i="11" s="1"/>
  <c r="V23" i="11" s="1"/>
  <c r="W23" i="11" s="1"/>
  <c r="X23" i="11" s="1"/>
  <c r="R24" i="11" s="1"/>
  <c r="S24" i="11" s="1"/>
  <c r="T24" i="11" s="1"/>
  <c r="U24" i="11" s="1"/>
  <c r="V24" i="11" s="1"/>
  <c r="W24" i="11" s="1"/>
  <c r="X24" i="11" s="1"/>
  <c r="O26" i="12" l="1"/>
  <c r="O19" i="12"/>
  <c r="P19" i="12" s="1"/>
  <c r="Q19" i="12" s="1"/>
  <c r="R19" i="12" s="1"/>
  <c r="S19" i="12" s="1"/>
  <c r="T19" i="12" s="1"/>
  <c r="U19" i="12" s="1"/>
  <c r="O20" i="12" s="1"/>
  <c r="P20" i="12" s="1"/>
  <c r="Q20" i="12" s="1"/>
  <c r="R20" i="12" s="1"/>
  <c r="S20" i="12" s="1"/>
  <c r="T20" i="12" s="1"/>
  <c r="U20" i="12" s="1"/>
  <c r="O21" i="12" s="1"/>
  <c r="P21" i="12" s="1"/>
  <c r="Q21" i="12" s="1"/>
  <c r="R21" i="12" s="1"/>
  <c r="S21" i="12" s="1"/>
  <c r="T21" i="12" s="1"/>
  <c r="U21" i="12" s="1"/>
  <c r="O22" i="12" s="1"/>
  <c r="P22" i="12" s="1"/>
  <c r="Q22" i="12" s="1"/>
  <c r="R22" i="12" s="1"/>
  <c r="S22" i="12" s="1"/>
  <c r="T22" i="12" s="1"/>
  <c r="U22" i="12" s="1"/>
  <c r="O23" i="12" s="1"/>
  <c r="P23" i="12" s="1"/>
  <c r="Q23" i="12" s="1"/>
  <c r="R23" i="12" s="1"/>
  <c r="S23" i="12" s="1"/>
  <c r="T23" i="12" s="1"/>
  <c r="U23" i="12" s="1"/>
  <c r="O24" i="12" s="1"/>
  <c r="P24" i="12" s="1"/>
  <c r="Q24" i="12" s="1"/>
  <c r="R24" i="12" s="1"/>
  <c r="S24" i="12" s="1"/>
  <c r="T24" i="12" s="1"/>
  <c r="U24" i="12" s="1"/>
  <c r="B26" i="11"/>
  <c r="B28" i="11" s="1"/>
  <c r="C28" i="11" s="1"/>
  <c r="D28" i="11" s="1"/>
  <c r="E28" i="11" s="1"/>
  <c r="F28" i="11" s="1"/>
  <c r="G28" i="11" s="1"/>
  <c r="H28" i="11" s="1"/>
  <c r="B29" i="11" s="1"/>
  <c r="C29" i="11" s="1"/>
  <c r="D29" i="11" s="1"/>
  <c r="E29" i="11" s="1"/>
  <c r="F29" i="11" s="1"/>
  <c r="G29" i="11" s="1"/>
  <c r="H29" i="11" s="1"/>
  <c r="B30" i="11" s="1"/>
  <c r="C30" i="11" s="1"/>
  <c r="D30" i="11" s="1"/>
  <c r="E30" i="11" s="1"/>
  <c r="F30" i="11" s="1"/>
  <c r="G30" i="11" s="1"/>
  <c r="H30" i="11" s="1"/>
  <c r="B31" i="11" s="1"/>
  <c r="C31" i="11" s="1"/>
  <c r="D31" i="11" s="1"/>
  <c r="E31" i="11" s="1"/>
  <c r="F31" i="11" s="1"/>
  <c r="G31" i="11" s="1"/>
  <c r="H31" i="11" s="1"/>
  <c r="B32" i="11" s="1"/>
  <c r="C32" i="11" s="1"/>
  <c r="D32" i="11" s="1"/>
  <c r="E32" i="11" s="1"/>
  <c r="F32" i="11" s="1"/>
  <c r="G32" i="11" s="1"/>
  <c r="H32" i="11" s="1"/>
  <c r="B33" i="11" s="1"/>
  <c r="C33" i="11" s="1"/>
  <c r="D33" i="11" s="1"/>
  <c r="E33" i="11" s="1"/>
  <c r="F33" i="11" s="1"/>
  <c r="G33" i="11" s="1"/>
  <c r="H33" i="11" s="1"/>
  <c r="O35" i="12" l="1"/>
  <c r="O28" i="12"/>
  <c r="P28" i="12" s="1"/>
  <c r="Q28" i="12" s="1"/>
  <c r="R28" i="12" s="1"/>
  <c r="S28" i="12" s="1"/>
  <c r="T28" i="12" s="1"/>
  <c r="U28" i="12" s="1"/>
  <c r="O29" i="12" s="1"/>
  <c r="P29" i="12" s="1"/>
  <c r="Q29" i="12" s="1"/>
  <c r="R29" i="12" s="1"/>
  <c r="S29" i="12" s="1"/>
  <c r="T29" i="12" s="1"/>
  <c r="U29" i="12" s="1"/>
  <c r="O30" i="12" s="1"/>
  <c r="P30" i="12" s="1"/>
  <c r="Q30" i="12" s="1"/>
  <c r="R30" i="12" s="1"/>
  <c r="S30" i="12" s="1"/>
  <c r="T30" i="12" s="1"/>
  <c r="U30" i="12" s="1"/>
  <c r="O31" i="12" s="1"/>
  <c r="P31" i="12" s="1"/>
  <c r="Q31" i="12" s="1"/>
  <c r="R31" i="12" s="1"/>
  <c r="S31" i="12" s="1"/>
  <c r="T31" i="12" s="1"/>
  <c r="U31" i="12" s="1"/>
  <c r="O32" i="12" s="1"/>
  <c r="P32" i="12" s="1"/>
  <c r="Q32" i="12" s="1"/>
  <c r="R32" i="12" s="1"/>
  <c r="S32" i="12" s="1"/>
  <c r="T32" i="12" s="1"/>
  <c r="U32" i="12" s="1"/>
  <c r="O33" i="12" s="1"/>
  <c r="P33" i="12" s="1"/>
  <c r="Q33" i="12" s="1"/>
  <c r="R33" i="12" s="1"/>
  <c r="S33" i="12" s="1"/>
  <c r="T33" i="12" s="1"/>
  <c r="U33" i="12" s="1"/>
  <c r="J26" i="11"/>
  <c r="J28" i="11" s="1"/>
  <c r="K28" i="11" s="1"/>
  <c r="L28" i="11" s="1"/>
  <c r="M28" i="11" s="1"/>
  <c r="N28" i="11" s="1"/>
  <c r="O28" i="11" s="1"/>
  <c r="P28" i="11" s="1"/>
  <c r="J29" i="11" s="1"/>
  <c r="K29" i="11" s="1"/>
  <c r="L29" i="11" s="1"/>
  <c r="M29" i="11" s="1"/>
  <c r="N29" i="11" s="1"/>
  <c r="O29" i="11" s="1"/>
  <c r="P29" i="11" s="1"/>
  <c r="J30" i="11" s="1"/>
  <c r="K30" i="11" s="1"/>
  <c r="L30" i="11" s="1"/>
  <c r="M30" i="11" s="1"/>
  <c r="N30" i="11" s="1"/>
  <c r="O30" i="11" s="1"/>
  <c r="P30" i="11" s="1"/>
  <c r="J31" i="11" s="1"/>
  <c r="K31" i="11" s="1"/>
  <c r="L31" i="11" s="1"/>
  <c r="M31" i="11" s="1"/>
  <c r="N31" i="11" s="1"/>
  <c r="O31" i="11" s="1"/>
  <c r="P31" i="11" s="1"/>
  <c r="J32" i="11" s="1"/>
  <c r="K32" i="11" s="1"/>
  <c r="L32" i="11" s="1"/>
  <c r="M32" i="11" s="1"/>
  <c r="N32" i="11" s="1"/>
  <c r="O32" i="11" s="1"/>
  <c r="P32" i="11" s="1"/>
  <c r="J33" i="11" s="1"/>
  <c r="K33" i="11" s="1"/>
  <c r="L33" i="11" s="1"/>
  <c r="M33" i="11" s="1"/>
  <c r="N33" i="11" s="1"/>
  <c r="O33" i="11" s="1"/>
  <c r="P33" i="11" s="1"/>
  <c r="O44" i="12" l="1"/>
  <c r="O37" i="12"/>
  <c r="P37" i="12" s="1"/>
  <c r="Q37" i="12" s="1"/>
  <c r="R37" i="12" s="1"/>
  <c r="S37" i="12" s="1"/>
  <c r="T37" i="12" s="1"/>
  <c r="U37" i="12" s="1"/>
  <c r="O38" i="12" s="1"/>
  <c r="P38" i="12" s="1"/>
  <c r="Q38" i="12" s="1"/>
  <c r="R38" i="12" s="1"/>
  <c r="S38" i="12" s="1"/>
  <c r="T38" i="12" s="1"/>
  <c r="U38" i="12" s="1"/>
  <c r="O39" i="12" s="1"/>
  <c r="P39" i="12" s="1"/>
  <c r="Q39" i="12" s="1"/>
  <c r="R39" i="12" s="1"/>
  <c r="S39" i="12" s="1"/>
  <c r="T39" i="12" s="1"/>
  <c r="U39" i="12" s="1"/>
  <c r="O40" i="12" s="1"/>
  <c r="P40" i="12" s="1"/>
  <c r="Q40" i="12" s="1"/>
  <c r="R40" i="12" s="1"/>
  <c r="S40" i="12" s="1"/>
  <c r="T40" i="12" s="1"/>
  <c r="U40" i="12" s="1"/>
  <c r="O41" i="12" s="1"/>
  <c r="P41" i="12" s="1"/>
  <c r="Q41" i="12" s="1"/>
  <c r="R41" i="12" s="1"/>
  <c r="S41" i="12" s="1"/>
  <c r="T41" i="12" s="1"/>
  <c r="U41" i="12" s="1"/>
  <c r="O42" i="12" s="1"/>
  <c r="P42" i="12" s="1"/>
  <c r="Q42" i="12" s="1"/>
  <c r="R42" i="12" s="1"/>
  <c r="S42" i="12" s="1"/>
  <c r="T42" i="12" s="1"/>
  <c r="U42" i="12" s="1"/>
  <c r="R26" i="11"/>
  <c r="R28" i="11" s="1"/>
  <c r="S28" i="11" s="1"/>
  <c r="T28" i="11" s="1"/>
  <c r="U28" i="11" s="1"/>
  <c r="V28" i="11" s="1"/>
  <c r="W28" i="11" s="1"/>
  <c r="X28" i="11" s="1"/>
  <c r="R29" i="11" s="1"/>
  <c r="S29" i="11" s="1"/>
  <c r="T29" i="11" s="1"/>
  <c r="U29" i="11" s="1"/>
  <c r="V29" i="11" s="1"/>
  <c r="W29" i="11" s="1"/>
  <c r="X29" i="11" s="1"/>
  <c r="R30" i="11" s="1"/>
  <c r="S30" i="11" s="1"/>
  <c r="T30" i="11" s="1"/>
  <c r="U30" i="11" s="1"/>
  <c r="V30" i="11" s="1"/>
  <c r="W30" i="11" s="1"/>
  <c r="X30" i="11" s="1"/>
  <c r="R31" i="11" s="1"/>
  <c r="S31" i="11" s="1"/>
  <c r="T31" i="11" s="1"/>
  <c r="U31" i="11" s="1"/>
  <c r="V31" i="11" s="1"/>
  <c r="W31" i="11" s="1"/>
  <c r="X31" i="11" s="1"/>
  <c r="R32" i="11" s="1"/>
  <c r="S32" i="11" s="1"/>
  <c r="T32" i="11" s="1"/>
  <c r="U32" i="11" s="1"/>
  <c r="V32" i="11" s="1"/>
  <c r="W32" i="11" s="1"/>
  <c r="X32" i="11" s="1"/>
  <c r="R33" i="11" s="1"/>
  <c r="S33" i="11" s="1"/>
  <c r="T33" i="11" s="1"/>
  <c r="U33" i="11" s="1"/>
  <c r="V33" i="11" s="1"/>
  <c r="W33" i="11" s="1"/>
  <c r="X33" i="11" s="1"/>
  <c r="O53" i="12" l="1"/>
  <c r="O55" i="12" s="1"/>
  <c r="P55" i="12" s="1"/>
  <c r="Q55" i="12" s="1"/>
  <c r="R55" i="12" s="1"/>
  <c r="S55" i="12" s="1"/>
  <c r="T55" i="12" s="1"/>
  <c r="U55" i="12" s="1"/>
  <c r="O56" i="12" s="1"/>
  <c r="P56" i="12" s="1"/>
  <c r="Q56" i="12" s="1"/>
  <c r="R56" i="12" s="1"/>
  <c r="S56" i="12" s="1"/>
  <c r="T56" i="12" s="1"/>
  <c r="U56" i="12" s="1"/>
  <c r="O57" i="12" s="1"/>
  <c r="P57" i="12" s="1"/>
  <c r="Q57" i="12" s="1"/>
  <c r="R57" i="12" s="1"/>
  <c r="S57" i="12" s="1"/>
  <c r="T57" i="12" s="1"/>
  <c r="U57" i="12" s="1"/>
  <c r="O58" i="12" s="1"/>
  <c r="P58" i="12" s="1"/>
  <c r="Q58" i="12" s="1"/>
  <c r="R58" i="12" s="1"/>
  <c r="S58" i="12" s="1"/>
  <c r="T58" i="12" s="1"/>
  <c r="U58" i="12" s="1"/>
  <c r="O59" i="12" s="1"/>
  <c r="P59" i="12" s="1"/>
  <c r="Q59" i="12" s="1"/>
  <c r="R59" i="12" s="1"/>
  <c r="S59" i="12" s="1"/>
  <c r="T59" i="12" s="1"/>
  <c r="U59" i="12" s="1"/>
  <c r="O60" i="12" s="1"/>
  <c r="P60" i="12" s="1"/>
  <c r="Q60" i="12" s="1"/>
  <c r="R60" i="12" s="1"/>
  <c r="S60" i="12" s="1"/>
  <c r="T60" i="12" s="1"/>
  <c r="U60" i="12" s="1"/>
  <c r="O46" i="12"/>
  <c r="P46" i="12" s="1"/>
  <c r="Q46" i="12" s="1"/>
  <c r="R46" i="12" s="1"/>
  <c r="S46" i="12" s="1"/>
  <c r="T46" i="12" s="1"/>
  <c r="U46" i="12" s="1"/>
  <c r="O47" i="12" s="1"/>
  <c r="P47" i="12" s="1"/>
  <c r="Q47" i="12" s="1"/>
  <c r="R47" i="12" s="1"/>
  <c r="S47" i="12" s="1"/>
  <c r="T47" i="12" s="1"/>
  <c r="U47" i="12" s="1"/>
  <c r="O48" i="12" s="1"/>
  <c r="P48" i="12" s="1"/>
  <c r="Q48" i="12" s="1"/>
  <c r="R48" i="12" s="1"/>
  <c r="S48" i="12" s="1"/>
  <c r="T48" i="12" s="1"/>
  <c r="U48" i="12" s="1"/>
  <c r="O49" i="12" s="1"/>
  <c r="P49" i="12" s="1"/>
  <c r="Q49" i="12" s="1"/>
  <c r="R49" i="12" s="1"/>
  <c r="S49" i="12" s="1"/>
  <c r="T49" i="12" s="1"/>
  <c r="U49" i="12" s="1"/>
  <c r="O50" i="12" s="1"/>
  <c r="P50" i="12" s="1"/>
  <c r="Q50" i="12" s="1"/>
  <c r="R50" i="12" s="1"/>
  <c r="S50" i="12" s="1"/>
  <c r="T50" i="12" s="1"/>
  <c r="U50" i="12" s="1"/>
  <c r="O51" i="12" s="1"/>
  <c r="P51" i="12" s="1"/>
  <c r="Q51" i="12" s="1"/>
  <c r="R51" i="12" s="1"/>
  <c r="S51" i="12" s="1"/>
  <c r="T51" i="12" s="1"/>
  <c r="U51" i="12" s="1"/>
  <c r="B35" i="11"/>
  <c r="B37" i="11" s="1"/>
  <c r="C37" i="11" s="1"/>
  <c r="D37" i="11" s="1"/>
  <c r="E37" i="11" s="1"/>
  <c r="F37" i="11" s="1"/>
  <c r="G37" i="11" s="1"/>
  <c r="H37" i="11" s="1"/>
  <c r="B38" i="11" s="1"/>
  <c r="C38" i="11" s="1"/>
  <c r="D38" i="11" s="1"/>
  <c r="E38" i="11" s="1"/>
  <c r="F38" i="11" s="1"/>
  <c r="G38" i="11" s="1"/>
  <c r="H38" i="11" s="1"/>
  <c r="B39" i="11" s="1"/>
  <c r="C39" i="11" s="1"/>
  <c r="D39" i="11" s="1"/>
  <c r="E39" i="11" s="1"/>
  <c r="F39" i="11" s="1"/>
  <c r="G39" i="11" s="1"/>
  <c r="H39" i="11" s="1"/>
  <c r="B40" i="11" s="1"/>
  <c r="C40" i="11" s="1"/>
  <c r="D40" i="11" s="1"/>
  <c r="E40" i="11" s="1"/>
  <c r="F40" i="11" s="1"/>
  <c r="G40" i="11" s="1"/>
  <c r="H40" i="11" s="1"/>
  <c r="B41" i="11" s="1"/>
  <c r="C41" i="11" s="1"/>
  <c r="D41" i="11" s="1"/>
  <c r="E41" i="11" s="1"/>
  <c r="F41" i="11" s="1"/>
  <c r="G41" i="11" s="1"/>
  <c r="H41" i="11" s="1"/>
  <c r="B42" i="11" s="1"/>
  <c r="C42" i="11" s="1"/>
  <c r="D42" i="11" s="1"/>
  <c r="E42" i="11" s="1"/>
  <c r="F42" i="11" s="1"/>
  <c r="G42" i="11" s="1"/>
  <c r="H42" i="11" s="1"/>
  <c r="J35" i="11" l="1"/>
  <c r="J37" i="11" s="1"/>
  <c r="K37" i="11" s="1"/>
  <c r="L37" i="11" s="1"/>
  <c r="M37" i="11" s="1"/>
  <c r="N37" i="11" s="1"/>
  <c r="O37" i="11" s="1"/>
  <c r="P37" i="11" s="1"/>
  <c r="J38" i="11" s="1"/>
  <c r="K38" i="11" s="1"/>
  <c r="L38" i="11" s="1"/>
  <c r="M38" i="11" s="1"/>
  <c r="N38" i="11" s="1"/>
  <c r="O38" i="11" s="1"/>
  <c r="P38" i="11" s="1"/>
  <c r="J39" i="11" s="1"/>
  <c r="K39" i="11" s="1"/>
  <c r="L39" i="11" s="1"/>
  <c r="M39" i="11" s="1"/>
  <c r="N39" i="11" s="1"/>
  <c r="O39" i="11" s="1"/>
  <c r="P39" i="11" s="1"/>
  <c r="J40" i="11" s="1"/>
  <c r="K40" i="11" s="1"/>
  <c r="L40" i="11" s="1"/>
  <c r="M40" i="11" s="1"/>
  <c r="N40" i="11" s="1"/>
  <c r="O40" i="11" s="1"/>
  <c r="P40" i="11" s="1"/>
  <c r="J41" i="11" s="1"/>
  <c r="K41" i="11" s="1"/>
  <c r="L41" i="11" s="1"/>
  <c r="M41" i="11" s="1"/>
  <c r="N41" i="11" s="1"/>
  <c r="O41" i="11" s="1"/>
  <c r="P41" i="11" s="1"/>
  <c r="J42" i="11" s="1"/>
  <c r="K42" i="11" s="1"/>
  <c r="L42" i="11" s="1"/>
  <c r="M42" i="11" s="1"/>
  <c r="N42" i="11" s="1"/>
  <c r="O42" i="11" s="1"/>
  <c r="P42" i="11" s="1"/>
  <c r="R35" i="11" l="1"/>
  <c r="R37" i="11" s="1"/>
  <c r="S37" i="11" s="1"/>
  <c r="T37" i="11" s="1"/>
  <c r="U37" i="11" s="1"/>
  <c r="V37" i="11" s="1"/>
  <c r="W37" i="11" s="1"/>
  <c r="X37" i="11" s="1"/>
  <c r="R38" i="11" s="1"/>
  <c r="S38" i="11" s="1"/>
  <c r="T38" i="11" s="1"/>
  <c r="U38" i="11" s="1"/>
  <c r="V38" i="11" s="1"/>
  <c r="W38" i="11" s="1"/>
  <c r="X38" i="11" s="1"/>
  <c r="R39" i="11" s="1"/>
  <c r="S39" i="11" s="1"/>
  <c r="T39" i="11" s="1"/>
  <c r="U39" i="11" s="1"/>
  <c r="V39" i="11" s="1"/>
  <c r="W39" i="11" s="1"/>
  <c r="X39" i="11" s="1"/>
  <c r="R40" i="11" s="1"/>
  <c r="S40" i="11" s="1"/>
  <c r="T40" i="11" s="1"/>
  <c r="U40" i="11" s="1"/>
  <c r="V40" i="11" s="1"/>
  <c r="W40" i="11" s="1"/>
  <c r="X40" i="11" s="1"/>
  <c r="R41" i="11" s="1"/>
  <c r="S41" i="11" s="1"/>
  <c r="T41" i="11" s="1"/>
  <c r="U41" i="11" s="1"/>
  <c r="V41" i="11" s="1"/>
  <c r="W41" i="11" s="1"/>
  <c r="X41" i="11" s="1"/>
  <c r="R42" i="11" s="1"/>
  <c r="S42" i="11" s="1"/>
  <c r="T42" i="11" s="1"/>
  <c r="U42" i="11" s="1"/>
  <c r="V42" i="11" s="1"/>
  <c r="W42" i="11" s="1"/>
  <c r="X42" i="11" s="1"/>
  <c r="B19" i="9" l="1"/>
  <c r="E12" i="9"/>
  <c r="F12" i="9" s="1"/>
  <c r="G12" i="9" s="1"/>
  <c r="H12" i="9" s="1"/>
  <c r="B13" i="9" s="1"/>
  <c r="C13" i="9" s="1"/>
  <c r="D13" i="9" s="1"/>
  <c r="E13" i="9" s="1"/>
  <c r="F13" i="9" s="1"/>
  <c r="G13" i="9" s="1"/>
  <c r="H13" i="9" s="1"/>
  <c r="B14" i="9" s="1"/>
  <c r="C14" i="9" s="1"/>
  <c r="D14" i="9" s="1"/>
  <c r="E14" i="9" s="1"/>
  <c r="F14" i="9" s="1"/>
  <c r="G14" i="9" s="1"/>
  <c r="H14" i="9" s="1"/>
  <c r="B15" i="9" s="1"/>
  <c r="C15" i="9" s="1"/>
  <c r="D15" i="9" s="1"/>
  <c r="E15" i="9" s="1"/>
  <c r="F15" i="9" s="1"/>
  <c r="G15" i="9" s="1"/>
  <c r="H15" i="9" s="1"/>
  <c r="B16" i="9" s="1"/>
  <c r="C16" i="9" s="1"/>
  <c r="D16" i="9" s="1"/>
  <c r="E16" i="9" s="1"/>
  <c r="F16" i="9" s="1"/>
  <c r="G16" i="9" s="1"/>
  <c r="H16" i="9" s="1"/>
  <c r="B17" i="9" s="1"/>
  <c r="C17" i="9" s="1"/>
  <c r="D17" i="9" s="1"/>
  <c r="E17" i="9" s="1"/>
  <c r="F17" i="9" s="1"/>
  <c r="G17" i="9" s="1"/>
  <c r="H17" i="9" s="1"/>
  <c r="B28" i="9" l="1"/>
  <c r="B21" i="9"/>
  <c r="C21" i="9" s="1"/>
  <c r="D21" i="9" s="1"/>
  <c r="E21" i="9" s="1"/>
  <c r="F21" i="9" s="1"/>
  <c r="G21" i="9" s="1"/>
  <c r="H21" i="9" s="1"/>
  <c r="B22" i="9" s="1"/>
  <c r="C22" i="9" s="1"/>
  <c r="D22" i="9" s="1"/>
  <c r="E22" i="9" s="1"/>
  <c r="F22" i="9" s="1"/>
  <c r="G22" i="9" s="1"/>
  <c r="H22" i="9" s="1"/>
  <c r="B23" i="9" s="1"/>
  <c r="C23" i="9" s="1"/>
  <c r="D23" i="9" s="1"/>
  <c r="E23" i="9" s="1"/>
  <c r="F23" i="9" s="1"/>
  <c r="G23" i="9" s="1"/>
  <c r="H23" i="9" s="1"/>
  <c r="B24" i="9" s="1"/>
  <c r="C24" i="9" s="1"/>
  <c r="D24" i="9" s="1"/>
  <c r="E24" i="9" s="1"/>
  <c r="F24" i="9" s="1"/>
  <c r="G24" i="9" s="1"/>
  <c r="H24" i="9" s="1"/>
  <c r="B25" i="9" s="1"/>
  <c r="C25" i="9" s="1"/>
  <c r="D25" i="9" s="1"/>
  <c r="E25" i="9" s="1"/>
  <c r="F25" i="9" s="1"/>
  <c r="G25" i="9" s="1"/>
  <c r="H25" i="9" s="1"/>
  <c r="B26" i="9" s="1"/>
  <c r="C26" i="9" s="1"/>
  <c r="D26" i="9" s="1"/>
  <c r="E26" i="9" s="1"/>
  <c r="F26" i="9" s="1"/>
  <c r="G26" i="9" s="1"/>
  <c r="H26" i="9" s="1"/>
  <c r="B37" i="9" l="1"/>
  <c r="B30" i="9"/>
  <c r="C30" i="9" s="1"/>
  <c r="D30" i="9" s="1"/>
  <c r="E30" i="9" s="1"/>
  <c r="F30" i="9" s="1"/>
  <c r="G30" i="9" s="1"/>
  <c r="H30" i="9" s="1"/>
  <c r="B31" i="9" s="1"/>
  <c r="C31" i="9" s="1"/>
  <c r="D31" i="9" s="1"/>
  <c r="E31" i="9" s="1"/>
  <c r="F31" i="9" s="1"/>
  <c r="G31" i="9" s="1"/>
  <c r="H31" i="9" s="1"/>
  <c r="B32" i="9" s="1"/>
  <c r="C32" i="9" s="1"/>
  <c r="D32" i="9" s="1"/>
  <c r="E32" i="9" s="1"/>
  <c r="F32" i="9" s="1"/>
  <c r="G32" i="9" s="1"/>
  <c r="H32" i="9" s="1"/>
  <c r="B33" i="9" s="1"/>
  <c r="C33" i="9" s="1"/>
  <c r="D33" i="9" s="1"/>
  <c r="E33" i="9" s="1"/>
  <c r="F33" i="9" s="1"/>
  <c r="G33" i="9" s="1"/>
  <c r="H33" i="9" s="1"/>
  <c r="B34" i="9" s="1"/>
  <c r="C34" i="9" s="1"/>
  <c r="D34" i="9" s="1"/>
  <c r="E34" i="9" s="1"/>
  <c r="F34" i="9" s="1"/>
  <c r="G34" i="9" s="1"/>
  <c r="H34" i="9" s="1"/>
  <c r="B35" i="9" s="1"/>
  <c r="C35" i="9" s="1"/>
  <c r="D35" i="9" s="1"/>
  <c r="E35" i="9" s="1"/>
  <c r="F35" i="9" s="1"/>
  <c r="G35" i="9" s="1"/>
  <c r="H35" i="9" s="1"/>
  <c r="B46" i="9" l="1"/>
  <c r="B39" i="9"/>
  <c r="C39" i="9" s="1"/>
  <c r="D39" i="9" s="1"/>
  <c r="E39" i="9" s="1"/>
  <c r="F39" i="9" s="1"/>
  <c r="G39" i="9" s="1"/>
  <c r="H39" i="9" s="1"/>
  <c r="B40" i="9" s="1"/>
  <c r="C40" i="9" s="1"/>
  <c r="D40" i="9" s="1"/>
  <c r="E40" i="9" s="1"/>
  <c r="F40" i="9" s="1"/>
  <c r="G40" i="9" s="1"/>
  <c r="H40" i="9" s="1"/>
  <c r="B41" i="9" s="1"/>
  <c r="C41" i="9" s="1"/>
  <c r="D41" i="9" s="1"/>
  <c r="E41" i="9" s="1"/>
  <c r="F41" i="9" s="1"/>
  <c r="G41" i="9" s="1"/>
  <c r="H41" i="9" s="1"/>
  <c r="B42" i="9" s="1"/>
  <c r="C42" i="9" s="1"/>
  <c r="D42" i="9" s="1"/>
  <c r="E42" i="9" s="1"/>
  <c r="F42" i="9" s="1"/>
  <c r="G42" i="9" s="1"/>
  <c r="H42" i="9" s="1"/>
  <c r="B43" i="9" s="1"/>
  <c r="C43" i="9" s="1"/>
  <c r="D43" i="9" s="1"/>
  <c r="E43" i="9" s="1"/>
  <c r="F43" i="9" s="1"/>
  <c r="G43" i="9" s="1"/>
  <c r="H43" i="9" s="1"/>
  <c r="B44" i="9" s="1"/>
  <c r="C44" i="9" s="1"/>
  <c r="D44" i="9" s="1"/>
  <c r="E44" i="9" s="1"/>
  <c r="F44" i="9" s="1"/>
  <c r="G44" i="9" s="1"/>
  <c r="H44" i="9" s="1"/>
  <c r="B48" i="9" l="1"/>
  <c r="C48" i="9" s="1"/>
  <c r="D48" i="9" s="1"/>
  <c r="E48" i="9" s="1"/>
  <c r="F48" i="9" s="1"/>
  <c r="G48" i="9" s="1"/>
  <c r="H48" i="9" s="1"/>
  <c r="B49" i="9" s="1"/>
  <c r="C49" i="9" s="1"/>
  <c r="D49" i="9" s="1"/>
  <c r="E49" i="9" s="1"/>
  <c r="F49" i="9" s="1"/>
  <c r="G49" i="9" s="1"/>
  <c r="H49" i="9" s="1"/>
  <c r="B50" i="9" s="1"/>
  <c r="C50" i="9" s="1"/>
  <c r="D50" i="9" s="1"/>
  <c r="E50" i="9" s="1"/>
  <c r="F50" i="9" s="1"/>
  <c r="G50" i="9" s="1"/>
  <c r="H50" i="9" s="1"/>
  <c r="B51" i="9" s="1"/>
  <c r="C51" i="9" s="1"/>
  <c r="D51" i="9" s="1"/>
  <c r="E51" i="9" s="1"/>
  <c r="F51" i="9" s="1"/>
  <c r="G51" i="9" s="1"/>
  <c r="H51" i="9" s="1"/>
  <c r="B52" i="9" s="1"/>
  <c r="C52" i="9" s="1"/>
  <c r="D52" i="9" s="1"/>
  <c r="E52" i="9" s="1"/>
  <c r="F52" i="9" s="1"/>
  <c r="G52" i="9" s="1"/>
  <c r="H52" i="9" s="1"/>
  <c r="B53" i="9" s="1"/>
  <c r="C53" i="9" s="1"/>
  <c r="D53" i="9" s="1"/>
  <c r="E53" i="9" s="1"/>
  <c r="F53" i="9" s="1"/>
  <c r="G53" i="9" s="1"/>
  <c r="H53" i="9" s="1"/>
  <c r="B55" i="9"/>
  <c r="O10" i="9" l="1"/>
  <c r="B57" i="9"/>
  <c r="C57" i="9" s="1"/>
  <c r="D57" i="9" s="1"/>
  <c r="E57" i="9" s="1"/>
  <c r="F57" i="9" s="1"/>
  <c r="G57" i="9" s="1"/>
  <c r="H57" i="9" s="1"/>
  <c r="B58" i="9" s="1"/>
  <c r="C58" i="9" s="1"/>
  <c r="D58" i="9" s="1"/>
  <c r="E58" i="9" s="1"/>
  <c r="F58" i="9" s="1"/>
  <c r="G58" i="9" s="1"/>
  <c r="H58" i="9" s="1"/>
  <c r="B59" i="9" s="1"/>
  <c r="C59" i="9" s="1"/>
  <c r="D59" i="9" s="1"/>
  <c r="E59" i="9" s="1"/>
  <c r="F59" i="9" s="1"/>
  <c r="G59" i="9" s="1"/>
  <c r="H59" i="9" s="1"/>
  <c r="B60" i="9" s="1"/>
  <c r="C60" i="9" s="1"/>
  <c r="D60" i="9" s="1"/>
  <c r="E60" i="9" s="1"/>
  <c r="F60" i="9" s="1"/>
  <c r="G60" i="9" s="1"/>
  <c r="H60" i="9" s="1"/>
  <c r="B61" i="9" s="1"/>
  <c r="C61" i="9" s="1"/>
  <c r="D61" i="9" s="1"/>
  <c r="E61" i="9" s="1"/>
  <c r="F61" i="9" s="1"/>
  <c r="G61" i="9" s="1"/>
  <c r="H61" i="9" s="1"/>
  <c r="B62" i="9" s="1"/>
  <c r="C62" i="9" s="1"/>
  <c r="D62" i="9" s="1"/>
  <c r="E62" i="9" s="1"/>
  <c r="F62" i="9" s="1"/>
  <c r="G62" i="9" s="1"/>
  <c r="H62" i="9" s="1"/>
  <c r="O19" i="9" l="1"/>
  <c r="O12" i="9"/>
  <c r="P12" i="9" s="1"/>
  <c r="Q12" i="9" s="1"/>
  <c r="R12" i="9" s="1"/>
  <c r="S12" i="9" s="1"/>
  <c r="T12" i="9" s="1"/>
  <c r="U12" i="9" s="1"/>
  <c r="O13" i="9" s="1"/>
  <c r="P13" i="9" s="1"/>
  <c r="Q13" i="9" s="1"/>
  <c r="R13" i="9" s="1"/>
  <c r="S13" i="9" s="1"/>
  <c r="T13" i="9" s="1"/>
  <c r="U13" i="9" s="1"/>
  <c r="O14" i="9" s="1"/>
  <c r="P14" i="9" s="1"/>
  <c r="Q14" i="9" s="1"/>
  <c r="R14" i="9" s="1"/>
  <c r="S14" i="9" s="1"/>
  <c r="T14" i="9" s="1"/>
  <c r="U14" i="9" s="1"/>
  <c r="O15" i="9" s="1"/>
  <c r="P15" i="9" s="1"/>
  <c r="Q15" i="9" s="1"/>
  <c r="R15" i="9" s="1"/>
  <c r="S15" i="9" s="1"/>
  <c r="T15" i="9" s="1"/>
  <c r="U15" i="9" s="1"/>
  <c r="O16" i="9" s="1"/>
  <c r="P16" i="9" s="1"/>
  <c r="Q16" i="9" s="1"/>
  <c r="R16" i="9" s="1"/>
  <c r="S16" i="9" s="1"/>
  <c r="T16" i="9" s="1"/>
  <c r="U16" i="9" s="1"/>
  <c r="O17" i="9" s="1"/>
  <c r="P17" i="9" s="1"/>
  <c r="Q17" i="9" s="1"/>
  <c r="R17" i="9" s="1"/>
  <c r="S17" i="9" s="1"/>
  <c r="T17" i="9" s="1"/>
  <c r="U17" i="9" s="1"/>
  <c r="O28" i="9" l="1"/>
  <c r="O21" i="9"/>
  <c r="P21" i="9" s="1"/>
  <c r="Q21" i="9" s="1"/>
  <c r="R21" i="9" s="1"/>
  <c r="S21" i="9" s="1"/>
  <c r="T21" i="9" s="1"/>
  <c r="U21" i="9" s="1"/>
  <c r="O22" i="9" s="1"/>
  <c r="P22" i="9" s="1"/>
  <c r="Q22" i="9" s="1"/>
  <c r="R22" i="9" s="1"/>
  <c r="S22" i="9" s="1"/>
  <c r="T22" i="9" s="1"/>
  <c r="U22" i="9" s="1"/>
  <c r="O23" i="9" s="1"/>
  <c r="P23" i="9" s="1"/>
  <c r="Q23" i="9" s="1"/>
  <c r="R23" i="9" s="1"/>
  <c r="S23" i="9" s="1"/>
  <c r="T23" i="9" s="1"/>
  <c r="U23" i="9" s="1"/>
  <c r="O24" i="9" s="1"/>
  <c r="P24" i="9" s="1"/>
  <c r="Q24" i="9" s="1"/>
  <c r="R24" i="9" s="1"/>
  <c r="S24" i="9" s="1"/>
  <c r="T24" i="9" s="1"/>
  <c r="U24" i="9" s="1"/>
  <c r="O25" i="9" s="1"/>
  <c r="P25" i="9" s="1"/>
  <c r="Q25" i="9" s="1"/>
  <c r="R25" i="9" s="1"/>
  <c r="S25" i="9" s="1"/>
  <c r="T25" i="9" s="1"/>
  <c r="U25" i="9" s="1"/>
  <c r="O26" i="9" s="1"/>
  <c r="P26" i="9" s="1"/>
  <c r="Q26" i="9" s="1"/>
  <c r="R26" i="9" s="1"/>
  <c r="S26" i="9" s="1"/>
  <c r="T26" i="9" s="1"/>
  <c r="U26" i="9" s="1"/>
  <c r="O37" i="9" l="1"/>
  <c r="O30" i="9"/>
  <c r="P30" i="9" s="1"/>
  <c r="Q30" i="9" s="1"/>
  <c r="R30" i="9" s="1"/>
  <c r="S30" i="9" s="1"/>
  <c r="T30" i="9" s="1"/>
  <c r="U30" i="9" s="1"/>
  <c r="O31" i="9" s="1"/>
  <c r="P31" i="9" s="1"/>
  <c r="Q31" i="9" s="1"/>
  <c r="R31" i="9" s="1"/>
  <c r="S31" i="9" s="1"/>
  <c r="T31" i="9" s="1"/>
  <c r="U31" i="9" s="1"/>
  <c r="O32" i="9" s="1"/>
  <c r="P32" i="9" s="1"/>
  <c r="Q32" i="9" s="1"/>
  <c r="R32" i="9" s="1"/>
  <c r="S32" i="9" s="1"/>
  <c r="T32" i="9" s="1"/>
  <c r="U32" i="9" s="1"/>
  <c r="O33" i="9" s="1"/>
  <c r="P33" i="9" s="1"/>
  <c r="Q33" i="9" s="1"/>
  <c r="R33" i="9" s="1"/>
  <c r="S33" i="9" s="1"/>
  <c r="T33" i="9" s="1"/>
  <c r="U33" i="9" s="1"/>
  <c r="O34" i="9" s="1"/>
  <c r="P34" i="9" s="1"/>
  <c r="Q34" i="9" s="1"/>
  <c r="R34" i="9" s="1"/>
  <c r="S34" i="9" s="1"/>
  <c r="T34" i="9" s="1"/>
  <c r="U34" i="9" s="1"/>
  <c r="O35" i="9" s="1"/>
  <c r="P35" i="9" s="1"/>
  <c r="Q35" i="9" s="1"/>
  <c r="R35" i="9" s="1"/>
  <c r="S35" i="9" s="1"/>
  <c r="T35" i="9" s="1"/>
  <c r="U35" i="9" s="1"/>
  <c r="O46" i="9" l="1"/>
  <c r="O39" i="9"/>
  <c r="P39" i="9" s="1"/>
  <c r="Q39" i="9" s="1"/>
  <c r="R39" i="9" s="1"/>
  <c r="S39" i="9" s="1"/>
  <c r="T39" i="9" s="1"/>
  <c r="U39" i="9" s="1"/>
  <c r="O40" i="9" s="1"/>
  <c r="P40" i="9" s="1"/>
  <c r="Q40" i="9" s="1"/>
  <c r="R40" i="9" s="1"/>
  <c r="S40" i="9" s="1"/>
  <c r="T40" i="9" s="1"/>
  <c r="U40" i="9" s="1"/>
  <c r="O41" i="9" s="1"/>
  <c r="P41" i="9" s="1"/>
  <c r="Q41" i="9" s="1"/>
  <c r="R41" i="9" s="1"/>
  <c r="S41" i="9" s="1"/>
  <c r="T41" i="9" s="1"/>
  <c r="U41" i="9" s="1"/>
  <c r="O42" i="9" s="1"/>
  <c r="P42" i="9" s="1"/>
  <c r="Q42" i="9" s="1"/>
  <c r="R42" i="9" s="1"/>
  <c r="S42" i="9" s="1"/>
  <c r="T42" i="9" s="1"/>
  <c r="U42" i="9" s="1"/>
  <c r="O43" i="9" s="1"/>
  <c r="P43" i="9" s="1"/>
  <c r="Q43" i="9" s="1"/>
  <c r="R43" i="9" s="1"/>
  <c r="S43" i="9" s="1"/>
  <c r="T43" i="9" s="1"/>
  <c r="U43" i="9" s="1"/>
  <c r="O44" i="9" s="1"/>
  <c r="P44" i="9" s="1"/>
  <c r="Q44" i="9" s="1"/>
  <c r="R44" i="9" s="1"/>
  <c r="S44" i="9" s="1"/>
  <c r="T44" i="9" s="1"/>
  <c r="U44" i="9" s="1"/>
  <c r="O55" i="9" l="1"/>
  <c r="O57" i="9" s="1"/>
  <c r="P57" i="9" s="1"/>
  <c r="Q57" i="9" s="1"/>
  <c r="R57" i="9" s="1"/>
  <c r="S57" i="9" s="1"/>
  <c r="T57" i="9" s="1"/>
  <c r="U57" i="9" s="1"/>
  <c r="O58" i="9" s="1"/>
  <c r="P58" i="9" s="1"/>
  <c r="Q58" i="9" s="1"/>
  <c r="R58" i="9" s="1"/>
  <c r="S58" i="9" s="1"/>
  <c r="T58" i="9" s="1"/>
  <c r="U58" i="9" s="1"/>
  <c r="O59" i="9" s="1"/>
  <c r="P59" i="9" s="1"/>
  <c r="Q59" i="9" s="1"/>
  <c r="R59" i="9" s="1"/>
  <c r="S59" i="9" s="1"/>
  <c r="T59" i="9" s="1"/>
  <c r="U59" i="9" s="1"/>
  <c r="O60" i="9" s="1"/>
  <c r="P60" i="9" s="1"/>
  <c r="Q60" i="9" s="1"/>
  <c r="R60" i="9" s="1"/>
  <c r="S60" i="9" s="1"/>
  <c r="T60" i="9" s="1"/>
  <c r="U60" i="9" s="1"/>
  <c r="O61" i="9" s="1"/>
  <c r="P61" i="9" s="1"/>
  <c r="Q61" i="9" s="1"/>
  <c r="R61" i="9" s="1"/>
  <c r="S61" i="9" s="1"/>
  <c r="T61" i="9" s="1"/>
  <c r="U61" i="9" s="1"/>
  <c r="O62" i="9" s="1"/>
  <c r="P62" i="9" s="1"/>
  <c r="Q62" i="9" s="1"/>
  <c r="R62" i="9" s="1"/>
  <c r="S62" i="9" s="1"/>
  <c r="T62" i="9" s="1"/>
  <c r="U62" i="9" s="1"/>
  <c r="O48" i="9"/>
  <c r="P48" i="9" s="1"/>
  <c r="Q48" i="9" s="1"/>
  <c r="R48" i="9" s="1"/>
  <c r="S48" i="9" s="1"/>
  <c r="T48" i="9" s="1"/>
  <c r="U48" i="9" s="1"/>
  <c r="O49" i="9" s="1"/>
  <c r="P49" i="9" s="1"/>
  <c r="Q49" i="9" s="1"/>
  <c r="R49" i="9" s="1"/>
  <c r="S49" i="9" s="1"/>
  <c r="T49" i="9" s="1"/>
  <c r="U49" i="9" s="1"/>
  <c r="O50" i="9" s="1"/>
  <c r="P50" i="9" s="1"/>
  <c r="Q50" i="9" s="1"/>
  <c r="R50" i="9" s="1"/>
  <c r="S50" i="9" s="1"/>
  <c r="T50" i="9" s="1"/>
  <c r="U50" i="9" s="1"/>
  <c r="O51" i="9" s="1"/>
  <c r="P51" i="9" s="1"/>
  <c r="Q51" i="9" s="1"/>
  <c r="R51" i="9" s="1"/>
  <c r="S51" i="9" s="1"/>
  <c r="T51" i="9" s="1"/>
  <c r="U51" i="9" s="1"/>
  <c r="O52" i="9" s="1"/>
  <c r="P52" i="9" s="1"/>
  <c r="Q52" i="9" s="1"/>
  <c r="R52" i="9" s="1"/>
  <c r="S52" i="9" s="1"/>
  <c r="T52" i="9" s="1"/>
  <c r="U52" i="9" s="1"/>
  <c r="O53" i="9" s="1"/>
  <c r="P53" i="9" s="1"/>
  <c r="Q53" i="9" s="1"/>
  <c r="R53" i="9" s="1"/>
  <c r="S53" i="9" s="1"/>
  <c r="T53" i="9" s="1"/>
  <c r="U53" i="9" s="1"/>
</calcChain>
</file>

<file path=xl/sharedStrings.xml><?xml version="1.0" encoding="utf-8"?>
<sst xmlns="http://schemas.openxmlformats.org/spreadsheetml/2006/main" count="65" uniqueCount="29">
  <si>
    <t>Start Day</t>
  </si>
  <si>
    <t>Month:</t>
  </si>
  <si>
    <t>Year:</t>
  </si>
  <si>
    <t>← Choose the year, start month, and start day</t>
  </si>
  <si>
    <t xml:space="preserve"> </t>
  </si>
  <si>
    <t>1:Sun, 2:Mon</t>
  </si>
  <si>
    <r>
      <rPr>
        <b/>
        <sz val="9"/>
        <color theme="4"/>
        <rFont val="Arial"/>
        <family val="2"/>
        <scheme val="minor"/>
      </rPr>
      <t xml:space="preserve">Choose a new </t>
    </r>
    <r>
      <rPr>
        <b/>
        <sz val="9"/>
        <color theme="5"/>
        <rFont val="Arial"/>
        <family val="2"/>
        <scheme val="minor"/>
      </rPr>
      <t>Color</t>
    </r>
    <r>
      <rPr>
        <b/>
        <sz val="9"/>
        <color theme="4"/>
        <rFont val="Arial"/>
        <family val="2"/>
        <scheme val="minor"/>
      </rPr>
      <t xml:space="preserve"> Scheme</t>
    </r>
    <r>
      <rPr>
        <sz val="9"/>
        <color theme="4"/>
        <rFont val="Arial"/>
        <family val="2"/>
        <scheme val="minor"/>
      </rPr>
      <t>: Go to Page Layout &gt; Colors to change the theme colors, or Page Layout &gt; Fonts to change the theme fonts.</t>
    </r>
  </si>
  <si>
    <t>Birthdays</t>
  </si>
  <si>
    <t>Johnny</t>
  </si>
  <si>
    <t>Ricky</t>
  </si>
  <si>
    <t>Sarah</t>
  </si>
  <si>
    <t>Month</t>
  </si>
  <si>
    <t>Day</t>
  </si>
  <si>
    <t>Date</t>
  </si>
  <si>
    <t>Name</t>
  </si>
  <si>
    <r>
      <rPr>
        <b/>
        <sz val="9"/>
        <color theme="4"/>
        <rFont val="Arial"/>
        <family val="2"/>
        <scheme val="minor"/>
      </rPr>
      <t>Converting a Calendar to a PDF</t>
    </r>
    <r>
      <rPr>
        <sz val="9"/>
        <color theme="4"/>
        <rFont val="Arial"/>
        <family val="2"/>
        <scheme val="minor"/>
      </rPr>
      <t>: You can convert the calendar to a PDF by printing to a PDF driver; or, if you have Excel 2010 or later, by saving the file as a PDF.</t>
    </r>
  </si>
  <si>
    <t>Birthday Calendar Template</t>
  </si>
  <si>
    <t>Kate</t>
  </si>
  <si>
    <t>← Edit the title if you want to</t>
  </si>
  <si>
    <t>← Enter birthdays in this list. The Date is calculated using a formula.</t>
  </si>
  <si>
    <t>Note: The Date column does not need to be printed. The calendar uses a conditional formatting rule that references the Date column, so do not delete the formulas in the Date column.</t>
  </si>
  <si>
    <t>Start Day:</t>
  </si>
  <si>
    <t>← Replace "Birthdays" with your own title</t>
  </si>
  <si>
    <t>Mon.</t>
  </si>
  <si>
    <t>← You can replace "Birthdays" with your own title</t>
  </si>
  <si>
    <t>Wilma</t>
  </si>
  <si>
    <t>Fred</t>
  </si>
  <si>
    <r>
      <rPr>
        <b/>
        <sz val="9"/>
        <color theme="4"/>
        <rFont val="Arial"/>
        <family val="2"/>
        <scheme val="minor"/>
      </rPr>
      <t>Note: Columns M and Z should be hidden before printing.</t>
    </r>
    <r>
      <rPr>
        <sz val="9"/>
        <color theme="4"/>
        <rFont val="Arial"/>
        <family val="2"/>
        <scheme val="minor"/>
      </rPr>
      <t xml:space="preserve"> The calendars highlight birthdays by referencing the Date columns (using conditional formatting).</t>
    </r>
  </si>
  <si>
    <r>
      <rPr>
        <b/>
        <sz val="9"/>
        <color theme="4"/>
        <rFont val="Arial"/>
        <family val="2"/>
        <scheme val="minor"/>
      </rPr>
      <t>Note: Column M should be hidden before printing.</t>
    </r>
    <r>
      <rPr>
        <sz val="9"/>
        <color theme="4"/>
        <rFont val="Arial"/>
        <family val="2"/>
        <scheme val="minor"/>
      </rPr>
      <t xml:space="preserve"> The calendars highlight birthdays by referencing the Date column (using conditional formatting).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</si>
</sst>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"/>
    <numFmt numFmtId="165" formatCode="mmmm"/>
  </numFmts>
  <fonts count="22" x14ac:knownFonts="1">
    <font>
      <sz val="10"/>
      <name val="Arial"/>
    </font>
    <font>
      <sz val="8"/>
      <name val="Arial"/>
      <family val="2"/>
    </font>
    <font>
      <sz val="10"/>
      <name val="Arial"/>
      <family val="2"/>
      <scheme val="minor"/>
    </font>
    <font>
      <sz val="8"/>
      <name val="Arial"/>
      <family val="2"/>
      <scheme val="minor"/>
    </font>
    <font>
      <i/>
      <sz val="8"/>
      <name val="Arial"/>
      <family val="2"/>
      <scheme val="minor"/>
    </font>
    <font>
      <sz val="8"/>
      <color theme="0" tint="-0.249977111117893"/>
      <name val="Arial"/>
      <family val="2"/>
      <scheme val="minor"/>
    </font>
    <font>
      <sz val="9"/>
      <color theme="4"/>
      <name val="Arial"/>
      <family val="2"/>
      <scheme val="minor"/>
    </font>
    <font>
      <b/>
      <sz val="9"/>
      <name val="Arial"/>
      <family val="2"/>
    </font>
    <font>
      <b/>
      <sz val="11"/>
      <color theme="0"/>
      <name val="Arial"/>
      <family val="2"/>
      <scheme val="major"/>
    </font>
    <font>
      <sz val="10"/>
      <color theme="0"/>
      <name val="Arial"/>
      <family val="2"/>
      <scheme val="minor"/>
    </font>
    <font>
      <b/>
      <sz val="28"/>
      <color theme="0"/>
      <name val="Arial"/>
      <family val="2"/>
      <scheme val="major"/>
    </font>
    <font>
      <sz val="9"/>
      <name val="Arial"/>
      <family val="2"/>
      <scheme val="minor"/>
    </font>
    <font>
      <b/>
      <sz val="12"/>
      <name val="Arial"/>
      <family val="2"/>
      <scheme val="minor"/>
    </font>
    <font>
      <b/>
      <sz val="12"/>
      <name val="Arial"/>
      <family val="2"/>
    </font>
    <font>
      <sz val="10"/>
      <color theme="4"/>
      <name val="Arial"/>
      <family val="2"/>
      <scheme val="minor"/>
    </font>
    <font>
      <b/>
      <sz val="9"/>
      <color theme="4"/>
      <name val="Arial"/>
      <family val="2"/>
      <scheme val="minor"/>
    </font>
    <font>
      <b/>
      <sz val="9"/>
      <color theme="5"/>
      <name val="Arial"/>
      <family val="2"/>
      <scheme val="minor"/>
    </font>
    <font>
      <b/>
      <sz val="18"/>
      <color theme="4"/>
      <name val="Arial"/>
      <family val="2"/>
      <scheme val="minor"/>
    </font>
    <font>
      <b/>
      <sz val="9"/>
      <color theme="4"/>
      <name val="Arial"/>
      <family val="2"/>
    </font>
    <font>
      <b/>
      <sz val="22"/>
      <color theme="4"/>
      <name val="Arial"/>
      <family val="2"/>
      <scheme val="major"/>
    </font>
    <font>
      <b/>
      <sz val="22"/>
      <color theme="4"/>
      <name val="Arial"/>
      <family val="2"/>
    </font>
    <font>
      <u/>
      <sz val="10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hair">
        <color theme="1" tint="0.34998626667073579"/>
      </bottom>
      <diagonal/>
    </border>
    <border>
      <left/>
      <right/>
      <top style="hair">
        <color theme="1" tint="0.34998626667073579"/>
      </top>
      <bottom style="hair">
        <color theme="1" tint="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hair">
        <color theme="1" tint="0.34998626667073579"/>
      </top>
      <bottom/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2" fillId="0" borderId="0" xfId="0" applyFont="1"/>
    <xf numFmtId="0" fontId="2" fillId="2" borderId="0" xfId="0" applyFont="1" applyFill="1"/>
    <xf numFmtId="0" fontId="4" fillId="2" borderId="0" xfId="0" applyFont="1" applyFill="1"/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3" fillId="2" borderId="0" xfId="0" applyFont="1" applyFill="1" applyBorder="1" applyAlignment="1">
      <alignment horizontal="right"/>
    </xf>
    <xf numFmtId="0" fontId="2" fillId="0" borderId="0" xfId="0" applyFont="1" applyBorder="1"/>
    <xf numFmtId="164" fontId="7" fillId="0" borderId="0" xfId="0" applyNumberFormat="1" applyFont="1" applyFill="1" applyBorder="1" applyAlignment="1">
      <alignment horizontal="center" vertical="center"/>
    </xf>
    <xf numFmtId="0" fontId="12" fillId="2" borderId="0" xfId="0" applyFont="1" applyFill="1"/>
    <xf numFmtId="0" fontId="11" fillId="0" borderId="0" xfId="0" applyFont="1"/>
    <xf numFmtId="0" fontId="11" fillId="0" borderId="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2" borderId="0" xfId="0" applyFont="1" applyFill="1"/>
    <xf numFmtId="0" fontId="2" fillId="2" borderId="0" xfId="0" applyFont="1" applyFill="1"/>
    <xf numFmtId="0" fontId="3" fillId="2" borderId="0" xfId="0" applyFont="1" applyFill="1" applyBorder="1" applyAlignment="1">
      <alignment horizontal="right"/>
    </xf>
    <xf numFmtId="0" fontId="2" fillId="0" borderId="0" xfId="0" applyFont="1"/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4" fillId="2" borderId="0" xfId="0" applyFont="1" applyFill="1"/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Border="1"/>
    <xf numFmtId="0" fontId="11" fillId="0" borderId="5" xfId="0" applyFont="1" applyBorder="1" applyAlignment="1">
      <alignment horizontal="left" indent="1"/>
    </xf>
    <xf numFmtId="0" fontId="11" fillId="0" borderId="6" xfId="0" applyFont="1" applyBorder="1" applyAlignment="1">
      <alignment horizontal="left" indent="1"/>
    </xf>
    <xf numFmtId="164" fontId="13" fillId="0" borderId="0" xfId="0" applyNumberFormat="1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center" vertical="center"/>
    </xf>
    <xf numFmtId="0" fontId="6" fillId="0" borderId="0" xfId="0" applyFont="1"/>
    <xf numFmtId="0" fontId="5" fillId="2" borderId="0" xfId="0" applyFont="1" applyFill="1" applyAlignment="1">
      <alignment horizontal="right"/>
    </xf>
    <xf numFmtId="0" fontId="18" fillId="4" borderId="0" xfId="0" applyFont="1" applyFill="1" applyBorder="1" applyAlignment="1">
      <alignment horizontal="center" vertical="center"/>
    </xf>
    <xf numFmtId="0" fontId="11" fillId="0" borderId="5" xfId="0" quotePrefix="1" applyNumberFormat="1" applyFont="1" applyBorder="1" applyAlignment="1">
      <alignment horizontal="center"/>
    </xf>
    <xf numFmtId="164" fontId="7" fillId="0" borderId="0" xfId="0" applyNumberFormat="1" applyFont="1" applyFill="1" applyBorder="1" applyAlignment="1">
      <alignment horizontal="center" vertical="center"/>
    </xf>
    <xf numFmtId="0" fontId="11" fillId="0" borderId="6" xfId="0" quotePrefix="1" applyNumberFormat="1" applyFont="1" applyBorder="1" applyAlignment="1">
      <alignment horizontal="center"/>
    </xf>
    <xf numFmtId="164" fontId="13" fillId="0" borderId="0" xfId="0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/>
    <xf numFmtId="0" fontId="9" fillId="3" borderId="0" xfId="0" applyFont="1" applyFill="1" applyBorder="1" applyAlignment="1">
      <alignment textRotation="45"/>
    </xf>
    <xf numFmtId="14" fontId="11" fillId="2" borderId="5" xfId="0" quotePrefix="1" applyNumberFormat="1" applyFont="1" applyFill="1" applyBorder="1" applyAlignment="1">
      <alignment horizontal="right"/>
    </xf>
    <xf numFmtId="14" fontId="11" fillId="2" borderId="6" xfId="0" quotePrefix="1" applyNumberFormat="1" applyFont="1" applyFill="1" applyBorder="1" applyAlignment="1">
      <alignment horizontal="right"/>
    </xf>
    <xf numFmtId="0" fontId="6" fillId="0" borderId="0" xfId="0" applyFont="1" applyAlignment="1">
      <alignment vertical="top" wrapText="1"/>
    </xf>
    <xf numFmtId="0" fontId="2" fillId="0" borderId="7" xfId="0" applyFont="1" applyFill="1" applyBorder="1" applyAlignment="1">
      <alignment horizontal="center"/>
    </xf>
    <xf numFmtId="0" fontId="20" fillId="0" borderId="0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11" fillId="3" borderId="0" xfId="0" applyFont="1" applyFill="1"/>
    <xf numFmtId="0" fontId="11" fillId="3" borderId="0" xfId="0" applyFont="1" applyFill="1" applyAlignment="1">
      <alignment vertical="center"/>
    </xf>
    <xf numFmtId="0" fontId="11" fillId="0" borderId="9" xfId="0" quotePrefix="1" applyNumberFormat="1" applyFont="1" applyBorder="1" applyAlignment="1">
      <alignment horizontal="center"/>
    </xf>
    <xf numFmtId="0" fontId="11" fillId="0" borderId="9" xfId="0" applyFont="1" applyBorder="1" applyAlignment="1">
      <alignment horizontal="left" indent="1"/>
    </xf>
    <xf numFmtId="0" fontId="21" fillId="2" borderId="0" xfId="1" applyFill="1" applyAlignment="1" applyProtection="1"/>
    <xf numFmtId="14" fontId="11" fillId="2" borderId="0" xfId="0" applyNumberFormat="1" applyFont="1" applyFill="1" applyBorder="1" applyAlignment="1">
      <alignment horizontal="center"/>
    </xf>
    <xf numFmtId="0" fontId="17" fillId="4" borderId="0" xfId="0" applyFont="1" applyFill="1" applyBorder="1" applyAlignment="1">
      <alignment vertical="center"/>
    </xf>
    <xf numFmtId="0" fontId="9" fillId="3" borderId="1" xfId="0" applyFont="1" applyFill="1" applyBorder="1" applyAlignment="1">
      <alignment horizontal="left" vertical="center"/>
    </xf>
    <xf numFmtId="0" fontId="11" fillId="0" borderId="5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11" fillId="0" borderId="0" xfId="0" applyFont="1" applyFill="1"/>
    <xf numFmtId="0" fontId="6" fillId="0" borderId="0" xfId="0" applyFont="1" applyAlignment="1">
      <alignment horizontal="left" vertical="top" wrapText="1"/>
    </xf>
    <xf numFmtId="0" fontId="20" fillId="0" borderId="0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 vertical="center"/>
    </xf>
    <xf numFmtId="0" fontId="21" fillId="2" borderId="0" xfId="1" applyFill="1" applyAlignment="1" applyProtection="1">
      <alignment horizontal="left"/>
    </xf>
    <xf numFmtId="165" fontId="8" fillId="3" borderId="0" xfId="0" applyNumberFormat="1" applyFont="1" applyFill="1" applyBorder="1" applyAlignment="1">
      <alignment horizontal="center" vertical="center" shrinkToFit="1"/>
    </xf>
    <xf numFmtId="0" fontId="17" fillId="4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left" vertical="center" indent="2"/>
    </xf>
    <xf numFmtId="0" fontId="19" fillId="0" borderId="0" xfId="0" applyFont="1" applyFill="1" applyBorder="1" applyAlignment="1">
      <alignment horizontal="center" vertical="center"/>
    </xf>
  </cellXfs>
  <cellStyles count="2">
    <cellStyle name="Hyperlink" xfId="1" builtinId="8" customBuiltin="1"/>
    <cellStyle name="Normal" xfId="0" builtinId="0"/>
  </cellStyles>
  <dxfs count="9">
    <dxf>
      <font>
        <color theme="4" tint="-0.24994659260841701"/>
      </font>
    </dxf>
    <dxf>
      <font>
        <color theme="0"/>
      </font>
      <fill>
        <patternFill>
          <bgColor theme="4" tint="0.39994506668294322"/>
        </patternFill>
      </fill>
    </dxf>
    <dxf>
      <numFmt numFmtId="166" formatCode="mmmm\ \'yy"/>
    </dxf>
    <dxf>
      <numFmt numFmtId="166" formatCode="mmmm\ \'yy"/>
    </dxf>
    <dxf>
      <font>
        <color theme="4" tint="-0.24994659260841701"/>
      </font>
    </dxf>
    <dxf>
      <font>
        <color theme="0"/>
      </font>
      <fill>
        <patternFill>
          <bgColor theme="4" tint="0.39994506668294322"/>
        </patternFill>
      </fill>
    </dxf>
    <dxf>
      <font>
        <color theme="4" tint="-0.24994659260841701"/>
      </font>
    </dxf>
    <dxf>
      <font>
        <color theme="0"/>
      </font>
      <fill>
        <patternFill>
          <bgColor theme="4" tint="0.39994506668294322"/>
        </patternFill>
      </fill>
    </dxf>
    <dxf>
      <numFmt numFmtId="166" formatCode="mmmm\ \'yy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57150</xdr:colOff>
      <xdr:row>5</xdr:row>
      <xdr:rowOff>47625</xdr:rowOff>
    </xdr:from>
    <xdr:to>
      <xdr:col>22</xdr:col>
      <xdr:colOff>180722</xdr:colOff>
      <xdr:row>6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9575" y="895350"/>
          <a:ext cx="580772" cy="504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104775</xdr:colOff>
      <xdr:row>5</xdr:row>
      <xdr:rowOff>38100</xdr:rowOff>
    </xdr:from>
    <xdr:to>
      <xdr:col>19</xdr:col>
      <xdr:colOff>144560</xdr:colOff>
      <xdr:row>8</xdr:row>
      <xdr:rowOff>114300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0" y="885825"/>
          <a:ext cx="668435" cy="5810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104775</xdr:colOff>
      <xdr:row>5</xdr:row>
      <xdr:rowOff>38100</xdr:rowOff>
    </xdr:from>
    <xdr:to>
      <xdr:col>11</xdr:col>
      <xdr:colOff>773210</xdr:colOff>
      <xdr:row>6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885825"/>
          <a:ext cx="668435" cy="581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Vertex42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43"/>
  <sheetViews>
    <sheetView showGridLines="0" topLeftCell="A16" workbookViewId="0">
      <selection activeCell="O1" sqref="O1:AB1"/>
    </sheetView>
  </sheetViews>
  <sheetFormatPr defaultColWidth="9.140625" defaultRowHeight="12.75" x14ac:dyDescent="0.2"/>
  <cols>
    <col min="1" max="1" width="3" style="17" customWidth="1"/>
    <col min="2" max="24" width="3.42578125" style="17" customWidth="1"/>
    <col min="25" max="25" width="4.140625" style="17" customWidth="1"/>
    <col min="26" max="26" width="6.5703125" style="17" customWidth="1"/>
    <col min="27" max="27" width="6.140625" style="17" customWidth="1"/>
    <col min="28" max="28" width="23.28515625" style="17" customWidth="1"/>
    <col min="29" max="29" width="11" style="17" customWidth="1"/>
    <col min="30" max="30" width="2.85546875" style="17" customWidth="1"/>
    <col min="31" max="31" width="3.85546875" style="17" customWidth="1"/>
    <col min="32" max="32" width="35.7109375" style="17" customWidth="1"/>
    <col min="33" max="16384" width="9.140625" style="17"/>
  </cols>
  <sheetData>
    <row r="1" spans="1:32" ht="15.75" x14ac:dyDescent="0.25">
      <c r="A1" s="14" t="s">
        <v>16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65"/>
      <c r="S1" s="65"/>
      <c r="T1" s="65"/>
      <c r="U1" s="65"/>
      <c r="V1" s="65"/>
      <c r="W1" s="65"/>
      <c r="X1" s="65"/>
      <c r="Y1" s="15"/>
      <c r="Z1" s="15"/>
      <c r="AA1" s="15"/>
      <c r="AB1" s="16"/>
      <c r="AC1" s="15"/>
      <c r="AD1" s="15"/>
    </row>
    <row r="2" spans="1:32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</row>
    <row r="3" spans="1:32" x14ac:dyDescent="0.2">
      <c r="A3" s="15"/>
      <c r="B3" s="15"/>
      <c r="C3" s="18" t="s">
        <v>2</v>
      </c>
      <c r="D3" s="61">
        <v>2020</v>
      </c>
      <c r="E3" s="62"/>
      <c r="F3" s="63"/>
      <c r="G3" s="15"/>
      <c r="H3" s="15"/>
      <c r="I3" s="18" t="s">
        <v>1</v>
      </c>
      <c r="J3" s="61">
        <v>1</v>
      </c>
      <c r="K3" s="62"/>
      <c r="L3" s="63"/>
      <c r="M3" s="15"/>
      <c r="N3" s="15"/>
      <c r="O3" s="15"/>
      <c r="P3" s="15"/>
      <c r="Q3" s="19" t="s">
        <v>0</v>
      </c>
      <c r="R3" s="61">
        <v>1</v>
      </c>
      <c r="S3" s="63"/>
      <c r="T3" s="20" t="s">
        <v>5</v>
      </c>
      <c r="U3" s="15"/>
      <c r="V3" s="15"/>
      <c r="W3" s="15"/>
      <c r="X3" s="15"/>
      <c r="Y3" s="15"/>
      <c r="Z3" s="15"/>
      <c r="AA3" s="15"/>
      <c r="AB3" s="15"/>
      <c r="AC3" s="15"/>
      <c r="AD3" s="16"/>
      <c r="AF3" s="29" t="s">
        <v>3</v>
      </c>
    </row>
    <row r="4" spans="1:32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30"/>
      <c r="AC4" s="15"/>
      <c r="AD4" s="15"/>
    </row>
    <row r="6" spans="1:32" ht="39.75" customHeight="1" x14ac:dyDescent="0.2">
      <c r="B6" s="36"/>
      <c r="C6" s="37" t="s">
        <v>4</v>
      </c>
      <c r="D6" s="64">
        <f>IF($J$3=1,D3,D3&amp;"-"&amp;D3+1)</f>
        <v>2020</v>
      </c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36"/>
      <c r="X6" s="36"/>
      <c r="Y6" s="21"/>
      <c r="Z6" s="60" t="s">
        <v>7</v>
      </c>
      <c r="AA6" s="60"/>
      <c r="AB6" s="60"/>
      <c r="AC6" s="42"/>
      <c r="AF6" s="46" t="s">
        <v>18</v>
      </c>
    </row>
    <row r="7" spans="1:32" ht="16.5" customHeight="1" x14ac:dyDescent="0.2"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4"/>
      <c r="AA7" s="24"/>
      <c r="AB7" s="24"/>
      <c r="AC7" s="24"/>
    </row>
    <row r="8" spans="1:32" ht="15" x14ac:dyDescent="0.2">
      <c r="B8" s="66">
        <f>DATE(D3,J3,1)</f>
        <v>43831</v>
      </c>
      <c r="C8" s="66"/>
      <c r="D8" s="66"/>
      <c r="E8" s="66"/>
      <c r="F8" s="66"/>
      <c r="G8" s="66"/>
      <c r="H8" s="66"/>
      <c r="I8" s="22"/>
      <c r="J8" s="66">
        <f>DATE(YEAR(B8+35),MONTH(B8+35),1)</f>
        <v>43862</v>
      </c>
      <c r="K8" s="66"/>
      <c r="L8" s="66"/>
      <c r="M8" s="66"/>
      <c r="N8" s="66"/>
      <c r="O8" s="66"/>
      <c r="P8" s="66"/>
      <c r="Q8" s="22"/>
      <c r="R8" s="66">
        <f>DATE(YEAR(J8+35),MONTH(J8+35),1)</f>
        <v>43891</v>
      </c>
      <c r="S8" s="66"/>
      <c r="T8" s="66"/>
      <c r="U8" s="66"/>
      <c r="V8" s="66"/>
      <c r="W8" s="66"/>
      <c r="X8" s="66"/>
      <c r="Y8" s="21"/>
      <c r="Z8" s="44" t="s">
        <v>11</v>
      </c>
      <c r="AA8" s="44" t="s">
        <v>12</v>
      </c>
      <c r="AB8" s="45" t="s">
        <v>14</v>
      </c>
      <c r="AC8" s="44" t="s">
        <v>13</v>
      </c>
      <c r="AF8" s="29" t="s">
        <v>19</v>
      </c>
    </row>
    <row r="9" spans="1:32" s="21" customFormat="1" ht="15" customHeight="1" x14ac:dyDescent="0.2">
      <c r="B9" s="31" t="str">
        <f>CHOOSE(1+MOD($R$3+1-2,7),"S","M","T","W","T","F","S")</f>
        <v>S</v>
      </c>
      <c r="C9" s="31" t="str">
        <f>CHOOSE(1+MOD($R$3+2-2,7),"S","M","T","W","T","F","S")</f>
        <v>M</v>
      </c>
      <c r="D9" s="31" t="str">
        <f>CHOOSE(1+MOD($R$3+3-2,7),"S","M","T","W","T","F","S")</f>
        <v>T</v>
      </c>
      <c r="E9" s="31" t="str">
        <f>CHOOSE(1+MOD($R$3+4-2,7),"S","M","T","W","T","F","S")</f>
        <v>W</v>
      </c>
      <c r="F9" s="31" t="str">
        <f>CHOOSE(1+MOD($R$3+5-2,7),"S","M","T","W","T","F","S")</f>
        <v>T</v>
      </c>
      <c r="G9" s="31" t="str">
        <f>CHOOSE(1+MOD($R$3+6-2,7),"S","M","T","W","T","F","S")</f>
        <v>F</v>
      </c>
      <c r="H9" s="31" t="str">
        <f>CHOOSE(1+MOD($R$3+7-2,7),"S","M","T","W","T","F","S")</f>
        <v>S</v>
      </c>
      <c r="I9" s="22"/>
      <c r="J9" s="31" t="str">
        <f>CHOOSE(1+MOD($R$3+1-2,7),"S","M","T","W","T","F","S")</f>
        <v>S</v>
      </c>
      <c r="K9" s="31" t="str">
        <f>CHOOSE(1+MOD($R$3+2-2,7),"S","M","T","W","T","F","S")</f>
        <v>M</v>
      </c>
      <c r="L9" s="31" t="str">
        <f>CHOOSE(1+MOD($R$3+3-2,7),"S","M","T","W","T","F","S")</f>
        <v>T</v>
      </c>
      <c r="M9" s="31" t="str">
        <f>CHOOSE(1+MOD($R$3+4-2,7),"S","M","T","W","T","F","S")</f>
        <v>W</v>
      </c>
      <c r="N9" s="31" t="str">
        <f>CHOOSE(1+MOD($R$3+5-2,7),"S","M","T","W","T","F","S")</f>
        <v>T</v>
      </c>
      <c r="O9" s="31" t="str">
        <f>CHOOSE(1+MOD($R$3+6-2,7),"S","M","T","W","T","F","S")</f>
        <v>F</v>
      </c>
      <c r="P9" s="31" t="str">
        <f>CHOOSE(1+MOD($R$3+7-2,7),"S","M","T","W","T","F","S")</f>
        <v>S</v>
      </c>
      <c r="Q9" s="23"/>
      <c r="R9" s="31" t="str">
        <f>CHOOSE(1+MOD($R$3+1-2,7),"S","M","T","W","T","F","S")</f>
        <v>S</v>
      </c>
      <c r="S9" s="31" t="str">
        <f>CHOOSE(1+MOD($R$3+2-2,7),"S","M","T","W","T","F","S")</f>
        <v>M</v>
      </c>
      <c r="T9" s="31" t="str">
        <f>CHOOSE(1+MOD($R$3+3-2,7),"S","M","T","W","T","F","S")</f>
        <v>T</v>
      </c>
      <c r="U9" s="31" t="str">
        <f>CHOOSE(1+MOD($R$3+4-2,7),"S","M","T","W","T","F","S")</f>
        <v>W</v>
      </c>
      <c r="V9" s="31" t="str">
        <f>CHOOSE(1+MOD($R$3+5-2,7),"S","M","T","W","T","F","S")</f>
        <v>T</v>
      </c>
      <c r="W9" s="31" t="str">
        <f>CHOOSE(1+MOD($R$3+6-2,7),"S","M","T","W","T","F","S")</f>
        <v>F</v>
      </c>
      <c r="X9" s="31" t="str">
        <f>CHOOSE(1+MOD($R$3+7-2,7),"S","M","T","W","T","F","S")</f>
        <v>S</v>
      </c>
      <c r="Z9" s="32">
        <v>1</v>
      </c>
      <c r="AA9" s="32">
        <v>1</v>
      </c>
      <c r="AB9" s="25" t="s">
        <v>9</v>
      </c>
      <c r="AC9" s="38">
        <f t="shared" ref="AC9:AC41" si="0">IF(OR(Z9="",AA9=""),"",DATE(IF(Z9&lt;$J$3,$D$3+1,$D$3),Z9,AA9))</f>
        <v>43831</v>
      </c>
    </row>
    <row r="10" spans="1:32" ht="13.5" customHeight="1" x14ac:dyDescent="0.2">
      <c r="B10" s="33" t="str">
        <f>IF(WEEKDAY(B8,1)=$R$3,B8,"")</f>
        <v/>
      </c>
      <c r="C10" s="33" t="str">
        <f>IF(B10="",IF(WEEKDAY(B8,1)=MOD($R$3,7)+1,B8,""),B10+1)</f>
        <v/>
      </c>
      <c r="D10" s="33" t="str">
        <f>IF(C10="",IF(WEEKDAY(B8,1)=MOD($R$3+1,7)+1,B8,""),C10+1)</f>
        <v/>
      </c>
      <c r="E10" s="33">
        <f>IF(D10="",IF(WEEKDAY(B8,1)=MOD($R$3+2,7)+1,B8,""),D10+1)</f>
        <v>43831</v>
      </c>
      <c r="F10" s="33">
        <f>IF(E10="",IF(WEEKDAY(B8,1)=MOD($R$3+3,7)+1,B8,""),E10+1)</f>
        <v>43832</v>
      </c>
      <c r="G10" s="33">
        <f>IF(F10="",IF(WEEKDAY(B8,1)=MOD($R$3+4,7)+1,B8,""),F10+1)</f>
        <v>43833</v>
      </c>
      <c r="H10" s="33">
        <f>IF(G10="",IF(WEEKDAY(B8,1)=MOD($R$3+5,7)+1,B8,""),G10+1)</f>
        <v>43834</v>
      </c>
      <c r="I10" s="22"/>
      <c r="J10" s="33" t="str">
        <f>IF(WEEKDAY(J8,1)=$R$3,J8,"")</f>
        <v/>
      </c>
      <c r="K10" s="33" t="str">
        <f>IF(J10="",IF(WEEKDAY(J8,1)=MOD($R$3,7)+1,J8,""),J10+1)</f>
        <v/>
      </c>
      <c r="L10" s="33" t="str">
        <f>IF(K10="",IF(WEEKDAY(J8,1)=MOD($R$3+1,7)+1,J8,""),K10+1)</f>
        <v/>
      </c>
      <c r="M10" s="33" t="str">
        <f>IF(L10="",IF(WEEKDAY(J8,1)=MOD($R$3+2,7)+1,J8,""),L10+1)</f>
        <v/>
      </c>
      <c r="N10" s="33" t="str">
        <f>IF(M10="",IF(WEEKDAY(J8,1)=MOD($R$3+3,7)+1,J8,""),M10+1)</f>
        <v/>
      </c>
      <c r="O10" s="33" t="str">
        <f>IF(N10="",IF(WEEKDAY(J8,1)=MOD($R$3+4,7)+1,J8,""),N10+1)</f>
        <v/>
      </c>
      <c r="P10" s="33">
        <f>IF(O10="",IF(WEEKDAY(J8,1)=MOD($R$3+5,7)+1,J8,""),O10+1)</f>
        <v>43862</v>
      </c>
      <c r="Q10" s="22"/>
      <c r="R10" s="33">
        <f>IF(WEEKDAY(R8,1)=$R$3,R8,"")</f>
        <v>43891</v>
      </c>
      <c r="S10" s="33">
        <f>IF(R10="",IF(WEEKDAY(R8,1)=MOD($R$3,7)+1,R8,""),R10+1)</f>
        <v>43892</v>
      </c>
      <c r="T10" s="33">
        <f>IF(S10="",IF(WEEKDAY(R8,1)=MOD($R$3+1,7)+1,R8,""),S10+1)</f>
        <v>43893</v>
      </c>
      <c r="U10" s="33">
        <f>IF(T10="",IF(WEEKDAY(R8,1)=MOD($R$3+2,7)+1,R8,""),T10+1)</f>
        <v>43894</v>
      </c>
      <c r="V10" s="33">
        <f>IF(U10="",IF(WEEKDAY(R8,1)=MOD($R$3+3,7)+1,R8,""),U10+1)</f>
        <v>43895</v>
      </c>
      <c r="W10" s="33">
        <f>IF(V10="",IF(WEEKDAY(R8,1)=MOD($R$3+4,7)+1,R8,""),V10+1)</f>
        <v>43896</v>
      </c>
      <c r="X10" s="33">
        <f>IF(W10="",IF(WEEKDAY(R8,1)=MOD($R$3+5,7)+1,R8,""),W10+1)</f>
        <v>43897</v>
      </c>
      <c r="Y10" s="21"/>
      <c r="Z10" s="34">
        <v>2</v>
      </c>
      <c r="AA10" s="34">
        <v>15</v>
      </c>
      <c r="AB10" s="26" t="s">
        <v>10</v>
      </c>
      <c r="AC10" s="39">
        <f t="shared" si="0"/>
        <v>43876</v>
      </c>
      <c r="AF10" s="29"/>
    </row>
    <row r="11" spans="1:32" ht="13.5" customHeight="1" x14ac:dyDescent="0.2">
      <c r="B11" s="33">
        <f>IF(H10="","",IF(MONTH(H10+1)&lt;&gt;MONTH(H10),"",H10+1))</f>
        <v>43835</v>
      </c>
      <c r="C11" s="33">
        <f>IF(B11="","",IF(MONTH(B11+1)&lt;&gt;MONTH(B11),"",B11+1))</f>
        <v>43836</v>
      </c>
      <c r="D11" s="33">
        <f t="shared" ref="D11:H11" si="1">IF(C11="","",IF(MONTH(C11+1)&lt;&gt;MONTH(C11),"",C11+1))</f>
        <v>43837</v>
      </c>
      <c r="E11" s="33">
        <f>IF(D11="","",IF(MONTH(D11+1)&lt;&gt;MONTH(D11),"",D11+1))</f>
        <v>43838</v>
      </c>
      <c r="F11" s="33">
        <f t="shared" si="1"/>
        <v>43839</v>
      </c>
      <c r="G11" s="33">
        <f t="shared" si="1"/>
        <v>43840</v>
      </c>
      <c r="H11" s="33">
        <f t="shared" si="1"/>
        <v>43841</v>
      </c>
      <c r="I11" s="22"/>
      <c r="J11" s="33">
        <f>IF(P10="","",IF(MONTH(P10+1)&lt;&gt;MONTH(P10),"",P10+1))</f>
        <v>43863</v>
      </c>
      <c r="K11" s="33">
        <f>IF(J11="","",IF(MONTH(J11+1)&lt;&gt;MONTH(J11),"",J11+1))</f>
        <v>43864</v>
      </c>
      <c r="L11" s="33">
        <f t="shared" ref="L11:L15" si="2">IF(K11="","",IF(MONTH(K11+1)&lt;&gt;MONTH(K11),"",K11+1))</f>
        <v>43865</v>
      </c>
      <c r="M11" s="33">
        <f>IF(L11="","",IF(MONTH(L11+1)&lt;&gt;MONTH(L11),"",L11+1))</f>
        <v>43866</v>
      </c>
      <c r="N11" s="33">
        <f t="shared" ref="N11:N15" si="3">IF(M11="","",IF(MONTH(M11+1)&lt;&gt;MONTH(M11),"",M11+1))</f>
        <v>43867</v>
      </c>
      <c r="O11" s="33">
        <f t="shared" ref="O11:O15" si="4">IF(N11="","",IF(MONTH(N11+1)&lt;&gt;MONTH(N11),"",N11+1))</f>
        <v>43868</v>
      </c>
      <c r="P11" s="33">
        <f t="shared" ref="P11:P15" si="5">IF(O11="","",IF(MONTH(O11+1)&lt;&gt;MONTH(O11),"",O11+1))</f>
        <v>43869</v>
      </c>
      <c r="Q11" s="22"/>
      <c r="R11" s="33">
        <f>IF(X10="","",IF(MONTH(X10+1)&lt;&gt;MONTH(X10),"",X10+1))</f>
        <v>43898</v>
      </c>
      <c r="S11" s="33">
        <f>IF(R11="","",IF(MONTH(R11+1)&lt;&gt;MONTH(R11),"",R11+1))</f>
        <v>43899</v>
      </c>
      <c r="T11" s="33">
        <f t="shared" ref="T11:T15" si="6">IF(S11="","",IF(MONTH(S11+1)&lt;&gt;MONTH(S11),"",S11+1))</f>
        <v>43900</v>
      </c>
      <c r="U11" s="33">
        <f>IF(T11="","",IF(MONTH(T11+1)&lt;&gt;MONTH(T11),"",T11+1))</f>
        <v>43901</v>
      </c>
      <c r="V11" s="33">
        <f t="shared" ref="V11:V15" si="7">IF(U11="","",IF(MONTH(U11+1)&lt;&gt;MONTH(U11),"",U11+1))</f>
        <v>43902</v>
      </c>
      <c r="W11" s="33">
        <f t="shared" ref="W11:W15" si="8">IF(V11="","",IF(MONTH(V11+1)&lt;&gt;MONTH(V11),"",V11+1))</f>
        <v>43903</v>
      </c>
      <c r="X11" s="33">
        <f t="shared" ref="X11:X15" si="9">IF(W11="","",IF(MONTH(W11+1)&lt;&gt;MONTH(W11),"",W11+1))</f>
        <v>43904</v>
      </c>
      <c r="Y11" s="21"/>
      <c r="Z11" s="32">
        <v>3</v>
      </c>
      <c r="AA11" s="32">
        <v>6</v>
      </c>
      <c r="AB11" s="25" t="s">
        <v>8</v>
      </c>
      <c r="AC11" s="39">
        <f t="shared" si="0"/>
        <v>43896</v>
      </c>
      <c r="AF11" s="40"/>
    </row>
    <row r="12" spans="1:32" ht="13.5" customHeight="1" x14ac:dyDescent="0.2">
      <c r="B12" s="33">
        <f t="shared" ref="B12:B15" si="10">IF(H11="","",IF(MONTH(H11+1)&lt;&gt;MONTH(H11),"",H11+1))</f>
        <v>43842</v>
      </c>
      <c r="C12" s="33">
        <f t="shared" ref="C12:H15" si="11">IF(B12="","",IF(MONTH(B12+1)&lt;&gt;MONTH(B12),"",B12+1))</f>
        <v>43843</v>
      </c>
      <c r="D12" s="33">
        <f t="shared" si="11"/>
        <v>43844</v>
      </c>
      <c r="E12" s="33">
        <f t="shared" si="11"/>
        <v>43845</v>
      </c>
      <c r="F12" s="33">
        <f t="shared" si="11"/>
        <v>43846</v>
      </c>
      <c r="G12" s="33">
        <f t="shared" si="11"/>
        <v>43847</v>
      </c>
      <c r="H12" s="33">
        <f t="shared" si="11"/>
        <v>43848</v>
      </c>
      <c r="I12" s="22"/>
      <c r="J12" s="33">
        <f t="shared" ref="J12:J15" si="12">IF(P11="","",IF(MONTH(P11+1)&lt;&gt;MONTH(P11),"",P11+1))</f>
        <v>43870</v>
      </c>
      <c r="K12" s="33">
        <f t="shared" ref="K12:K15" si="13">IF(J12="","",IF(MONTH(J12+1)&lt;&gt;MONTH(J12),"",J12+1))</f>
        <v>43871</v>
      </c>
      <c r="L12" s="33">
        <f t="shared" si="2"/>
        <v>43872</v>
      </c>
      <c r="M12" s="33">
        <f t="shared" ref="M12:M15" si="14">IF(L12="","",IF(MONTH(L12+1)&lt;&gt;MONTH(L12),"",L12+1))</f>
        <v>43873</v>
      </c>
      <c r="N12" s="33">
        <f t="shared" si="3"/>
        <v>43874</v>
      </c>
      <c r="O12" s="33">
        <f t="shared" si="4"/>
        <v>43875</v>
      </c>
      <c r="P12" s="33">
        <f t="shared" si="5"/>
        <v>43876</v>
      </c>
      <c r="Q12" s="22"/>
      <c r="R12" s="33">
        <f t="shared" ref="R12:R15" si="15">IF(X11="","",IF(MONTH(X11+1)&lt;&gt;MONTH(X11),"",X11+1))</f>
        <v>43905</v>
      </c>
      <c r="S12" s="33">
        <f t="shared" ref="S12:S15" si="16">IF(R12="","",IF(MONTH(R12+1)&lt;&gt;MONTH(R12),"",R12+1))</f>
        <v>43906</v>
      </c>
      <c r="T12" s="33">
        <f t="shared" si="6"/>
        <v>43907</v>
      </c>
      <c r="U12" s="33">
        <f t="shared" ref="U12:U15" si="17">IF(T12="","",IF(MONTH(T12+1)&lt;&gt;MONTH(T12),"",T12+1))</f>
        <v>43908</v>
      </c>
      <c r="V12" s="33">
        <f t="shared" si="7"/>
        <v>43909</v>
      </c>
      <c r="W12" s="33">
        <f t="shared" si="8"/>
        <v>43910</v>
      </c>
      <c r="X12" s="33">
        <f t="shared" si="9"/>
        <v>43911</v>
      </c>
      <c r="Y12" s="21"/>
      <c r="Z12" s="32">
        <v>4</v>
      </c>
      <c r="AA12" s="32">
        <v>23</v>
      </c>
      <c r="AB12" s="25" t="s">
        <v>17</v>
      </c>
      <c r="AC12" s="39">
        <f t="shared" si="0"/>
        <v>43944</v>
      </c>
      <c r="AF12" s="40"/>
    </row>
    <row r="13" spans="1:32" ht="13.5" customHeight="1" x14ac:dyDescent="0.2">
      <c r="B13" s="33">
        <f t="shared" si="10"/>
        <v>43849</v>
      </c>
      <c r="C13" s="33">
        <f t="shared" si="11"/>
        <v>43850</v>
      </c>
      <c r="D13" s="33">
        <f t="shared" si="11"/>
        <v>43851</v>
      </c>
      <c r="E13" s="33">
        <f t="shared" si="11"/>
        <v>43852</v>
      </c>
      <c r="F13" s="33">
        <f t="shared" si="11"/>
        <v>43853</v>
      </c>
      <c r="G13" s="33">
        <f t="shared" si="11"/>
        <v>43854</v>
      </c>
      <c r="H13" s="33">
        <f t="shared" si="11"/>
        <v>43855</v>
      </c>
      <c r="I13" s="22"/>
      <c r="J13" s="33">
        <f t="shared" si="12"/>
        <v>43877</v>
      </c>
      <c r="K13" s="33">
        <f t="shared" si="13"/>
        <v>43878</v>
      </c>
      <c r="L13" s="33">
        <f t="shared" si="2"/>
        <v>43879</v>
      </c>
      <c r="M13" s="33">
        <f t="shared" si="14"/>
        <v>43880</v>
      </c>
      <c r="N13" s="33">
        <f t="shared" si="3"/>
        <v>43881</v>
      </c>
      <c r="O13" s="33">
        <f t="shared" si="4"/>
        <v>43882</v>
      </c>
      <c r="P13" s="33">
        <f t="shared" si="5"/>
        <v>43883</v>
      </c>
      <c r="Q13" s="22"/>
      <c r="R13" s="33">
        <f t="shared" si="15"/>
        <v>43912</v>
      </c>
      <c r="S13" s="33">
        <f t="shared" si="16"/>
        <v>43913</v>
      </c>
      <c r="T13" s="33">
        <f t="shared" si="6"/>
        <v>43914</v>
      </c>
      <c r="U13" s="33">
        <f t="shared" si="17"/>
        <v>43915</v>
      </c>
      <c r="V13" s="33">
        <f t="shared" si="7"/>
        <v>43916</v>
      </c>
      <c r="W13" s="33">
        <f t="shared" si="8"/>
        <v>43917</v>
      </c>
      <c r="X13" s="33">
        <f t="shared" si="9"/>
        <v>43918</v>
      </c>
      <c r="Y13" s="21"/>
      <c r="Z13" s="32"/>
      <c r="AA13" s="32"/>
      <c r="AB13" s="25"/>
      <c r="AC13" s="39" t="str">
        <f t="shared" si="0"/>
        <v/>
      </c>
      <c r="AF13" s="59" t="s">
        <v>20</v>
      </c>
    </row>
    <row r="14" spans="1:32" ht="13.5" customHeight="1" x14ac:dyDescent="0.2">
      <c r="B14" s="33">
        <f t="shared" si="10"/>
        <v>43856</v>
      </c>
      <c r="C14" s="33">
        <f t="shared" si="11"/>
        <v>43857</v>
      </c>
      <c r="D14" s="33">
        <f t="shared" si="11"/>
        <v>43858</v>
      </c>
      <c r="E14" s="33">
        <f t="shared" si="11"/>
        <v>43859</v>
      </c>
      <c r="F14" s="33">
        <f t="shared" si="11"/>
        <v>43860</v>
      </c>
      <c r="G14" s="33">
        <f t="shared" si="11"/>
        <v>43861</v>
      </c>
      <c r="H14" s="33" t="str">
        <f t="shared" si="11"/>
        <v/>
      </c>
      <c r="I14" s="22"/>
      <c r="J14" s="33">
        <f t="shared" si="12"/>
        <v>43884</v>
      </c>
      <c r="K14" s="33">
        <f t="shared" si="13"/>
        <v>43885</v>
      </c>
      <c r="L14" s="33">
        <f t="shared" si="2"/>
        <v>43886</v>
      </c>
      <c r="M14" s="33">
        <f t="shared" si="14"/>
        <v>43887</v>
      </c>
      <c r="N14" s="33">
        <f t="shared" si="3"/>
        <v>43888</v>
      </c>
      <c r="O14" s="33">
        <f t="shared" si="4"/>
        <v>43889</v>
      </c>
      <c r="P14" s="33">
        <f t="shared" si="5"/>
        <v>43890</v>
      </c>
      <c r="Q14" s="22"/>
      <c r="R14" s="33">
        <f t="shared" si="15"/>
        <v>43919</v>
      </c>
      <c r="S14" s="33">
        <f t="shared" si="16"/>
        <v>43920</v>
      </c>
      <c r="T14" s="33">
        <f t="shared" si="6"/>
        <v>43921</v>
      </c>
      <c r="U14" s="33" t="str">
        <f t="shared" si="17"/>
        <v/>
      </c>
      <c r="V14" s="33" t="str">
        <f t="shared" si="7"/>
        <v/>
      </c>
      <c r="W14" s="33" t="str">
        <f t="shared" si="8"/>
        <v/>
      </c>
      <c r="X14" s="33" t="str">
        <f t="shared" si="9"/>
        <v/>
      </c>
      <c r="Y14" s="21"/>
      <c r="Z14" s="32"/>
      <c r="AA14" s="32"/>
      <c r="AB14" s="25"/>
      <c r="AC14" s="39" t="str">
        <f t="shared" si="0"/>
        <v/>
      </c>
      <c r="AF14" s="59"/>
    </row>
    <row r="15" spans="1:32" ht="13.5" customHeight="1" x14ac:dyDescent="0.2">
      <c r="B15" s="33" t="str">
        <f t="shared" si="10"/>
        <v/>
      </c>
      <c r="C15" s="33" t="str">
        <f t="shared" si="11"/>
        <v/>
      </c>
      <c r="D15" s="33" t="str">
        <f t="shared" si="11"/>
        <v/>
      </c>
      <c r="E15" s="33" t="str">
        <f t="shared" si="11"/>
        <v/>
      </c>
      <c r="F15" s="33" t="str">
        <f t="shared" si="11"/>
        <v/>
      </c>
      <c r="G15" s="33" t="str">
        <f t="shared" si="11"/>
        <v/>
      </c>
      <c r="H15" s="35" t="str">
        <f t="shared" si="11"/>
        <v/>
      </c>
      <c r="I15" s="22"/>
      <c r="J15" s="33" t="str">
        <f t="shared" si="12"/>
        <v/>
      </c>
      <c r="K15" s="33" t="str">
        <f t="shared" si="13"/>
        <v/>
      </c>
      <c r="L15" s="33" t="str">
        <f t="shared" si="2"/>
        <v/>
      </c>
      <c r="M15" s="33" t="str">
        <f t="shared" si="14"/>
        <v/>
      </c>
      <c r="N15" s="33" t="str">
        <f t="shared" si="3"/>
        <v/>
      </c>
      <c r="O15" s="33" t="str">
        <f t="shared" si="4"/>
        <v/>
      </c>
      <c r="P15" s="35" t="str">
        <f t="shared" si="5"/>
        <v/>
      </c>
      <c r="Q15" s="22"/>
      <c r="R15" s="33" t="str">
        <f t="shared" si="15"/>
        <v/>
      </c>
      <c r="S15" s="33" t="str">
        <f t="shared" si="16"/>
        <v/>
      </c>
      <c r="T15" s="33" t="str">
        <f t="shared" si="6"/>
        <v/>
      </c>
      <c r="U15" s="33" t="str">
        <f t="shared" si="17"/>
        <v/>
      </c>
      <c r="V15" s="33" t="str">
        <f t="shared" si="7"/>
        <v/>
      </c>
      <c r="W15" s="33" t="str">
        <f t="shared" si="8"/>
        <v/>
      </c>
      <c r="X15" s="35" t="str">
        <f t="shared" si="9"/>
        <v/>
      </c>
      <c r="Y15" s="21"/>
      <c r="Z15" s="32"/>
      <c r="AA15" s="32"/>
      <c r="AB15" s="25"/>
      <c r="AC15" s="39" t="str">
        <f t="shared" si="0"/>
        <v/>
      </c>
      <c r="AF15" s="59"/>
    </row>
    <row r="16" spans="1:32" x14ac:dyDescent="0.2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1"/>
      <c r="Z16" s="32"/>
      <c r="AA16" s="32"/>
      <c r="AB16" s="25"/>
      <c r="AC16" s="39" t="str">
        <f t="shared" si="0"/>
        <v/>
      </c>
      <c r="AF16" s="59"/>
    </row>
    <row r="17" spans="2:32" ht="15" customHeight="1" x14ac:dyDescent="0.2">
      <c r="B17" s="66">
        <f>DATE(YEAR(R8+35),MONTH(R8+35),1)</f>
        <v>43922</v>
      </c>
      <c r="C17" s="66"/>
      <c r="D17" s="66"/>
      <c r="E17" s="66"/>
      <c r="F17" s="66"/>
      <c r="G17" s="66"/>
      <c r="H17" s="66"/>
      <c r="I17" s="22"/>
      <c r="J17" s="66">
        <f>DATE(YEAR(B17+35),MONTH(B17+35),1)</f>
        <v>43952</v>
      </c>
      <c r="K17" s="66"/>
      <c r="L17" s="66"/>
      <c r="M17" s="66"/>
      <c r="N17" s="66"/>
      <c r="O17" s="66"/>
      <c r="P17" s="66"/>
      <c r="Q17" s="22"/>
      <c r="R17" s="66">
        <f>DATE(YEAR(J17+35),MONTH(J17+35),1)</f>
        <v>43983</v>
      </c>
      <c r="S17" s="66"/>
      <c r="T17" s="66"/>
      <c r="U17" s="66"/>
      <c r="V17" s="66"/>
      <c r="W17" s="66"/>
      <c r="X17" s="66"/>
      <c r="Y17" s="21"/>
      <c r="Z17" s="32"/>
      <c r="AA17" s="32"/>
      <c r="AB17" s="25"/>
      <c r="AC17" s="39" t="str">
        <f t="shared" si="0"/>
        <v/>
      </c>
      <c r="AF17" s="59"/>
    </row>
    <row r="18" spans="2:32" s="21" customFormat="1" ht="15" customHeight="1" x14ac:dyDescent="0.2">
      <c r="B18" s="31" t="str">
        <f>CHOOSE(1+MOD($R$3+1-2,7),"S","M","T","W","T","F","S")</f>
        <v>S</v>
      </c>
      <c r="C18" s="31" t="str">
        <f>CHOOSE(1+MOD($R$3+2-2,7),"S","M","T","W","T","F","S")</f>
        <v>M</v>
      </c>
      <c r="D18" s="31" t="str">
        <f>CHOOSE(1+MOD($R$3+3-2,7),"S","M","T","W","T","F","S")</f>
        <v>T</v>
      </c>
      <c r="E18" s="31" t="str">
        <f>CHOOSE(1+MOD($R$3+4-2,7),"S","M","T","W","T","F","S")</f>
        <v>W</v>
      </c>
      <c r="F18" s="31" t="str">
        <f>CHOOSE(1+MOD($R$3+5-2,7),"S","M","T","W","T","F","S")</f>
        <v>T</v>
      </c>
      <c r="G18" s="31" t="str">
        <f>CHOOSE(1+MOD($R$3+6-2,7),"S","M","T","W","T","F","S")</f>
        <v>F</v>
      </c>
      <c r="H18" s="31" t="str">
        <f>CHOOSE(1+MOD($R$3+7-2,7),"S","M","T","W","T","F","S")</f>
        <v>S</v>
      </c>
      <c r="I18" s="22"/>
      <c r="J18" s="31" t="str">
        <f>CHOOSE(1+MOD($R$3+1-2,7),"S","M","T","W","T","F","S")</f>
        <v>S</v>
      </c>
      <c r="K18" s="31" t="str">
        <f>CHOOSE(1+MOD($R$3+2-2,7),"S","M","T","W","T","F","S")</f>
        <v>M</v>
      </c>
      <c r="L18" s="31" t="str">
        <f>CHOOSE(1+MOD($R$3+3-2,7),"S","M","T","W","T","F","S")</f>
        <v>T</v>
      </c>
      <c r="M18" s="31" t="str">
        <f>CHOOSE(1+MOD($R$3+4-2,7),"S","M","T","W","T","F","S")</f>
        <v>W</v>
      </c>
      <c r="N18" s="31" t="str">
        <f>CHOOSE(1+MOD($R$3+5-2,7),"S","M","T","W","T","F","S")</f>
        <v>T</v>
      </c>
      <c r="O18" s="31" t="str">
        <f>CHOOSE(1+MOD($R$3+6-2,7),"S","M","T","W","T","F","S")</f>
        <v>F</v>
      </c>
      <c r="P18" s="31" t="str">
        <f>CHOOSE(1+MOD($R$3+7-2,7),"S","M","T","W","T","F","S")</f>
        <v>S</v>
      </c>
      <c r="Q18" s="23"/>
      <c r="R18" s="31" t="str">
        <f>CHOOSE(1+MOD($R$3+1-2,7),"S","M","T","W","T","F","S")</f>
        <v>S</v>
      </c>
      <c r="S18" s="31" t="str">
        <f>CHOOSE(1+MOD($R$3+2-2,7),"S","M","T","W","T","F","S")</f>
        <v>M</v>
      </c>
      <c r="T18" s="31" t="str">
        <f>CHOOSE(1+MOD($R$3+3-2,7),"S","M","T","W","T","F","S")</f>
        <v>T</v>
      </c>
      <c r="U18" s="31" t="str">
        <f>CHOOSE(1+MOD($R$3+4-2,7),"S","M","T","W","T","F","S")</f>
        <v>W</v>
      </c>
      <c r="V18" s="31" t="str">
        <f>CHOOSE(1+MOD($R$3+5-2,7),"S","M","T","W","T","F","S")</f>
        <v>T</v>
      </c>
      <c r="W18" s="31" t="str">
        <f>CHOOSE(1+MOD($R$3+6-2,7),"S","M","T","W","T","F","S")</f>
        <v>F</v>
      </c>
      <c r="X18" s="31" t="str">
        <f>CHOOSE(1+MOD($R$3+7-2,7),"S","M","T","W","T","F","S")</f>
        <v>S</v>
      </c>
      <c r="Z18" s="32"/>
      <c r="AA18" s="32"/>
      <c r="AB18" s="25"/>
      <c r="AC18" s="39" t="str">
        <f t="shared" si="0"/>
        <v/>
      </c>
      <c r="AF18" s="40"/>
    </row>
    <row r="19" spans="2:32" ht="13.5" customHeight="1" x14ac:dyDescent="0.2">
      <c r="B19" s="33" t="str">
        <f>IF(WEEKDAY(B17,1)=$R$3,B17,"")</f>
        <v/>
      </c>
      <c r="C19" s="33" t="str">
        <f>IF(B19="",IF(WEEKDAY(B17,1)=MOD($R$3,7)+1,B17,""),B19+1)</f>
        <v/>
      </c>
      <c r="D19" s="33" t="str">
        <f>IF(C19="",IF(WEEKDAY(B17,1)=MOD($R$3+1,7)+1,B17,""),C19+1)</f>
        <v/>
      </c>
      <c r="E19" s="33">
        <f>IF(D19="",IF(WEEKDAY(B17,1)=MOD($R$3+2,7)+1,B17,""),D19+1)</f>
        <v>43922</v>
      </c>
      <c r="F19" s="33">
        <f>IF(E19="",IF(WEEKDAY(B17,1)=MOD($R$3+3,7)+1,B17,""),E19+1)</f>
        <v>43923</v>
      </c>
      <c r="G19" s="33">
        <f>IF(F19="",IF(WEEKDAY(B17,1)=MOD($R$3+4,7)+1,B17,""),F19+1)</f>
        <v>43924</v>
      </c>
      <c r="H19" s="33">
        <f>IF(G19="",IF(WEEKDAY(B17,1)=MOD($R$3+5,7)+1,B17,""),G19+1)</f>
        <v>43925</v>
      </c>
      <c r="I19" s="22"/>
      <c r="J19" s="33" t="str">
        <f>IF(WEEKDAY(J17,1)=$R$3,J17,"")</f>
        <v/>
      </c>
      <c r="K19" s="33" t="str">
        <f>IF(J19="",IF(WEEKDAY(J17,1)=MOD($R$3,7)+1,J17,""),J19+1)</f>
        <v/>
      </c>
      <c r="L19" s="33" t="str">
        <f>IF(K19="",IF(WEEKDAY(J17,1)=MOD($R$3+1,7)+1,J17,""),K19+1)</f>
        <v/>
      </c>
      <c r="M19" s="33" t="str">
        <f>IF(L19="",IF(WEEKDAY(J17,1)=MOD($R$3+2,7)+1,J17,""),L19+1)</f>
        <v/>
      </c>
      <c r="N19" s="33" t="str">
        <f>IF(M19="",IF(WEEKDAY(J17,1)=MOD($R$3+3,7)+1,J17,""),M19+1)</f>
        <v/>
      </c>
      <c r="O19" s="33">
        <f>IF(N19="",IF(WEEKDAY(J17,1)=MOD($R$3+4,7)+1,J17,""),N19+1)</f>
        <v>43952</v>
      </c>
      <c r="P19" s="33">
        <f>IF(O19="",IF(WEEKDAY(J17,1)=MOD($R$3+5,7)+1,J17,""),O19+1)</f>
        <v>43953</v>
      </c>
      <c r="Q19" s="22"/>
      <c r="R19" s="33" t="str">
        <f>IF(WEEKDAY(R17,1)=$R$3,R17,"")</f>
        <v/>
      </c>
      <c r="S19" s="33">
        <f>IF(R19="",IF(WEEKDAY(R17,1)=MOD($R$3,7)+1,R17,""),R19+1)</f>
        <v>43983</v>
      </c>
      <c r="T19" s="33">
        <f>IF(S19="",IF(WEEKDAY(R17,1)=MOD($R$3+1,7)+1,R17,""),S19+1)</f>
        <v>43984</v>
      </c>
      <c r="U19" s="33">
        <f>IF(T19="",IF(WEEKDAY(R17,1)=MOD($R$3+2,7)+1,R17,""),T19+1)</f>
        <v>43985</v>
      </c>
      <c r="V19" s="33">
        <f>IF(U19="",IF(WEEKDAY(R17,1)=MOD($R$3+3,7)+1,R17,""),U19+1)</f>
        <v>43986</v>
      </c>
      <c r="W19" s="33">
        <f>IF(V19="",IF(WEEKDAY(R17,1)=MOD($R$3+4,7)+1,R17,""),V19+1)</f>
        <v>43987</v>
      </c>
      <c r="X19" s="33">
        <f>IF(W19="",IF(WEEKDAY(R17,1)=MOD($R$3+5,7)+1,R17,""),W19+1)</f>
        <v>43988</v>
      </c>
      <c r="Y19" s="21"/>
      <c r="Z19" s="32"/>
      <c r="AA19" s="32"/>
      <c r="AB19" s="25"/>
      <c r="AC19" s="39" t="str">
        <f t="shared" si="0"/>
        <v/>
      </c>
      <c r="AF19" s="40"/>
    </row>
    <row r="20" spans="2:32" ht="13.5" customHeight="1" x14ac:dyDescent="0.2">
      <c r="B20" s="33">
        <f>IF(H19="","",IF(MONTH(H19+1)&lt;&gt;MONTH(H19),"",H19+1))</f>
        <v>43926</v>
      </c>
      <c r="C20" s="33">
        <f>IF(B20="","",IF(MONTH(B20+1)&lt;&gt;MONTH(B20),"",B20+1))</f>
        <v>43927</v>
      </c>
      <c r="D20" s="33">
        <f t="shared" ref="D20:D24" si="18">IF(C20="","",IF(MONTH(C20+1)&lt;&gt;MONTH(C20),"",C20+1))</f>
        <v>43928</v>
      </c>
      <c r="E20" s="33">
        <f>IF(D20="","",IF(MONTH(D20+1)&lt;&gt;MONTH(D20),"",D20+1))</f>
        <v>43929</v>
      </c>
      <c r="F20" s="33">
        <f t="shared" ref="F20:F24" si="19">IF(E20="","",IF(MONTH(E20+1)&lt;&gt;MONTH(E20),"",E20+1))</f>
        <v>43930</v>
      </c>
      <c r="G20" s="33">
        <f t="shared" ref="G20:G24" si="20">IF(F20="","",IF(MONTH(F20+1)&lt;&gt;MONTH(F20),"",F20+1))</f>
        <v>43931</v>
      </c>
      <c r="H20" s="33">
        <f t="shared" ref="H20:H24" si="21">IF(G20="","",IF(MONTH(G20+1)&lt;&gt;MONTH(G20),"",G20+1))</f>
        <v>43932</v>
      </c>
      <c r="I20" s="22"/>
      <c r="J20" s="33">
        <f>IF(P19="","",IF(MONTH(P19+1)&lt;&gt;MONTH(P19),"",P19+1))</f>
        <v>43954</v>
      </c>
      <c r="K20" s="33">
        <f>IF(J20="","",IF(MONTH(J20+1)&lt;&gt;MONTH(J20),"",J20+1))</f>
        <v>43955</v>
      </c>
      <c r="L20" s="33">
        <f t="shared" ref="L20:L24" si="22">IF(K20="","",IF(MONTH(K20+1)&lt;&gt;MONTH(K20),"",K20+1))</f>
        <v>43956</v>
      </c>
      <c r="M20" s="33">
        <f>IF(L20="","",IF(MONTH(L20+1)&lt;&gt;MONTH(L20),"",L20+1))</f>
        <v>43957</v>
      </c>
      <c r="N20" s="33">
        <f t="shared" ref="N20:N24" si="23">IF(M20="","",IF(MONTH(M20+1)&lt;&gt;MONTH(M20),"",M20+1))</f>
        <v>43958</v>
      </c>
      <c r="O20" s="33">
        <f t="shared" ref="O20:O24" si="24">IF(N20="","",IF(MONTH(N20+1)&lt;&gt;MONTH(N20),"",N20+1))</f>
        <v>43959</v>
      </c>
      <c r="P20" s="33">
        <f t="shared" ref="P20:P24" si="25">IF(O20="","",IF(MONTH(O20+1)&lt;&gt;MONTH(O20),"",O20+1))</f>
        <v>43960</v>
      </c>
      <c r="Q20" s="22"/>
      <c r="R20" s="33">
        <f>IF(X19="","",IF(MONTH(X19+1)&lt;&gt;MONTH(X19),"",X19+1))</f>
        <v>43989</v>
      </c>
      <c r="S20" s="33">
        <f>IF(R20="","",IF(MONTH(R20+1)&lt;&gt;MONTH(R20),"",R20+1))</f>
        <v>43990</v>
      </c>
      <c r="T20" s="33">
        <f t="shared" ref="T20:T24" si="26">IF(S20="","",IF(MONTH(S20+1)&lt;&gt;MONTH(S20),"",S20+1))</f>
        <v>43991</v>
      </c>
      <c r="U20" s="33">
        <f>IF(T20="","",IF(MONTH(T20+1)&lt;&gt;MONTH(T20),"",T20+1))</f>
        <v>43992</v>
      </c>
      <c r="V20" s="33">
        <f t="shared" ref="V20:V24" si="27">IF(U20="","",IF(MONTH(U20+1)&lt;&gt;MONTH(U20),"",U20+1))</f>
        <v>43993</v>
      </c>
      <c r="W20" s="33">
        <f t="shared" ref="W20:W24" si="28">IF(V20="","",IF(MONTH(V20+1)&lt;&gt;MONTH(V20),"",V20+1))</f>
        <v>43994</v>
      </c>
      <c r="X20" s="33">
        <f t="shared" ref="X20:X24" si="29">IF(W20="","",IF(MONTH(W20+1)&lt;&gt;MONTH(W20),"",W20+1))</f>
        <v>43995</v>
      </c>
      <c r="Y20" s="21"/>
      <c r="Z20" s="32"/>
      <c r="AA20" s="32"/>
      <c r="AB20" s="25"/>
      <c r="AC20" s="39" t="str">
        <f t="shared" si="0"/>
        <v/>
      </c>
      <c r="AF20" s="59" t="s">
        <v>6</v>
      </c>
    </row>
    <row r="21" spans="2:32" ht="13.5" customHeight="1" x14ac:dyDescent="0.2">
      <c r="B21" s="33">
        <f t="shared" ref="B21:B24" si="30">IF(H20="","",IF(MONTH(H20+1)&lt;&gt;MONTH(H20),"",H20+1))</f>
        <v>43933</v>
      </c>
      <c r="C21" s="33">
        <f t="shared" ref="C21:C24" si="31">IF(B21="","",IF(MONTH(B21+1)&lt;&gt;MONTH(B21),"",B21+1))</f>
        <v>43934</v>
      </c>
      <c r="D21" s="33">
        <f t="shared" si="18"/>
        <v>43935</v>
      </c>
      <c r="E21" s="33">
        <f t="shared" ref="E21:E24" si="32">IF(D21="","",IF(MONTH(D21+1)&lt;&gt;MONTH(D21),"",D21+1))</f>
        <v>43936</v>
      </c>
      <c r="F21" s="33">
        <f t="shared" si="19"/>
        <v>43937</v>
      </c>
      <c r="G21" s="33">
        <f t="shared" si="20"/>
        <v>43938</v>
      </c>
      <c r="H21" s="33">
        <f t="shared" si="21"/>
        <v>43939</v>
      </c>
      <c r="I21" s="22"/>
      <c r="J21" s="33">
        <f t="shared" ref="J21:J24" si="33">IF(P20="","",IF(MONTH(P20+1)&lt;&gt;MONTH(P20),"",P20+1))</f>
        <v>43961</v>
      </c>
      <c r="K21" s="33">
        <f t="shared" ref="K21:K24" si="34">IF(J21="","",IF(MONTH(J21+1)&lt;&gt;MONTH(J21),"",J21+1))</f>
        <v>43962</v>
      </c>
      <c r="L21" s="33">
        <f t="shared" si="22"/>
        <v>43963</v>
      </c>
      <c r="M21" s="33">
        <f t="shared" ref="M21:M24" si="35">IF(L21="","",IF(MONTH(L21+1)&lt;&gt;MONTH(L21),"",L21+1))</f>
        <v>43964</v>
      </c>
      <c r="N21" s="33">
        <f t="shared" si="23"/>
        <v>43965</v>
      </c>
      <c r="O21" s="33">
        <f t="shared" si="24"/>
        <v>43966</v>
      </c>
      <c r="P21" s="33">
        <f t="shared" si="25"/>
        <v>43967</v>
      </c>
      <c r="Q21" s="22"/>
      <c r="R21" s="33">
        <f t="shared" ref="R21:R24" si="36">IF(X20="","",IF(MONTH(X20+1)&lt;&gt;MONTH(X20),"",X20+1))</f>
        <v>43996</v>
      </c>
      <c r="S21" s="33">
        <f t="shared" ref="S21:S24" si="37">IF(R21="","",IF(MONTH(R21+1)&lt;&gt;MONTH(R21),"",R21+1))</f>
        <v>43997</v>
      </c>
      <c r="T21" s="33">
        <f t="shared" si="26"/>
        <v>43998</v>
      </c>
      <c r="U21" s="33">
        <f t="shared" ref="U21:U24" si="38">IF(T21="","",IF(MONTH(T21+1)&lt;&gt;MONTH(T21),"",T21+1))</f>
        <v>43999</v>
      </c>
      <c r="V21" s="33">
        <f t="shared" si="27"/>
        <v>44000</v>
      </c>
      <c r="W21" s="33">
        <f t="shared" si="28"/>
        <v>44001</v>
      </c>
      <c r="X21" s="33">
        <f t="shared" si="29"/>
        <v>44002</v>
      </c>
      <c r="Y21" s="21"/>
      <c r="Z21" s="32"/>
      <c r="AA21" s="32"/>
      <c r="AB21" s="25"/>
      <c r="AC21" s="39" t="str">
        <f t="shared" si="0"/>
        <v/>
      </c>
      <c r="AF21" s="59"/>
    </row>
    <row r="22" spans="2:32" ht="13.5" customHeight="1" x14ac:dyDescent="0.2">
      <c r="B22" s="33">
        <f t="shared" si="30"/>
        <v>43940</v>
      </c>
      <c r="C22" s="33">
        <f t="shared" si="31"/>
        <v>43941</v>
      </c>
      <c r="D22" s="33">
        <f t="shared" si="18"/>
        <v>43942</v>
      </c>
      <c r="E22" s="33">
        <f t="shared" si="32"/>
        <v>43943</v>
      </c>
      <c r="F22" s="33">
        <f t="shared" si="19"/>
        <v>43944</v>
      </c>
      <c r="G22" s="33">
        <f t="shared" si="20"/>
        <v>43945</v>
      </c>
      <c r="H22" s="33">
        <f t="shared" si="21"/>
        <v>43946</v>
      </c>
      <c r="I22" s="22"/>
      <c r="J22" s="33">
        <f t="shared" si="33"/>
        <v>43968</v>
      </c>
      <c r="K22" s="33">
        <f t="shared" si="34"/>
        <v>43969</v>
      </c>
      <c r="L22" s="33">
        <f t="shared" si="22"/>
        <v>43970</v>
      </c>
      <c r="M22" s="33">
        <f t="shared" si="35"/>
        <v>43971</v>
      </c>
      <c r="N22" s="33">
        <f t="shared" si="23"/>
        <v>43972</v>
      </c>
      <c r="O22" s="33">
        <f t="shared" si="24"/>
        <v>43973</v>
      </c>
      <c r="P22" s="33">
        <f t="shared" si="25"/>
        <v>43974</v>
      </c>
      <c r="Q22" s="22"/>
      <c r="R22" s="33">
        <f t="shared" si="36"/>
        <v>44003</v>
      </c>
      <c r="S22" s="33">
        <f t="shared" si="37"/>
        <v>44004</v>
      </c>
      <c r="T22" s="33">
        <f t="shared" si="26"/>
        <v>44005</v>
      </c>
      <c r="U22" s="33">
        <f t="shared" si="38"/>
        <v>44006</v>
      </c>
      <c r="V22" s="33">
        <f t="shared" si="27"/>
        <v>44007</v>
      </c>
      <c r="W22" s="33">
        <f t="shared" si="28"/>
        <v>44008</v>
      </c>
      <c r="X22" s="33">
        <f t="shared" si="29"/>
        <v>44009</v>
      </c>
      <c r="Y22" s="21"/>
      <c r="Z22" s="32"/>
      <c r="AA22" s="32"/>
      <c r="AB22" s="25"/>
      <c r="AC22" s="39" t="str">
        <f t="shared" si="0"/>
        <v/>
      </c>
      <c r="AF22" s="59"/>
    </row>
    <row r="23" spans="2:32" ht="13.5" customHeight="1" x14ac:dyDescent="0.2">
      <c r="B23" s="33">
        <f t="shared" si="30"/>
        <v>43947</v>
      </c>
      <c r="C23" s="33">
        <f t="shared" si="31"/>
        <v>43948</v>
      </c>
      <c r="D23" s="33">
        <f t="shared" si="18"/>
        <v>43949</v>
      </c>
      <c r="E23" s="33">
        <f t="shared" si="32"/>
        <v>43950</v>
      </c>
      <c r="F23" s="33">
        <f t="shared" si="19"/>
        <v>43951</v>
      </c>
      <c r="G23" s="33" t="str">
        <f t="shared" si="20"/>
        <v/>
      </c>
      <c r="H23" s="33" t="str">
        <f t="shared" si="21"/>
        <v/>
      </c>
      <c r="I23" s="22"/>
      <c r="J23" s="33">
        <f t="shared" si="33"/>
        <v>43975</v>
      </c>
      <c r="K23" s="33">
        <f t="shared" si="34"/>
        <v>43976</v>
      </c>
      <c r="L23" s="33">
        <f t="shared" si="22"/>
        <v>43977</v>
      </c>
      <c r="M23" s="33">
        <f t="shared" si="35"/>
        <v>43978</v>
      </c>
      <c r="N23" s="33">
        <f t="shared" si="23"/>
        <v>43979</v>
      </c>
      <c r="O23" s="33">
        <f t="shared" si="24"/>
        <v>43980</v>
      </c>
      <c r="P23" s="33">
        <f t="shared" si="25"/>
        <v>43981</v>
      </c>
      <c r="Q23" s="22"/>
      <c r="R23" s="33">
        <f t="shared" si="36"/>
        <v>44010</v>
      </c>
      <c r="S23" s="33">
        <f t="shared" si="37"/>
        <v>44011</v>
      </c>
      <c r="T23" s="33">
        <f t="shared" si="26"/>
        <v>44012</v>
      </c>
      <c r="U23" s="33" t="str">
        <f t="shared" si="38"/>
        <v/>
      </c>
      <c r="V23" s="33" t="str">
        <f t="shared" si="27"/>
        <v/>
      </c>
      <c r="W23" s="33" t="str">
        <f t="shared" si="28"/>
        <v/>
      </c>
      <c r="X23" s="33" t="str">
        <f t="shared" si="29"/>
        <v/>
      </c>
      <c r="Y23" s="21"/>
      <c r="Z23" s="32"/>
      <c r="AA23" s="32"/>
      <c r="AB23" s="25"/>
      <c r="AC23" s="39" t="str">
        <f t="shared" si="0"/>
        <v/>
      </c>
      <c r="AF23" s="59"/>
    </row>
    <row r="24" spans="2:32" ht="13.5" customHeight="1" x14ac:dyDescent="0.2">
      <c r="B24" s="33" t="str">
        <f t="shared" si="30"/>
        <v/>
      </c>
      <c r="C24" s="33" t="str">
        <f t="shared" si="31"/>
        <v/>
      </c>
      <c r="D24" s="33" t="str">
        <f t="shared" si="18"/>
        <v/>
      </c>
      <c r="E24" s="33" t="str">
        <f t="shared" si="32"/>
        <v/>
      </c>
      <c r="F24" s="33" t="str">
        <f t="shared" si="19"/>
        <v/>
      </c>
      <c r="G24" s="33" t="str">
        <f t="shared" si="20"/>
        <v/>
      </c>
      <c r="H24" s="35" t="str">
        <f t="shared" si="21"/>
        <v/>
      </c>
      <c r="I24" s="22"/>
      <c r="J24" s="33">
        <f t="shared" si="33"/>
        <v>43982</v>
      </c>
      <c r="K24" s="33" t="str">
        <f t="shared" si="34"/>
        <v/>
      </c>
      <c r="L24" s="33" t="str">
        <f t="shared" si="22"/>
        <v/>
      </c>
      <c r="M24" s="33" t="str">
        <f t="shared" si="35"/>
        <v/>
      </c>
      <c r="N24" s="33" t="str">
        <f t="shared" si="23"/>
        <v/>
      </c>
      <c r="O24" s="33" t="str">
        <f t="shared" si="24"/>
        <v/>
      </c>
      <c r="P24" s="35" t="str">
        <f t="shared" si="25"/>
        <v/>
      </c>
      <c r="Q24" s="22"/>
      <c r="R24" s="33" t="str">
        <f t="shared" si="36"/>
        <v/>
      </c>
      <c r="S24" s="33" t="str">
        <f t="shared" si="37"/>
        <v/>
      </c>
      <c r="T24" s="33" t="str">
        <f t="shared" si="26"/>
        <v/>
      </c>
      <c r="U24" s="33" t="str">
        <f t="shared" si="38"/>
        <v/>
      </c>
      <c r="V24" s="33" t="str">
        <f t="shared" si="27"/>
        <v/>
      </c>
      <c r="W24" s="33" t="str">
        <f t="shared" si="28"/>
        <v/>
      </c>
      <c r="X24" s="35" t="str">
        <f t="shared" si="29"/>
        <v/>
      </c>
      <c r="Y24" s="21"/>
      <c r="Z24" s="32"/>
      <c r="AA24" s="32"/>
      <c r="AB24" s="25"/>
      <c r="AC24" s="39" t="str">
        <f t="shared" si="0"/>
        <v/>
      </c>
      <c r="AF24" s="59"/>
    </row>
    <row r="25" spans="2:32" x14ac:dyDescent="0.2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1"/>
      <c r="Z25" s="32"/>
      <c r="AA25" s="32"/>
      <c r="AB25" s="25"/>
      <c r="AC25" s="39" t="str">
        <f t="shared" si="0"/>
        <v/>
      </c>
    </row>
    <row r="26" spans="2:32" ht="15" x14ac:dyDescent="0.2">
      <c r="B26" s="66">
        <f>DATE(YEAR(R17+35),MONTH(R17+35),1)</f>
        <v>44013</v>
      </c>
      <c r="C26" s="66"/>
      <c r="D26" s="66"/>
      <c r="E26" s="66"/>
      <c r="F26" s="66"/>
      <c r="G26" s="66"/>
      <c r="H26" s="66"/>
      <c r="I26" s="22"/>
      <c r="J26" s="66">
        <f>DATE(YEAR(B26+35),MONTH(B26+35),1)</f>
        <v>44044</v>
      </c>
      <c r="K26" s="66"/>
      <c r="L26" s="66"/>
      <c r="M26" s="66"/>
      <c r="N26" s="66"/>
      <c r="O26" s="66"/>
      <c r="P26" s="66"/>
      <c r="Q26" s="22"/>
      <c r="R26" s="66">
        <f>DATE(YEAR(J26+35),MONTH(J26+35),1)</f>
        <v>44075</v>
      </c>
      <c r="S26" s="66"/>
      <c r="T26" s="66"/>
      <c r="U26" s="66"/>
      <c r="V26" s="66"/>
      <c r="W26" s="66"/>
      <c r="X26" s="66"/>
      <c r="Y26" s="21"/>
      <c r="Z26" s="32"/>
      <c r="AA26" s="32"/>
      <c r="AB26" s="25"/>
      <c r="AC26" s="39" t="str">
        <f t="shared" si="0"/>
        <v/>
      </c>
    </row>
    <row r="27" spans="2:32" s="21" customFormat="1" ht="15" customHeight="1" x14ac:dyDescent="0.2">
      <c r="B27" s="31" t="str">
        <f>CHOOSE(1+MOD($R$3+1-2,7),"S","M","T","W","T","F","S")</f>
        <v>S</v>
      </c>
      <c r="C27" s="31" t="str">
        <f>CHOOSE(1+MOD($R$3+2-2,7),"S","M","T","W","T","F","S")</f>
        <v>M</v>
      </c>
      <c r="D27" s="31" t="str">
        <f>CHOOSE(1+MOD($R$3+3-2,7),"S","M","T","W","T","F","S")</f>
        <v>T</v>
      </c>
      <c r="E27" s="31" t="str">
        <f>CHOOSE(1+MOD($R$3+4-2,7),"S","M","T","W","T","F","S")</f>
        <v>W</v>
      </c>
      <c r="F27" s="31" t="str">
        <f>CHOOSE(1+MOD($R$3+5-2,7),"S","M","T","W","T","F","S")</f>
        <v>T</v>
      </c>
      <c r="G27" s="31" t="str">
        <f>CHOOSE(1+MOD($R$3+6-2,7),"S","M","T","W","T","F","S")</f>
        <v>F</v>
      </c>
      <c r="H27" s="31" t="str">
        <f>CHOOSE(1+MOD($R$3+7-2,7),"S","M","T","W","T","F","S")</f>
        <v>S</v>
      </c>
      <c r="I27" s="22"/>
      <c r="J27" s="31" t="str">
        <f>CHOOSE(1+MOD($R$3+1-2,7),"S","M","T","W","T","F","S")</f>
        <v>S</v>
      </c>
      <c r="K27" s="31" t="str">
        <f>CHOOSE(1+MOD($R$3+2-2,7),"S","M","T","W","T","F","S")</f>
        <v>M</v>
      </c>
      <c r="L27" s="31" t="str">
        <f>CHOOSE(1+MOD($R$3+3-2,7),"S","M","T","W","T","F","S")</f>
        <v>T</v>
      </c>
      <c r="M27" s="31" t="str">
        <f>CHOOSE(1+MOD($R$3+4-2,7),"S","M","T","W","T","F","S")</f>
        <v>W</v>
      </c>
      <c r="N27" s="31" t="str">
        <f>CHOOSE(1+MOD($R$3+5-2,7),"S","M","T","W","T","F","S")</f>
        <v>T</v>
      </c>
      <c r="O27" s="31" t="str">
        <f>CHOOSE(1+MOD($R$3+6-2,7),"S","M","T","W","T","F","S")</f>
        <v>F</v>
      </c>
      <c r="P27" s="31" t="str">
        <f>CHOOSE(1+MOD($R$3+7-2,7),"S","M","T","W","T","F","S")</f>
        <v>S</v>
      </c>
      <c r="Q27" s="23"/>
      <c r="R27" s="31" t="str">
        <f>CHOOSE(1+MOD($R$3+1-2,7),"S","M","T","W","T","F","S")</f>
        <v>S</v>
      </c>
      <c r="S27" s="31" t="str">
        <f>CHOOSE(1+MOD($R$3+2-2,7),"S","M","T","W","T","F","S")</f>
        <v>M</v>
      </c>
      <c r="T27" s="31" t="str">
        <f>CHOOSE(1+MOD($R$3+3-2,7),"S","M","T","W","T","F","S")</f>
        <v>T</v>
      </c>
      <c r="U27" s="31" t="str">
        <f>CHOOSE(1+MOD($R$3+4-2,7),"S","M","T","W","T","F","S")</f>
        <v>W</v>
      </c>
      <c r="V27" s="31" t="str">
        <f>CHOOSE(1+MOD($R$3+5-2,7),"S","M","T","W","T","F","S")</f>
        <v>T</v>
      </c>
      <c r="W27" s="31" t="str">
        <f>CHOOSE(1+MOD($R$3+6-2,7),"S","M","T","W","T","F","S")</f>
        <v>F</v>
      </c>
      <c r="X27" s="31" t="str">
        <f>CHOOSE(1+MOD($R$3+7-2,7),"S","M","T","W","T","F","S")</f>
        <v>S</v>
      </c>
      <c r="Z27" s="32"/>
      <c r="AA27" s="32"/>
      <c r="AB27" s="25"/>
      <c r="AC27" s="39" t="str">
        <f t="shared" si="0"/>
        <v/>
      </c>
      <c r="AF27" s="59" t="s">
        <v>15</v>
      </c>
    </row>
    <row r="28" spans="2:32" ht="13.5" customHeight="1" x14ac:dyDescent="0.2">
      <c r="B28" s="33" t="str">
        <f>IF(WEEKDAY(B26,1)=$R$3,B26,"")</f>
        <v/>
      </c>
      <c r="C28" s="33" t="str">
        <f>IF(B28="",IF(WEEKDAY(B26,1)=MOD($R$3,7)+1,B26,""),B28+1)</f>
        <v/>
      </c>
      <c r="D28" s="33" t="str">
        <f>IF(C28="",IF(WEEKDAY(B26,1)=MOD($R$3+1,7)+1,B26,""),C28+1)</f>
        <v/>
      </c>
      <c r="E28" s="33">
        <f>IF(D28="",IF(WEEKDAY(B26,1)=MOD($R$3+2,7)+1,B26,""),D28+1)</f>
        <v>44013</v>
      </c>
      <c r="F28" s="33">
        <f>IF(E28="",IF(WEEKDAY(B26,1)=MOD($R$3+3,7)+1,B26,""),E28+1)</f>
        <v>44014</v>
      </c>
      <c r="G28" s="33">
        <f>IF(F28="",IF(WEEKDAY(B26,1)=MOD($R$3+4,7)+1,B26,""),F28+1)</f>
        <v>44015</v>
      </c>
      <c r="H28" s="33">
        <f>IF(G28="",IF(WEEKDAY(B26,1)=MOD($R$3+5,7)+1,B26,""),G28+1)</f>
        <v>44016</v>
      </c>
      <c r="I28" s="22"/>
      <c r="J28" s="33" t="str">
        <f>IF(WEEKDAY(J26,1)=$R$3,J26,"")</f>
        <v/>
      </c>
      <c r="K28" s="33" t="str">
        <f>IF(J28="",IF(WEEKDAY(J26,1)=MOD($R$3,7)+1,J26,""),J28+1)</f>
        <v/>
      </c>
      <c r="L28" s="33" t="str">
        <f>IF(K28="",IF(WEEKDAY(J26,1)=MOD($R$3+1,7)+1,J26,""),K28+1)</f>
        <v/>
      </c>
      <c r="M28" s="33" t="str">
        <f>IF(L28="",IF(WEEKDAY(J26,1)=MOD($R$3+2,7)+1,J26,""),L28+1)</f>
        <v/>
      </c>
      <c r="N28" s="33" t="str">
        <f>IF(M28="",IF(WEEKDAY(J26,1)=MOD($R$3+3,7)+1,J26,""),M28+1)</f>
        <v/>
      </c>
      <c r="O28" s="33" t="str">
        <f>IF(N28="",IF(WEEKDAY(J26,1)=MOD($R$3+4,7)+1,J26,""),N28+1)</f>
        <v/>
      </c>
      <c r="P28" s="33">
        <f>IF(O28="",IF(WEEKDAY(J26,1)=MOD($R$3+5,7)+1,J26,""),O28+1)</f>
        <v>44044</v>
      </c>
      <c r="Q28" s="22"/>
      <c r="R28" s="33" t="str">
        <f>IF(WEEKDAY(R26,1)=$R$3,R26,"")</f>
        <v/>
      </c>
      <c r="S28" s="33" t="str">
        <f>IF(R28="",IF(WEEKDAY(R26,1)=MOD($R$3,7)+1,R26,""),R28+1)</f>
        <v/>
      </c>
      <c r="T28" s="33">
        <f>IF(S28="",IF(WEEKDAY(R26,1)=MOD($R$3+1,7)+1,R26,""),S28+1)</f>
        <v>44075</v>
      </c>
      <c r="U28" s="33">
        <f>IF(T28="",IF(WEEKDAY(R26,1)=MOD($R$3+2,7)+1,R26,""),T28+1)</f>
        <v>44076</v>
      </c>
      <c r="V28" s="33">
        <f>IF(U28="",IF(WEEKDAY(R26,1)=MOD($R$3+3,7)+1,R26,""),U28+1)</f>
        <v>44077</v>
      </c>
      <c r="W28" s="33">
        <f>IF(V28="",IF(WEEKDAY(R26,1)=MOD($R$3+4,7)+1,R26,""),V28+1)</f>
        <v>44078</v>
      </c>
      <c r="X28" s="33">
        <f>IF(W28="",IF(WEEKDAY(R26,1)=MOD($R$3+5,7)+1,R26,""),W28+1)</f>
        <v>44079</v>
      </c>
      <c r="Y28" s="21"/>
      <c r="Z28" s="32"/>
      <c r="AA28" s="32"/>
      <c r="AB28" s="25"/>
      <c r="AC28" s="39" t="str">
        <f t="shared" si="0"/>
        <v/>
      </c>
      <c r="AF28" s="59"/>
    </row>
    <row r="29" spans="2:32" ht="13.5" customHeight="1" x14ac:dyDescent="0.2">
      <c r="B29" s="33">
        <f>IF(H28="","",IF(MONTH(H28+1)&lt;&gt;MONTH(H28),"",H28+1))</f>
        <v>44017</v>
      </c>
      <c r="C29" s="33">
        <f>IF(B29="","",IF(MONTH(B29+1)&lt;&gt;MONTH(B29),"",B29+1))</f>
        <v>44018</v>
      </c>
      <c r="D29" s="33">
        <f t="shared" ref="D29:D33" si="39">IF(C29="","",IF(MONTH(C29+1)&lt;&gt;MONTH(C29),"",C29+1))</f>
        <v>44019</v>
      </c>
      <c r="E29" s="33">
        <f>IF(D29="","",IF(MONTH(D29+1)&lt;&gt;MONTH(D29),"",D29+1))</f>
        <v>44020</v>
      </c>
      <c r="F29" s="33">
        <f t="shared" ref="F29:F33" si="40">IF(E29="","",IF(MONTH(E29+1)&lt;&gt;MONTH(E29),"",E29+1))</f>
        <v>44021</v>
      </c>
      <c r="G29" s="33">
        <f t="shared" ref="G29:G33" si="41">IF(F29="","",IF(MONTH(F29+1)&lt;&gt;MONTH(F29),"",F29+1))</f>
        <v>44022</v>
      </c>
      <c r="H29" s="33">
        <f t="shared" ref="H29:H33" si="42">IF(G29="","",IF(MONTH(G29+1)&lt;&gt;MONTH(G29),"",G29+1))</f>
        <v>44023</v>
      </c>
      <c r="I29" s="22"/>
      <c r="J29" s="33">
        <f>IF(P28="","",IF(MONTH(P28+1)&lt;&gt;MONTH(P28),"",P28+1))</f>
        <v>44045</v>
      </c>
      <c r="K29" s="33">
        <f>IF(J29="","",IF(MONTH(J29+1)&lt;&gt;MONTH(J29),"",J29+1))</f>
        <v>44046</v>
      </c>
      <c r="L29" s="33">
        <f t="shared" ref="L29:L33" si="43">IF(K29="","",IF(MONTH(K29+1)&lt;&gt;MONTH(K29),"",K29+1))</f>
        <v>44047</v>
      </c>
      <c r="M29" s="33">
        <f>IF(L29="","",IF(MONTH(L29+1)&lt;&gt;MONTH(L29),"",L29+1))</f>
        <v>44048</v>
      </c>
      <c r="N29" s="33">
        <f t="shared" ref="N29:N33" si="44">IF(M29="","",IF(MONTH(M29+1)&lt;&gt;MONTH(M29),"",M29+1))</f>
        <v>44049</v>
      </c>
      <c r="O29" s="33">
        <f t="shared" ref="O29:O33" si="45">IF(N29="","",IF(MONTH(N29+1)&lt;&gt;MONTH(N29),"",N29+1))</f>
        <v>44050</v>
      </c>
      <c r="P29" s="33">
        <f t="shared" ref="P29:P33" si="46">IF(O29="","",IF(MONTH(O29+1)&lt;&gt;MONTH(O29),"",O29+1))</f>
        <v>44051</v>
      </c>
      <c r="Q29" s="22"/>
      <c r="R29" s="33">
        <f>IF(X28="","",IF(MONTH(X28+1)&lt;&gt;MONTH(X28),"",X28+1))</f>
        <v>44080</v>
      </c>
      <c r="S29" s="33">
        <f>IF(R29="","",IF(MONTH(R29+1)&lt;&gt;MONTH(R29),"",R29+1))</f>
        <v>44081</v>
      </c>
      <c r="T29" s="33">
        <f t="shared" ref="T29:T33" si="47">IF(S29="","",IF(MONTH(S29+1)&lt;&gt;MONTH(S29),"",S29+1))</f>
        <v>44082</v>
      </c>
      <c r="U29" s="33">
        <f>IF(T29="","",IF(MONTH(T29+1)&lt;&gt;MONTH(T29),"",T29+1))</f>
        <v>44083</v>
      </c>
      <c r="V29" s="33">
        <f t="shared" ref="V29:V33" si="48">IF(U29="","",IF(MONTH(U29+1)&lt;&gt;MONTH(U29),"",U29+1))</f>
        <v>44084</v>
      </c>
      <c r="W29" s="33">
        <f t="shared" ref="W29:W33" si="49">IF(V29="","",IF(MONTH(V29+1)&lt;&gt;MONTH(V29),"",V29+1))</f>
        <v>44085</v>
      </c>
      <c r="X29" s="33">
        <f t="shared" ref="X29:X33" si="50">IF(W29="","",IF(MONTH(W29+1)&lt;&gt;MONTH(W29),"",W29+1))</f>
        <v>44086</v>
      </c>
      <c r="Y29" s="21"/>
      <c r="Z29" s="32"/>
      <c r="AA29" s="32"/>
      <c r="AB29" s="25"/>
      <c r="AC29" s="39" t="str">
        <f t="shared" si="0"/>
        <v/>
      </c>
      <c r="AF29" s="59"/>
    </row>
    <row r="30" spans="2:32" ht="13.5" customHeight="1" x14ac:dyDescent="0.2">
      <c r="B30" s="33">
        <f t="shared" ref="B30:B33" si="51">IF(H29="","",IF(MONTH(H29+1)&lt;&gt;MONTH(H29),"",H29+1))</f>
        <v>44024</v>
      </c>
      <c r="C30" s="33">
        <f t="shared" ref="C30:C33" si="52">IF(B30="","",IF(MONTH(B30+1)&lt;&gt;MONTH(B30),"",B30+1))</f>
        <v>44025</v>
      </c>
      <c r="D30" s="33">
        <f t="shared" si="39"/>
        <v>44026</v>
      </c>
      <c r="E30" s="33">
        <f t="shared" ref="E30:E33" si="53">IF(D30="","",IF(MONTH(D30+1)&lt;&gt;MONTH(D30),"",D30+1))</f>
        <v>44027</v>
      </c>
      <c r="F30" s="33">
        <f t="shared" si="40"/>
        <v>44028</v>
      </c>
      <c r="G30" s="33">
        <f t="shared" si="41"/>
        <v>44029</v>
      </c>
      <c r="H30" s="33">
        <f t="shared" si="42"/>
        <v>44030</v>
      </c>
      <c r="I30" s="22"/>
      <c r="J30" s="33">
        <f t="shared" ref="J30:J33" si="54">IF(P29="","",IF(MONTH(P29+1)&lt;&gt;MONTH(P29),"",P29+1))</f>
        <v>44052</v>
      </c>
      <c r="K30" s="33">
        <f t="shared" ref="K30:K33" si="55">IF(J30="","",IF(MONTH(J30+1)&lt;&gt;MONTH(J30),"",J30+1))</f>
        <v>44053</v>
      </c>
      <c r="L30" s="33">
        <f t="shared" si="43"/>
        <v>44054</v>
      </c>
      <c r="M30" s="33">
        <f t="shared" ref="M30:M33" si="56">IF(L30="","",IF(MONTH(L30+1)&lt;&gt;MONTH(L30),"",L30+1))</f>
        <v>44055</v>
      </c>
      <c r="N30" s="33">
        <f t="shared" si="44"/>
        <v>44056</v>
      </c>
      <c r="O30" s="33">
        <f t="shared" si="45"/>
        <v>44057</v>
      </c>
      <c r="P30" s="33">
        <f t="shared" si="46"/>
        <v>44058</v>
      </c>
      <c r="Q30" s="22"/>
      <c r="R30" s="33">
        <f t="shared" ref="R30:R33" si="57">IF(X29="","",IF(MONTH(X29+1)&lt;&gt;MONTH(X29),"",X29+1))</f>
        <v>44087</v>
      </c>
      <c r="S30" s="33">
        <f t="shared" ref="S30:S33" si="58">IF(R30="","",IF(MONTH(R30+1)&lt;&gt;MONTH(R30),"",R30+1))</f>
        <v>44088</v>
      </c>
      <c r="T30" s="33">
        <f t="shared" si="47"/>
        <v>44089</v>
      </c>
      <c r="U30" s="33">
        <f t="shared" ref="U30:U33" si="59">IF(T30="","",IF(MONTH(T30+1)&lt;&gt;MONTH(T30),"",T30+1))</f>
        <v>44090</v>
      </c>
      <c r="V30" s="33">
        <f t="shared" si="48"/>
        <v>44091</v>
      </c>
      <c r="W30" s="33">
        <f t="shared" si="49"/>
        <v>44092</v>
      </c>
      <c r="X30" s="33">
        <f t="shared" si="50"/>
        <v>44093</v>
      </c>
      <c r="Y30" s="21"/>
      <c r="Z30" s="32"/>
      <c r="AA30" s="32"/>
      <c r="AB30" s="25"/>
      <c r="AC30" s="39" t="str">
        <f t="shared" si="0"/>
        <v/>
      </c>
      <c r="AF30" s="59"/>
    </row>
    <row r="31" spans="2:32" ht="13.5" customHeight="1" x14ac:dyDescent="0.2">
      <c r="B31" s="33">
        <f t="shared" si="51"/>
        <v>44031</v>
      </c>
      <c r="C31" s="33">
        <f t="shared" si="52"/>
        <v>44032</v>
      </c>
      <c r="D31" s="33">
        <f t="shared" si="39"/>
        <v>44033</v>
      </c>
      <c r="E31" s="33">
        <f t="shared" si="53"/>
        <v>44034</v>
      </c>
      <c r="F31" s="33">
        <f t="shared" si="40"/>
        <v>44035</v>
      </c>
      <c r="G31" s="33">
        <f t="shared" si="41"/>
        <v>44036</v>
      </c>
      <c r="H31" s="33">
        <f t="shared" si="42"/>
        <v>44037</v>
      </c>
      <c r="I31" s="22"/>
      <c r="J31" s="33">
        <f t="shared" si="54"/>
        <v>44059</v>
      </c>
      <c r="K31" s="33">
        <f t="shared" si="55"/>
        <v>44060</v>
      </c>
      <c r="L31" s="33">
        <f t="shared" si="43"/>
        <v>44061</v>
      </c>
      <c r="M31" s="33">
        <f t="shared" si="56"/>
        <v>44062</v>
      </c>
      <c r="N31" s="33">
        <f t="shared" si="44"/>
        <v>44063</v>
      </c>
      <c r="O31" s="33">
        <f t="shared" si="45"/>
        <v>44064</v>
      </c>
      <c r="P31" s="33">
        <f t="shared" si="46"/>
        <v>44065</v>
      </c>
      <c r="Q31" s="22"/>
      <c r="R31" s="33">
        <f t="shared" si="57"/>
        <v>44094</v>
      </c>
      <c r="S31" s="33">
        <f t="shared" si="58"/>
        <v>44095</v>
      </c>
      <c r="T31" s="33">
        <f t="shared" si="47"/>
        <v>44096</v>
      </c>
      <c r="U31" s="33">
        <f t="shared" si="59"/>
        <v>44097</v>
      </c>
      <c r="V31" s="33">
        <f t="shared" si="48"/>
        <v>44098</v>
      </c>
      <c r="W31" s="33">
        <f t="shared" si="49"/>
        <v>44099</v>
      </c>
      <c r="X31" s="33">
        <f t="shared" si="50"/>
        <v>44100</v>
      </c>
      <c r="Y31" s="21"/>
      <c r="Z31" s="32"/>
      <c r="AA31" s="32"/>
      <c r="AB31" s="25"/>
      <c r="AC31" s="39" t="str">
        <f t="shared" si="0"/>
        <v/>
      </c>
      <c r="AF31" s="59"/>
    </row>
    <row r="32" spans="2:32" ht="13.5" customHeight="1" x14ac:dyDescent="0.2">
      <c r="B32" s="33">
        <f t="shared" si="51"/>
        <v>44038</v>
      </c>
      <c r="C32" s="33">
        <f t="shared" si="52"/>
        <v>44039</v>
      </c>
      <c r="D32" s="33">
        <f t="shared" si="39"/>
        <v>44040</v>
      </c>
      <c r="E32" s="33">
        <f t="shared" si="53"/>
        <v>44041</v>
      </c>
      <c r="F32" s="33">
        <f t="shared" si="40"/>
        <v>44042</v>
      </c>
      <c r="G32" s="33">
        <f t="shared" si="41"/>
        <v>44043</v>
      </c>
      <c r="H32" s="33" t="str">
        <f t="shared" si="42"/>
        <v/>
      </c>
      <c r="I32" s="22"/>
      <c r="J32" s="33">
        <f t="shared" si="54"/>
        <v>44066</v>
      </c>
      <c r="K32" s="33">
        <f t="shared" si="55"/>
        <v>44067</v>
      </c>
      <c r="L32" s="33">
        <f t="shared" si="43"/>
        <v>44068</v>
      </c>
      <c r="M32" s="33">
        <f t="shared" si="56"/>
        <v>44069</v>
      </c>
      <c r="N32" s="33">
        <f t="shared" si="44"/>
        <v>44070</v>
      </c>
      <c r="O32" s="33">
        <f t="shared" si="45"/>
        <v>44071</v>
      </c>
      <c r="P32" s="33">
        <f t="shared" si="46"/>
        <v>44072</v>
      </c>
      <c r="Q32" s="22"/>
      <c r="R32" s="33">
        <f t="shared" si="57"/>
        <v>44101</v>
      </c>
      <c r="S32" s="33">
        <f t="shared" si="58"/>
        <v>44102</v>
      </c>
      <c r="T32" s="33">
        <f t="shared" si="47"/>
        <v>44103</v>
      </c>
      <c r="U32" s="33">
        <f t="shared" si="59"/>
        <v>44104</v>
      </c>
      <c r="V32" s="33" t="str">
        <f t="shared" si="48"/>
        <v/>
      </c>
      <c r="W32" s="33" t="str">
        <f t="shared" si="49"/>
        <v/>
      </c>
      <c r="X32" s="33" t="str">
        <f t="shared" si="50"/>
        <v/>
      </c>
      <c r="Y32" s="21"/>
      <c r="Z32" s="32"/>
      <c r="AA32" s="32"/>
      <c r="AB32" s="25"/>
      <c r="AC32" s="39" t="str">
        <f t="shared" si="0"/>
        <v/>
      </c>
      <c r="AF32" s="59"/>
    </row>
    <row r="33" spans="2:29" ht="13.5" customHeight="1" x14ac:dyDescent="0.2">
      <c r="B33" s="33" t="str">
        <f t="shared" si="51"/>
        <v/>
      </c>
      <c r="C33" s="33" t="str">
        <f t="shared" si="52"/>
        <v/>
      </c>
      <c r="D33" s="33" t="str">
        <f t="shared" si="39"/>
        <v/>
      </c>
      <c r="E33" s="33" t="str">
        <f t="shared" si="53"/>
        <v/>
      </c>
      <c r="F33" s="33" t="str">
        <f t="shared" si="40"/>
        <v/>
      </c>
      <c r="G33" s="33" t="str">
        <f t="shared" si="41"/>
        <v/>
      </c>
      <c r="H33" s="35" t="str">
        <f t="shared" si="42"/>
        <v/>
      </c>
      <c r="I33" s="22"/>
      <c r="J33" s="33">
        <f t="shared" si="54"/>
        <v>44073</v>
      </c>
      <c r="K33" s="33">
        <f t="shared" si="55"/>
        <v>44074</v>
      </c>
      <c r="L33" s="33" t="str">
        <f t="shared" si="43"/>
        <v/>
      </c>
      <c r="M33" s="33" t="str">
        <f t="shared" si="56"/>
        <v/>
      </c>
      <c r="N33" s="33" t="str">
        <f t="shared" si="44"/>
        <v/>
      </c>
      <c r="O33" s="33" t="str">
        <f t="shared" si="45"/>
        <v/>
      </c>
      <c r="P33" s="35" t="str">
        <f t="shared" si="46"/>
        <v/>
      </c>
      <c r="Q33" s="22"/>
      <c r="R33" s="33" t="str">
        <f t="shared" si="57"/>
        <v/>
      </c>
      <c r="S33" s="33" t="str">
        <f t="shared" si="58"/>
        <v/>
      </c>
      <c r="T33" s="33" t="str">
        <f t="shared" si="47"/>
        <v/>
      </c>
      <c r="U33" s="33" t="str">
        <f t="shared" si="59"/>
        <v/>
      </c>
      <c r="V33" s="33" t="str">
        <f t="shared" si="48"/>
        <v/>
      </c>
      <c r="W33" s="33" t="str">
        <f t="shared" si="49"/>
        <v/>
      </c>
      <c r="X33" s="35" t="str">
        <f t="shared" si="50"/>
        <v/>
      </c>
      <c r="Y33" s="21"/>
      <c r="Z33" s="32"/>
      <c r="AA33" s="32"/>
      <c r="AB33" s="25"/>
      <c r="AC33" s="39" t="str">
        <f t="shared" si="0"/>
        <v/>
      </c>
    </row>
    <row r="34" spans="2:29" x14ac:dyDescent="0.2"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1"/>
      <c r="Z34" s="32"/>
      <c r="AA34" s="32"/>
      <c r="AB34" s="25"/>
      <c r="AC34" s="39" t="str">
        <f t="shared" si="0"/>
        <v/>
      </c>
    </row>
    <row r="35" spans="2:29" ht="15" x14ac:dyDescent="0.2">
      <c r="B35" s="66">
        <f>DATE(YEAR(R26+35),MONTH(R26+35),1)</f>
        <v>44105</v>
      </c>
      <c r="C35" s="66"/>
      <c r="D35" s="66"/>
      <c r="E35" s="66"/>
      <c r="F35" s="66"/>
      <c r="G35" s="66"/>
      <c r="H35" s="66"/>
      <c r="I35" s="22"/>
      <c r="J35" s="66">
        <f>DATE(YEAR(B35+35),MONTH(B35+35),1)</f>
        <v>44136</v>
      </c>
      <c r="K35" s="66"/>
      <c r="L35" s="66"/>
      <c r="M35" s="66"/>
      <c r="N35" s="66"/>
      <c r="O35" s="66"/>
      <c r="P35" s="66"/>
      <c r="Q35" s="22"/>
      <c r="R35" s="66">
        <f>DATE(YEAR(J35+35),MONTH(J35+35),1)</f>
        <v>44166</v>
      </c>
      <c r="S35" s="66"/>
      <c r="T35" s="66"/>
      <c r="U35" s="66"/>
      <c r="V35" s="66"/>
      <c r="W35" s="66"/>
      <c r="X35" s="66"/>
      <c r="Y35" s="21"/>
      <c r="Z35" s="32"/>
      <c r="AA35" s="32"/>
      <c r="AB35" s="25"/>
      <c r="AC35" s="39" t="str">
        <f t="shared" si="0"/>
        <v/>
      </c>
    </row>
    <row r="36" spans="2:29" s="21" customFormat="1" ht="15" customHeight="1" x14ac:dyDescent="0.2">
      <c r="B36" s="31" t="str">
        <f>CHOOSE(1+MOD($R$3+1-2,7),"S","M","T","W","T","F","S")</f>
        <v>S</v>
      </c>
      <c r="C36" s="31" t="str">
        <f>CHOOSE(1+MOD($R$3+2-2,7),"S","M","T","W","T","F","S")</f>
        <v>M</v>
      </c>
      <c r="D36" s="31" t="str">
        <f>CHOOSE(1+MOD($R$3+3-2,7),"S","M","T","W","T","F","S")</f>
        <v>T</v>
      </c>
      <c r="E36" s="31" t="str">
        <f>CHOOSE(1+MOD($R$3+4-2,7),"S","M","T","W","T","F","S")</f>
        <v>W</v>
      </c>
      <c r="F36" s="31" t="str">
        <f>CHOOSE(1+MOD($R$3+5-2,7),"S","M","T","W","T","F","S")</f>
        <v>T</v>
      </c>
      <c r="G36" s="31" t="str">
        <f>CHOOSE(1+MOD($R$3+6-2,7),"S","M","T","W","T","F","S")</f>
        <v>F</v>
      </c>
      <c r="H36" s="31" t="str">
        <f>CHOOSE(1+MOD($R$3+7-2,7),"S","M","T","W","T","F","S")</f>
        <v>S</v>
      </c>
      <c r="I36" s="22"/>
      <c r="J36" s="31" t="str">
        <f>CHOOSE(1+MOD($R$3+1-2,7),"S","M","T","W","T","F","S")</f>
        <v>S</v>
      </c>
      <c r="K36" s="31" t="str">
        <f>CHOOSE(1+MOD($R$3+2-2,7),"S","M","T","W","T","F","S")</f>
        <v>M</v>
      </c>
      <c r="L36" s="31" t="str">
        <f>CHOOSE(1+MOD($R$3+3-2,7),"S","M","T","W","T","F","S")</f>
        <v>T</v>
      </c>
      <c r="M36" s="31" t="str">
        <f>CHOOSE(1+MOD($R$3+4-2,7),"S","M","T","W","T","F","S")</f>
        <v>W</v>
      </c>
      <c r="N36" s="31" t="str">
        <f>CHOOSE(1+MOD($R$3+5-2,7),"S","M","T","W","T","F","S")</f>
        <v>T</v>
      </c>
      <c r="O36" s="31" t="str">
        <f>CHOOSE(1+MOD($R$3+6-2,7),"S","M","T","W","T","F","S")</f>
        <v>F</v>
      </c>
      <c r="P36" s="31" t="str">
        <f>CHOOSE(1+MOD($R$3+7-2,7),"S","M","T","W","T","F","S")</f>
        <v>S</v>
      </c>
      <c r="Q36" s="23"/>
      <c r="R36" s="31" t="str">
        <f>CHOOSE(1+MOD($R$3+1-2,7),"S","M","T","W","T","F","S")</f>
        <v>S</v>
      </c>
      <c r="S36" s="31" t="str">
        <f>CHOOSE(1+MOD($R$3+2-2,7),"S","M","T","W","T","F","S")</f>
        <v>M</v>
      </c>
      <c r="T36" s="31" t="str">
        <f>CHOOSE(1+MOD($R$3+3-2,7),"S","M","T","W","T","F","S")</f>
        <v>T</v>
      </c>
      <c r="U36" s="31" t="str">
        <f>CHOOSE(1+MOD($R$3+4-2,7),"S","M","T","W","T","F","S")</f>
        <v>W</v>
      </c>
      <c r="V36" s="31" t="str">
        <f>CHOOSE(1+MOD($R$3+5-2,7),"S","M","T","W","T","F","S")</f>
        <v>T</v>
      </c>
      <c r="W36" s="31" t="str">
        <f>CHOOSE(1+MOD($R$3+6-2,7),"S","M","T","W","T","F","S")</f>
        <v>F</v>
      </c>
      <c r="X36" s="31" t="str">
        <f>CHOOSE(1+MOD($R$3+7-2,7),"S","M","T","W","T","F","S")</f>
        <v>S</v>
      </c>
      <c r="Z36" s="32"/>
      <c r="AA36" s="32"/>
      <c r="AB36" s="25"/>
      <c r="AC36" s="39" t="str">
        <f t="shared" si="0"/>
        <v/>
      </c>
    </row>
    <row r="37" spans="2:29" ht="13.5" customHeight="1" x14ac:dyDescent="0.2">
      <c r="B37" s="33" t="str">
        <f>IF(WEEKDAY(B35,1)=$R$3,B35,"")</f>
        <v/>
      </c>
      <c r="C37" s="33" t="str">
        <f>IF(B37="",IF(WEEKDAY(B35,1)=MOD($R$3,7)+1,B35,""),B37+1)</f>
        <v/>
      </c>
      <c r="D37" s="33" t="str">
        <f>IF(C37="",IF(WEEKDAY(B35,1)=MOD($R$3+1,7)+1,B35,""),C37+1)</f>
        <v/>
      </c>
      <c r="E37" s="33" t="str">
        <f>IF(D37="",IF(WEEKDAY(B35,1)=MOD($R$3+2,7)+1,B35,""),D37+1)</f>
        <v/>
      </c>
      <c r="F37" s="33">
        <f>IF(E37="",IF(WEEKDAY(B35,1)=MOD($R$3+3,7)+1,B35,""),E37+1)</f>
        <v>44105</v>
      </c>
      <c r="G37" s="33">
        <f>IF(F37="",IF(WEEKDAY(B35,1)=MOD($R$3+4,7)+1,B35,""),F37+1)</f>
        <v>44106</v>
      </c>
      <c r="H37" s="33">
        <f>IF(G37="",IF(WEEKDAY(B35,1)=MOD($R$3+5,7)+1,B35,""),G37+1)</f>
        <v>44107</v>
      </c>
      <c r="I37" s="22"/>
      <c r="J37" s="33">
        <f>IF(WEEKDAY(J35,1)=$R$3,J35,"")</f>
        <v>44136</v>
      </c>
      <c r="K37" s="33">
        <f>IF(J37="",IF(WEEKDAY(J35,1)=MOD($R$3,7)+1,J35,""),J37+1)</f>
        <v>44137</v>
      </c>
      <c r="L37" s="33">
        <f>IF(K37="",IF(WEEKDAY(J35,1)=MOD($R$3+1,7)+1,J35,""),K37+1)</f>
        <v>44138</v>
      </c>
      <c r="M37" s="33">
        <f>IF(L37="",IF(WEEKDAY(J35,1)=MOD($R$3+2,7)+1,J35,""),L37+1)</f>
        <v>44139</v>
      </c>
      <c r="N37" s="33">
        <f>IF(M37="",IF(WEEKDAY(J35,1)=MOD($R$3+3,7)+1,J35,""),M37+1)</f>
        <v>44140</v>
      </c>
      <c r="O37" s="33">
        <f>IF(N37="",IF(WEEKDAY(J35,1)=MOD($R$3+4,7)+1,J35,""),N37+1)</f>
        <v>44141</v>
      </c>
      <c r="P37" s="33">
        <f>IF(O37="",IF(WEEKDAY(J35,1)=MOD($R$3+5,7)+1,J35,""),O37+1)</f>
        <v>44142</v>
      </c>
      <c r="Q37" s="22"/>
      <c r="R37" s="33" t="str">
        <f>IF(WEEKDAY(R35,1)=$R$3,R35,"")</f>
        <v/>
      </c>
      <c r="S37" s="33" t="str">
        <f>IF(R37="",IF(WEEKDAY(R35,1)=MOD($R$3,7)+1,R35,""),R37+1)</f>
        <v/>
      </c>
      <c r="T37" s="33">
        <f>IF(S37="",IF(WEEKDAY(R35,1)=MOD($R$3+1,7)+1,R35,""),S37+1)</f>
        <v>44166</v>
      </c>
      <c r="U37" s="33">
        <f>IF(T37="",IF(WEEKDAY(R35,1)=MOD($R$3+2,7)+1,R35,""),T37+1)</f>
        <v>44167</v>
      </c>
      <c r="V37" s="33">
        <f>IF(U37="",IF(WEEKDAY(R35,1)=MOD($R$3+3,7)+1,R35,""),U37+1)</f>
        <v>44168</v>
      </c>
      <c r="W37" s="33">
        <f>IF(V37="",IF(WEEKDAY(R35,1)=MOD($R$3+4,7)+1,R35,""),V37+1)</f>
        <v>44169</v>
      </c>
      <c r="X37" s="33">
        <f>IF(W37="",IF(WEEKDAY(R35,1)=MOD($R$3+5,7)+1,R35,""),W37+1)</f>
        <v>44170</v>
      </c>
      <c r="Y37" s="21"/>
      <c r="Z37" s="32"/>
      <c r="AA37" s="32"/>
      <c r="AB37" s="25"/>
      <c r="AC37" s="39" t="str">
        <f t="shared" si="0"/>
        <v/>
      </c>
    </row>
    <row r="38" spans="2:29" ht="13.5" customHeight="1" x14ac:dyDescent="0.2">
      <c r="B38" s="33">
        <f>IF(H37="","",IF(MONTH(H37+1)&lt;&gt;MONTH(H37),"",H37+1))</f>
        <v>44108</v>
      </c>
      <c r="C38" s="33">
        <f>IF(B38="","",IF(MONTH(B38+1)&lt;&gt;MONTH(B38),"",B38+1))</f>
        <v>44109</v>
      </c>
      <c r="D38" s="33">
        <f t="shared" ref="D38:D42" si="60">IF(C38="","",IF(MONTH(C38+1)&lt;&gt;MONTH(C38),"",C38+1))</f>
        <v>44110</v>
      </c>
      <c r="E38" s="33">
        <f>IF(D38="","",IF(MONTH(D38+1)&lt;&gt;MONTH(D38),"",D38+1))</f>
        <v>44111</v>
      </c>
      <c r="F38" s="33">
        <f t="shared" ref="F38:F42" si="61">IF(E38="","",IF(MONTH(E38+1)&lt;&gt;MONTH(E38),"",E38+1))</f>
        <v>44112</v>
      </c>
      <c r="G38" s="33">
        <f t="shared" ref="G38:G42" si="62">IF(F38="","",IF(MONTH(F38+1)&lt;&gt;MONTH(F38),"",F38+1))</f>
        <v>44113</v>
      </c>
      <c r="H38" s="33">
        <f t="shared" ref="H38:H42" si="63">IF(G38="","",IF(MONTH(G38+1)&lt;&gt;MONTH(G38),"",G38+1))</f>
        <v>44114</v>
      </c>
      <c r="I38" s="22"/>
      <c r="J38" s="33">
        <f>IF(P37="","",IF(MONTH(P37+1)&lt;&gt;MONTH(P37),"",P37+1))</f>
        <v>44143</v>
      </c>
      <c r="K38" s="33">
        <f>IF(J38="","",IF(MONTH(J38+1)&lt;&gt;MONTH(J38),"",J38+1))</f>
        <v>44144</v>
      </c>
      <c r="L38" s="33">
        <f t="shared" ref="L38:L42" si="64">IF(K38="","",IF(MONTH(K38+1)&lt;&gt;MONTH(K38),"",K38+1))</f>
        <v>44145</v>
      </c>
      <c r="M38" s="33">
        <f>IF(L38="","",IF(MONTH(L38+1)&lt;&gt;MONTH(L38),"",L38+1))</f>
        <v>44146</v>
      </c>
      <c r="N38" s="33">
        <f t="shared" ref="N38:N42" si="65">IF(M38="","",IF(MONTH(M38+1)&lt;&gt;MONTH(M38),"",M38+1))</f>
        <v>44147</v>
      </c>
      <c r="O38" s="33">
        <f t="shared" ref="O38:O42" si="66">IF(N38="","",IF(MONTH(N38+1)&lt;&gt;MONTH(N38),"",N38+1))</f>
        <v>44148</v>
      </c>
      <c r="P38" s="33">
        <f t="shared" ref="P38:P42" si="67">IF(O38="","",IF(MONTH(O38+1)&lt;&gt;MONTH(O38),"",O38+1))</f>
        <v>44149</v>
      </c>
      <c r="Q38" s="22"/>
      <c r="R38" s="33">
        <f>IF(X37="","",IF(MONTH(X37+1)&lt;&gt;MONTH(X37),"",X37+1))</f>
        <v>44171</v>
      </c>
      <c r="S38" s="33">
        <f>IF(R38="","",IF(MONTH(R38+1)&lt;&gt;MONTH(R38),"",R38+1))</f>
        <v>44172</v>
      </c>
      <c r="T38" s="33">
        <f t="shared" ref="T38:T42" si="68">IF(S38="","",IF(MONTH(S38+1)&lt;&gt;MONTH(S38),"",S38+1))</f>
        <v>44173</v>
      </c>
      <c r="U38" s="33">
        <f>IF(T38="","",IF(MONTH(T38+1)&lt;&gt;MONTH(T38),"",T38+1))</f>
        <v>44174</v>
      </c>
      <c r="V38" s="33">
        <f t="shared" ref="V38:V42" si="69">IF(U38="","",IF(MONTH(U38+1)&lt;&gt;MONTH(U38),"",U38+1))</f>
        <v>44175</v>
      </c>
      <c r="W38" s="33">
        <f t="shared" ref="W38:W42" si="70">IF(V38="","",IF(MONTH(V38+1)&lt;&gt;MONTH(V38),"",V38+1))</f>
        <v>44176</v>
      </c>
      <c r="X38" s="33">
        <f t="shared" ref="X38:X42" si="71">IF(W38="","",IF(MONTH(W38+1)&lt;&gt;MONTH(W38),"",W38+1))</f>
        <v>44177</v>
      </c>
      <c r="Y38" s="21"/>
      <c r="Z38" s="32"/>
      <c r="AA38" s="32"/>
      <c r="AB38" s="25"/>
      <c r="AC38" s="39" t="str">
        <f t="shared" si="0"/>
        <v/>
      </c>
    </row>
    <row r="39" spans="2:29" ht="13.5" customHeight="1" x14ac:dyDescent="0.2">
      <c r="B39" s="33">
        <f t="shared" ref="B39:B42" si="72">IF(H38="","",IF(MONTH(H38+1)&lt;&gt;MONTH(H38),"",H38+1))</f>
        <v>44115</v>
      </c>
      <c r="C39" s="33">
        <f t="shared" ref="C39:C42" si="73">IF(B39="","",IF(MONTH(B39+1)&lt;&gt;MONTH(B39),"",B39+1))</f>
        <v>44116</v>
      </c>
      <c r="D39" s="33">
        <f t="shared" si="60"/>
        <v>44117</v>
      </c>
      <c r="E39" s="33">
        <f t="shared" ref="E39:E42" si="74">IF(D39="","",IF(MONTH(D39+1)&lt;&gt;MONTH(D39),"",D39+1))</f>
        <v>44118</v>
      </c>
      <c r="F39" s="33">
        <f t="shared" si="61"/>
        <v>44119</v>
      </c>
      <c r="G39" s="33">
        <f t="shared" si="62"/>
        <v>44120</v>
      </c>
      <c r="H39" s="33">
        <f t="shared" si="63"/>
        <v>44121</v>
      </c>
      <c r="I39" s="22"/>
      <c r="J39" s="33">
        <f t="shared" ref="J39:J42" si="75">IF(P38="","",IF(MONTH(P38+1)&lt;&gt;MONTH(P38),"",P38+1))</f>
        <v>44150</v>
      </c>
      <c r="K39" s="33">
        <f t="shared" ref="K39:K42" si="76">IF(J39="","",IF(MONTH(J39+1)&lt;&gt;MONTH(J39),"",J39+1))</f>
        <v>44151</v>
      </c>
      <c r="L39" s="33">
        <f t="shared" si="64"/>
        <v>44152</v>
      </c>
      <c r="M39" s="33">
        <f t="shared" ref="M39:M42" si="77">IF(L39="","",IF(MONTH(L39+1)&lt;&gt;MONTH(L39),"",L39+1))</f>
        <v>44153</v>
      </c>
      <c r="N39" s="33">
        <f t="shared" si="65"/>
        <v>44154</v>
      </c>
      <c r="O39" s="33">
        <f t="shared" si="66"/>
        <v>44155</v>
      </c>
      <c r="P39" s="33">
        <f t="shared" si="67"/>
        <v>44156</v>
      </c>
      <c r="Q39" s="22"/>
      <c r="R39" s="33">
        <f t="shared" ref="R39:R42" si="78">IF(X38="","",IF(MONTH(X38+1)&lt;&gt;MONTH(X38),"",X38+1))</f>
        <v>44178</v>
      </c>
      <c r="S39" s="33">
        <f t="shared" ref="S39:S42" si="79">IF(R39="","",IF(MONTH(R39+1)&lt;&gt;MONTH(R39),"",R39+1))</f>
        <v>44179</v>
      </c>
      <c r="T39" s="33">
        <f t="shared" si="68"/>
        <v>44180</v>
      </c>
      <c r="U39" s="33">
        <f t="shared" ref="U39:U42" si="80">IF(T39="","",IF(MONTH(T39+1)&lt;&gt;MONTH(T39),"",T39+1))</f>
        <v>44181</v>
      </c>
      <c r="V39" s="33">
        <f t="shared" si="69"/>
        <v>44182</v>
      </c>
      <c r="W39" s="33">
        <f t="shared" si="70"/>
        <v>44183</v>
      </c>
      <c r="X39" s="33">
        <f t="shared" si="71"/>
        <v>44184</v>
      </c>
      <c r="Y39" s="21"/>
      <c r="Z39" s="32"/>
      <c r="AA39" s="32"/>
      <c r="AB39" s="25"/>
      <c r="AC39" s="39" t="str">
        <f t="shared" si="0"/>
        <v/>
      </c>
    </row>
    <row r="40" spans="2:29" ht="13.5" customHeight="1" x14ac:dyDescent="0.2">
      <c r="B40" s="33">
        <f t="shared" si="72"/>
        <v>44122</v>
      </c>
      <c r="C40" s="33">
        <f t="shared" si="73"/>
        <v>44123</v>
      </c>
      <c r="D40" s="33">
        <f t="shared" si="60"/>
        <v>44124</v>
      </c>
      <c r="E40" s="33">
        <f t="shared" si="74"/>
        <v>44125</v>
      </c>
      <c r="F40" s="33">
        <f t="shared" si="61"/>
        <v>44126</v>
      </c>
      <c r="G40" s="33">
        <f t="shared" si="62"/>
        <v>44127</v>
      </c>
      <c r="H40" s="33">
        <f t="shared" si="63"/>
        <v>44128</v>
      </c>
      <c r="I40" s="22"/>
      <c r="J40" s="33">
        <f t="shared" si="75"/>
        <v>44157</v>
      </c>
      <c r="K40" s="33">
        <f t="shared" si="76"/>
        <v>44158</v>
      </c>
      <c r="L40" s="33">
        <f t="shared" si="64"/>
        <v>44159</v>
      </c>
      <c r="M40" s="33">
        <f t="shared" si="77"/>
        <v>44160</v>
      </c>
      <c r="N40" s="33">
        <f t="shared" si="65"/>
        <v>44161</v>
      </c>
      <c r="O40" s="33">
        <f t="shared" si="66"/>
        <v>44162</v>
      </c>
      <c r="P40" s="33">
        <f t="shared" si="67"/>
        <v>44163</v>
      </c>
      <c r="Q40" s="22"/>
      <c r="R40" s="33">
        <f t="shared" si="78"/>
        <v>44185</v>
      </c>
      <c r="S40" s="33">
        <f t="shared" si="79"/>
        <v>44186</v>
      </c>
      <c r="T40" s="33">
        <f t="shared" si="68"/>
        <v>44187</v>
      </c>
      <c r="U40" s="33">
        <f t="shared" si="80"/>
        <v>44188</v>
      </c>
      <c r="V40" s="33">
        <f t="shared" si="69"/>
        <v>44189</v>
      </c>
      <c r="W40" s="33">
        <f t="shared" si="70"/>
        <v>44190</v>
      </c>
      <c r="X40" s="33">
        <f t="shared" si="71"/>
        <v>44191</v>
      </c>
      <c r="Y40" s="21"/>
      <c r="Z40" s="32"/>
      <c r="AA40" s="32"/>
      <c r="AB40" s="25"/>
      <c r="AC40" s="39" t="str">
        <f t="shared" si="0"/>
        <v/>
      </c>
    </row>
    <row r="41" spans="2:29" ht="13.5" customHeight="1" x14ac:dyDescent="0.2">
      <c r="B41" s="33">
        <f t="shared" si="72"/>
        <v>44129</v>
      </c>
      <c r="C41" s="33">
        <f t="shared" si="73"/>
        <v>44130</v>
      </c>
      <c r="D41" s="33">
        <f t="shared" si="60"/>
        <v>44131</v>
      </c>
      <c r="E41" s="33">
        <f t="shared" si="74"/>
        <v>44132</v>
      </c>
      <c r="F41" s="33">
        <f t="shared" si="61"/>
        <v>44133</v>
      </c>
      <c r="G41" s="33">
        <f t="shared" si="62"/>
        <v>44134</v>
      </c>
      <c r="H41" s="33">
        <f t="shared" si="63"/>
        <v>44135</v>
      </c>
      <c r="I41" s="22"/>
      <c r="J41" s="33">
        <f t="shared" si="75"/>
        <v>44164</v>
      </c>
      <c r="K41" s="33">
        <f t="shared" si="76"/>
        <v>44165</v>
      </c>
      <c r="L41" s="33" t="str">
        <f t="shared" si="64"/>
        <v/>
      </c>
      <c r="M41" s="33" t="str">
        <f t="shared" si="77"/>
        <v/>
      </c>
      <c r="N41" s="33" t="str">
        <f t="shared" si="65"/>
        <v/>
      </c>
      <c r="O41" s="33" t="str">
        <f t="shared" si="66"/>
        <v/>
      </c>
      <c r="P41" s="33" t="str">
        <f t="shared" si="67"/>
        <v/>
      </c>
      <c r="Q41" s="22"/>
      <c r="R41" s="33">
        <f t="shared" si="78"/>
        <v>44192</v>
      </c>
      <c r="S41" s="33">
        <f t="shared" si="79"/>
        <v>44193</v>
      </c>
      <c r="T41" s="33">
        <f t="shared" si="68"/>
        <v>44194</v>
      </c>
      <c r="U41" s="33">
        <f t="shared" si="80"/>
        <v>44195</v>
      </c>
      <c r="V41" s="33">
        <f t="shared" si="69"/>
        <v>44196</v>
      </c>
      <c r="W41" s="33" t="str">
        <f t="shared" si="70"/>
        <v/>
      </c>
      <c r="X41" s="33" t="str">
        <f t="shared" si="71"/>
        <v/>
      </c>
      <c r="Y41" s="21"/>
      <c r="Z41" s="32"/>
      <c r="AA41" s="32"/>
      <c r="AB41" s="25"/>
      <c r="AC41" s="39" t="str">
        <f t="shared" si="0"/>
        <v/>
      </c>
    </row>
    <row r="42" spans="2:29" ht="13.5" customHeight="1" x14ac:dyDescent="0.2">
      <c r="B42" s="33" t="str">
        <f t="shared" si="72"/>
        <v/>
      </c>
      <c r="C42" s="33" t="str">
        <f t="shared" si="73"/>
        <v/>
      </c>
      <c r="D42" s="33" t="str">
        <f t="shared" si="60"/>
        <v/>
      </c>
      <c r="E42" s="33" t="str">
        <f t="shared" si="74"/>
        <v/>
      </c>
      <c r="F42" s="33" t="str">
        <f t="shared" si="61"/>
        <v/>
      </c>
      <c r="G42" s="33" t="str">
        <f t="shared" si="62"/>
        <v/>
      </c>
      <c r="H42" s="35" t="str">
        <f t="shared" si="63"/>
        <v/>
      </c>
      <c r="I42" s="22"/>
      <c r="J42" s="33" t="str">
        <f t="shared" si="75"/>
        <v/>
      </c>
      <c r="K42" s="33" t="str">
        <f t="shared" si="76"/>
        <v/>
      </c>
      <c r="L42" s="33" t="str">
        <f t="shared" si="64"/>
        <v/>
      </c>
      <c r="M42" s="33" t="str">
        <f t="shared" si="77"/>
        <v/>
      </c>
      <c r="N42" s="33" t="str">
        <f t="shared" si="65"/>
        <v/>
      </c>
      <c r="O42" s="33" t="str">
        <f t="shared" si="66"/>
        <v/>
      </c>
      <c r="P42" s="35" t="str">
        <f t="shared" si="67"/>
        <v/>
      </c>
      <c r="Q42" s="22"/>
      <c r="R42" s="33" t="str">
        <f t="shared" si="78"/>
        <v/>
      </c>
      <c r="S42" s="33" t="str">
        <f t="shared" si="79"/>
        <v/>
      </c>
      <c r="T42" s="33" t="str">
        <f t="shared" si="68"/>
        <v/>
      </c>
      <c r="U42" s="33" t="str">
        <f t="shared" si="80"/>
        <v/>
      </c>
      <c r="V42" s="33" t="str">
        <f t="shared" si="69"/>
        <v/>
      </c>
      <c r="W42" s="33" t="str">
        <f t="shared" si="70"/>
        <v/>
      </c>
      <c r="X42" s="35" t="str">
        <f t="shared" si="71"/>
        <v/>
      </c>
      <c r="Y42" s="21"/>
      <c r="Z42" s="43"/>
      <c r="AA42" s="43"/>
      <c r="AB42" s="43"/>
      <c r="AC42" s="43"/>
    </row>
    <row r="43" spans="2:29" x14ac:dyDescent="0.2"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</row>
  </sheetData>
  <mergeCells count="21">
    <mergeCell ref="R1:X1"/>
    <mergeCell ref="B35:H35"/>
    <mergeCell ref="J35:P35"/>
    <mergeCell ref="R35:X35"/>
    <mergeCell ref="B26:H26"/>
    <mergeCell ref="J26:P26"/>
    <mergeCell ref="R26:X26"/>
    <mergeCell ref="B8:H8"/>
    <mergeCell ref="J8:P8"/>
    <mergeCell ref="R8:X8"/>
    <mergeCell ref="B17:H17"/>
    <mergeCell ref="J17:P17"/>
    <mergeCell ref="R17:X17"/>
    <mergeCell ref="AF27:AF32"/>
    <mergeCell ref="AF20:AF24"/>
    <mergeCell ref="AF13:AF17"/>
    <mergeCell ref="Z6:AB6"/>
    <mergeCell ref="D3:F3"/>
    <mergeCell ref="J3:L3"/>
    <mergeCell ref="R3:S3"/>
    <mergeCell ref="D6:V6"/>
  </mergeCells>
  <conditionalFormatting sqref="B8 J8 R8 B17 J17 R17 B26 J26 R26 B35 J35 R35">
    <cfRule type="expression" dxfId="8" priority="2">
      <formula>$J$3&gt;1</formula>
    </cfRule>
  </conditionalFormatting>
  <conditionalFormatting sqref="B10:H15 J10:P15 R10:X15 B19:H24 J19:P24 R19:X24 B28:H33 J28:P33 R28:X33 B37:H42 J37:P42 R37:X42">
    <cfRule type="expression" dxfId="7" priority="26">
      <formula>AND(B10&lt;&gt;"",NOT(ISERROR(MATCH(B10,$AC$9:$AC$41,0))))</formula>
    </cfRule>
    <cfRule type="expression" dxfId="6" priority="27">
      <formula>OR(WEEKDAY(B10,1)=1,WEEKDAY(B10,1)=7)</formula>
    </cfRule>
  </conditionalFormatting>
  <printOptions horizontalCentered="1"/>
  <pageMargins left="0.5" right="0.5" top="0.5" bottom="0.5" header="0.25" footer="0.25"/>
  <pageSetup orientation="landscape" r:id="rId1"/>
  <headerFooter alignWithMargins="0">
    <oddFooter>&amp;L&amp;8&amp;K01+033Birthday Calendar Template by Vertex42.com&amp;C&amp;8&amp;K01+033https://www.vertex42.com/calendars/birthday-calendar.html&amp;R&amp;8&amp;K01+033© 2013 Vertex42 LLC. Free to Print.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75"/>
  <sheetViews>
    <sheetView showGridLines="0" topLeftCell="A31" workbookViewId="0">
      <selection activeCell="K1" sqref="K1:X1"/>
    </sheetView>
  </sheetViews>
  <sheetFormatPr defaultColWidth="9.140625" defaultRowHeight="12.75" x14ac:dyDescent="0.2"/>
  <cols>
    <col min="1" max="8" width="3.140625" style="1" customWidth="1"/>
    <col min="9" max="9" width="4.28515625" style="1" customWidth="1"/>
    <col min="10" max="11" width="7.42578125" style="1" customWidth="1"/>
    <col min="12" max="12" width="20.7109375" style="1" customWidth="1"/>
    <col min="13" max="13" width="10.5703125" style="1" customWidth="1"/>
    <col min="14" max="14" width="4.28515625" style="1" customWidth="1"/>
    <col min="15" max="22" width="3.140625" style="1" customWidth="1"/>
    <col min="23" max="23" width="3.85546875" style="1" customWidth="1"/>
    <col min="24" max="24" width="33.42578125" style="1" customWidth="1"/>
    <col min="25" max="16384" width="9.140625" style="1"/>
  </cols>
  <sheetData>
    <row r="1" spans="1:24" ht="15.75" x14ac:dyDescent="0.25">
      <c r="A1" s="9" t="s">
        <v>16</v>
      </c>
      <c r="B1" s="2"/>
      <c r="C1" s="2"/>
      <c r="D1" s="2"/>
      <c r="E1" s="2"/>
      <c r="F1" s="2"/>
      <c r="G1" s="2"/>
      <c r="H1" s="2"/>
      <c r="I1" s="2"/>
      <c r="J1" s="2"/>
      <c r="K1" s="2"/>
      <c r="L1" s="51"/>
      <c r="M1" s="51"/>
      <c r="N1" s="2"/>
      <c r="O1" s="2"/>
      <c r="P1" s="2"/>
      <c r="Q1" s="2"/>
      <c r="R1" s="2"/>
      <c r="S1" s="2"/>
      <c r="T1" s="2"/>
      <c r="U1" s="6"/>
      <c r="V1" s="2"/>
    </row>
    <row r="2" spans="1:24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4" x14ac:dyDescent="0.2">
      <c r="A3" s="2"/>
      <c r="B3" s="2"/>
      <c r="C3" s="4" t="s">
        <v>2</v>
      </c>
      <c r="D3" s="61">
        <v>2020</v>
      </c>
      <c r="E3" s="62"/>
      <c r="F3" s="63"/>
      <c r="G3" s="2"/>
      <c r="H3" s="2"/>
      <c r="I3" s="4" t="s">
        <v>1</v>
      </c>
      <c r="J3" s="41">
        <v>7</v>
      </c>
      <c r="K3" s="2"/>
      <c r="L3" s="2"/>
      <c r="M3" s="2"/>
      <c r="N3" s="2"/>
      <c r="O3" s="5" t="s">
        <v>21</v>
      </c>
      <c r="P3" s="61">
        <v>2</v>
      </c>
      <c r="Q3" s="62"/>
      <c r="R3" s="63"/>
      <c r="S3" s="3" t="s">
        <v>5</v>
      </c>
      <c r="T3" s="2"/>
      <c r="U3" s="2"/>
      <c r="V3" s="2"/>
      <c r="X3" s="13" t="s">
        <v>3</v>
      </c>
    </row>
    <row r="4" spans="1:24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6" spans="1:24" s="10" customFormat="1" ht="12" x14ac:dyDescent="0.2">
      <c r="B6" s="47"/>
      <c r="C6" s="47"/>
      <c r="D6" s="47"/>
      <c r="E6" s="47"/>
      <c r="F6" s="47"/>
      <c r="G6" s="47"/>
      <c r="H6" s="47"/>
      <c r="I6" s="47"/>
      <c r="J6" s="64" t="str">
        <f>IF($J$3=1,D3,D3&amp;"-"&amp;D3+1)</f>
        <v>2020-2021</v>
      </c>
      <c r="K6" s="64"/>
      <c r="L6" s="64"/>
      <c r="M6" s="64"/>
      <c r="N6" s="47"/>
      <c r="O6" s="47"/>
      <c r="P6" s="47"/>
      <c r="Q6" s="47"/>
      <c r="R6" s="47"/>
      <c r="S6" s="47"/>
      <c r="T6" s="47"/>
      <c r="U6" s="47"/>
      <c r="V6" s="12"/>
    </row>
    <row r="7" spans="1:24" s="10" customFormat="1" ht="12" x14ac:dyDescent="0.2">
      <c r="B7" s="47"/>
      <c r="C7" s="47"/>
      <c r="D7" s="47"/>
      <c r="E7" s="47"/>
      <c r="F7" s="47"/>
      <c r="G7" s="47"/>
      <c r="H7" s="47"/>
      <c r="I7" s="47"/>
      <c r="J7" s="64"/>
      <c r="K7" s="64"/>
      <c r="L7" s="64"/>
      <c r="M7" s="64"/>
      <c r="N7" s="47"/>
      <c r="O7" s="47"/>
      <c r="P7" s="47"/>
      <c r="Q7" s="47"/>
      <c r="R7" s="47"/>
      <c r="S7" s="47"/>
      <c r="T7" s="47"/>
      <c r="U7" s="47"/>
      <c r="V7" s="12"/>
    </row>
    <row r="8" spans="1:24" s="10" customFormat="1" ht="15.75" customHeight="1" x14ac:dyDescent="0.2">
      <c r="B8" s="48"/>
      <c r="C8" s="48"/>
      <c r="D8" s="48"/>
      <c r="E8" s="48"/>
      <c r="F8" s="48"/>
      <c r="G8" s="48"/>
      <c r="H8" s="48"/>
      <c r="I8" s="48"/>
      <c r="J8" s="64"/>
      <c r="K8" s="64"/>
      <c r="L8" s="64"/>
      <c r="M8" s="64"/>
      <c r="N8" s="48"/>
      <c r="O8" s="48"/>
      <c r="P8" s="48"/>
      <c r="Q8" s="48"/>
      <c r="R8" s="48"/>
      <c r="S8" s="48"/>
      <c r="T8" s="48"/>
      <c r="U8" s="48"/>
      <c r="V8" s="12"/>
    </row>
    <row r="9" spans="1:24" s="10" customFormat="1" ht="12" x14ac:dyDescent="0.2">
      <c r="I9" s="11"/>
      <c r="N9" s="12"/>
    </row>
    <row r="10" spans="1:24" s="10" customFormat="1" ht="15" customHeight="1" x14ac:dyDescent="0.2">
      <c r="B10" s="66">
        <f>DATE(D3,J3,1)</f>
        <v>44013</v>
      </c>
      <c r="C10" s="66"/>
      <c r="D10" s="66"/>
      <c r="E10" s="66"/>
      <c r="F10" s="66"/>
      <c r="G10" s="66"/>
      <c r="H10" s="66"/>
      <c r="I10" s="11"/>
      <c r="J10" s="67" t="s">
        <v>7</v>
      </c>
      <c r="K10" s="67"/>
      <c r="L10" s="67"/>
      <c r="M10" s="67"/>
      <c r="N10" s="12"/>
      <c r="O10" s="66">
        <f>DATE(YEAR(B55+42),MONTH(B55+42),1)</f>
        <v>44197</v>
      </c>
      <c r="P10" s="66"/>
      <c r="Q10" s="66"/>
      <c r="R10" s="66"/>
      <c r="S10" s="66"/>
      <c r="T10" s="66"/>
      <c r="U10" s="66"/>
      <c r="V10" s="12"/>
      <c r="X10" s="13" t="s">
        <v>22</v>
      </c>
    </row>
    <row r="11" spans="1:24" s="12" customFormat="1" ht="12.75" customHeight="1" x14ac:dyDescent="0.2">
      <c r="B11" s="28" t="str">
        <f>CHOOSE(1+MOD($P$3+1-2,7),"S","M","T","W","T","F","S")</f>
        <v>M</v>
      </c>
      <c r="C11" s="28" t="str">
        <f>CHOOSE(1+MOD($P$3+2-2,7),"S","M","T","W","T","F","S")</f>
        <v>T</v>
      </c>
      <c r="D11" s="28" t="str">
        <f>CHOOSE(1+MOD($P$3+3-2,7),"S","M","T","W","T","F","S")</f>
        <v>W</v>
      </c>
      <c r="E11" s="28" t="str">
        <f>CHOOSE(1+MOD($P$3+4-2,7),"S","M","T","W","T","F","S")</f>
        <v>T</v>
      </c>
      <c r="F11" s="28" t="str">
        <f>CHOOSE(1+MOD($P$3+5-2,7),"S","M","T","W","T","F","S")</f>
        <v>F</v>
      </c>
      <c r="G11" s="28" t="str">
        <f>CHOOSE(1+MOD($P$3+6-2,7),"S","M","T","W","T","F","S")</f>
        <v>S</v>
      </c>
      <c r="H11" s="28" t="str">
        <f>CHOOSE(1+MOD($P$3+7-2,7),"S","M","T","W","T","F","S")</f>
        <v>S</v>
      </c>
      <c r="I11" s="11"/>
      <c r="J11" s="67"/>
      <c r="K11" s="67"/>
      <c r="L11" s="67"/>
      <c r="M11" s="67"/>
      <c r="O11" s="28" t="str">
        <f>CHOOSE(1+MOD($P$3+1-2,7),"S","M","T","W","T","F","S")</f>
        <v>M</v>
      </c>
      <c r="P11" s="28" t="str">
        <f>CHOOSE(1+MOD($P$3+2-2,7),"S","M","T","W","T","F","S")</f>
        <v>T</v>
      </c>
      <c r="Q11" s="28" t="str">
        <f>CHOOSE(1+MOD($P$3+3-2,7),"S","M","T","W","T","F","S")</f>
        <v>W</v>
      </c>
      <c r="R11" s="28" t="str">
        <f>CHOOSE(1+MOD($P$3+4-2,7),"S","M","T","W","T","F","S")</f>
        <v>T</v>
      </c>
      <c r="S11" s="28" t="str">
        <f>CHOOSE(1+MOD($P$3+5-2,7),"S","M","T","W","T","F","S")</f>
        <v>F</v>
      </c>
      <c r="T11" s="28" t="str">
        <f>CHOOSE(1+MOD($P$3+6-2,7),"S","M","T","W","T","F","S")</f>
        <v>S</v>
      </c>
      <c r="U11" s="28" t="str">
        <f>CHOOSE(1+MOD($P$3+7-2,7),"S","M","T","W","T","F","S")</f>
        <v>S</v>
      </c>
    </row>
    <row r="12" spans="1:24" s="10" customFormat="1" ht="12" customHeight="1" x14ac:dyDescent="0.2">
      <c r="B12" s="8" t="str">
        <f>IF(WEEKDAY(B10,1)=$P$3,B10,"")</f>
        <v/>
      </c>
      <c r="C12" s="8" t="str">
        <f>IF(B12="",IF(WEEKDAY(B10,1)=MOD($P$3,7)+1,B10,""),B12+1)</f>
        <v/>
      </c>
      <c r="D12" s="8">
        <f>IF(C12="",IF(WEEKDAY(B10,1)=MOD($P$3+1,7)+1,B10,""),C12+1)</f>
        <v>44013</v>
      </c>
      <c r="E12" s="8">
        <f>IF(D12="",IF(WEEKDAY(B10,1)=MOD($P$3+2,7)+1,B10,""),D12+1)</f>
        <v>44014</v>
      </c>
      <c r="F12" s="8">
        <f>IF(E12="",IF(WEEKDAY(B10,1)=MOD($P$3+3,7)+1,B10,""),E12+1)</f>
        <v>44015</v>
      </c>
      <c r="G12" s="8">
        <f>IF(F12="",IF(WEEKDAY(B10,1)=MOD($P$3+4,7)+1,B10,""),F12+1)</f>
        <v>44016</v>
      </c>
      <c r="H12" s="8">
        <f>IF(G12="",IF(WEEKDAY(B10,1)=MOD($P$3+5,7)+1,B10,""),G12+1)</f>
        <v>44017</v>
      </c>
      <c r="I12" s="11"/>
      <c r="J12" s="53"/>
      <c r="K12" s="53"/>
      <c r="L12" s="53"/>
      <c r="M12" s="53"/>
      <c r="N12" s="12"/>
      <c r="O12" s="8" t="str">
        <f>IF(WEEKDAY(O10,1)=$P$3,O10,"")</f>
        <v/>
      </c>
      <c r="P12" s="8" t="str">
        <f>IF(O12="",IF(WEEKDAY(O10,1)=MOD($P$3,7)+1,O10,""),O12+1)</f>
        <v/>
      </c>
      <c r="Q12" s="8" t="str">
        <f>IF(P12="",IF(WEEKDAY(O10,1)=MOD($P$3+1,7)+1,O10,""),P12+1)</f>
        <v/>
      </c>
      <c r="R12" s="8" t="str">
        <f>IF(Q12="",IF(WEEKDAY(O10,1)=MOD($P$3+2,7)+1,O10,""),Q12+1)</f>
        <v/>
      </c>
      <c r="S12" s="8">
        <f>IF(R12="",IF(WEEKDAY(O10,1)=MOD($P$3+3,7)+1,O10,""),R12+1)</f>
        <v>44197</v>
      </c>
      <c r="T12" s="8">
        <f>IF(S12="",IF(WEEKDAY(O10,1)=MOD($P$3+4,7)+1,O10,""),S12+1)</f>
        <v>44198</v>
      </c>
      <c r="U12" s="8">
        <f>IF(T12="",IF(WEEKDAY(O10,1)=MOD($P$3+5,7)+1,O10,""),T12+1)</f>
        <v>44199</v>
      </c>
      <c r="V12" s="12"/>
      <c r="X12" s="59" t="s">
        <v>28</v>
      </c>
    </row>
    <row r="13" spans="1:24" s="10" customFormat="1" ht="12" customHeight="1" x14ac:dyDescent="0.2">
      <c r="B13" s="8">
        <f>IF(H12="","",IF(MONTH(H12+1)&lt;&gt;MONTH(H12),"",H12+1))</f>
        <v>44018</v>
      </c>
      <c r="C13" s="8">
        <f>IF(B13="","",IF(MONTH(B13+1)&lt;&gt;MONTH(B13),"",B13+1))</f>
        <v>44019</v>
      </c>
      <c r="D13" s="8">
        <f t="shared" ref="D13:H13" si="0">IF(C13="","",IF(MONTH(C13+1)&lt;&gt;MONTH(C13),"",C13+1))</f>
        <v>44020</v>
      </c>
      <c r="E13" s="8">
        <f>IF(D13="","",IF(MONTH(D13+1)&lt;&gt;MONTH(D13),"",D13+1))</f>
        <v>44021</v>
      </c>
      <c r="F13" s="8">
        <f t="shared" si="0"/>
        <v>44022</v>
      </c>
      <c r="G13" s="8">
        <f t="shared" si="0"/>
        <v>44023</v>
      </c>
      <c r="H13" s="8">
        <f t="shared" si="0"/>
        <v>44024</v>
      </c>
      <c r="I13" s="11"/>
      <c r="J13" s="44" t="s">
        <v>11</v>
      </c>
      <c r="K13" s="45" t="s">
        <v>12</v>
      </c>
      <c r="L13" s="45" t="s">
        <v>14</v>
      </c>
      <c r="M13" s="44" t="s">
        <v>13</v>
      </c>
      <c r="N13" s="12"/>
      <c r="O13" s="8">
        <f>IF(U12="","",IF(MONTH(U12+1)&lt;&gt;MONTH(U12),"",U12+1))</f>
        <v>44200</v>
      </c>
      <c r="P13" s="8">
        <f>IF(O13="","",IF(MONTH(O13+1)&lt;&gt;MONTH(O13),"",O13+1))</f>
        <v>44201</v>
      </c>
      <c r="Q13" s="8">
        <f t="shared" ref="Q13:Q17" si="1">IF(P13="","",IF(MONTH(P13+1)&lt;&gt;MONTH(P13),"",P13+1))</f>
        <v>44202</v>
      </c>
      <c r="R13" s="8">
        <f>IF(Q13="","",IF(MONTH(Q13+1)&lt;&gt;MONTH(Q13),"",Q13+1))</f>
        <v>44203</v>
      </c>
      <c r="S13" s="8">
        <f t="shared" ref="S13:S17" si="2">IF(R13="","",IF(MONTH(R13+1)&lt;&gt;MONTH(R13),"",R13+1))</f>
        <v>44204</v>
      </c>
      <c r="T13" s="8">
        <f t="shared" ref="T13:T17" si="3">IF(S13="","",IF(MONTH(S13+1)&lt;&gt;MONTH(S13),"",S13+1))</f>
        <v>44205</v>
      </c>
      <c r="U13" s="8">
        <f t="shared" ref="U13:U17" si="4">IF(T13="","",IF(MONTH(T13+1)&lt;&gt;MONTH(T13),"",T13+1))</f>
        <v>44206</v>
      </c>
      <c r="V13" s="12"/>
      <c r="X13" s="59"/>
    </row>
    <row r="14" spans="1:24" s="10" customFormat="1" ht="12" customHeight="1" x14ac:dyDescent="0.2">
      <c r="B14" s="8">
        <f t="shared" ref="B14:B17" si="5">IF(H13="","",IF(MONTH(H13+1)&lt;&gt;MONTH(H13),"",H13+1))</f>
        <v>44025</v>
      </c>
      <c r="C14" s="8">
        <f t="shared" ref="C14:H17" si="6">IF(B14="","",IF(MONTH(B14+1)&lt;&gt;MONTH(B14),"",B14+1))</f>
        <v>44026</v>
      </c>
      <c r="D14" s="8">
        <f t="shared" si="6"/>
        <v>44027</v>
      </c>
      <c r="E14" s="8">
        <f t="shared" si="6"/>
        <v>44028</v>
      </c>
      <c r="F14" s="8">
        <f t="shared" si="6"/>
        <v>44029</v>
      </c>
      <c r="G14" s="8">
        <f t="shared" si="6"/>
        <v>44030</v>
      </c>
      <c r="H14" s="8">
        <f t="shared" si="6"/>
        <v>44031</v>
      </c>
      <c r="I14" s="11"/>
      <c r="J14" s="32">
        <v>8</v>
      </c>
      <c r="K14" s="32">
        <v>3</v>
      </c>
      <c r="L14" s="25" t="s">
        <v>9</v>
      </c>
      <c r="M14" s="52">
        <f>IF(OR(J14="",K14=""),"",DATE(IF(J14&lt;$J$3,$D$3+1,$D$3),J14,K14))</f>
        <v>44046</v>
      </c>
      <c r="N14" s="12"/>
      <c r="O14" s="8">
        <f t="shared" ref="O14:O17" si="7">IF(U13="","",IF(MONTH(U13+1)&lt;&gt;MONTH(U13),"",U13+1))</f>
        <v>44207</v>
      </c>
      <c r="P14" s="8">
        <f t="shared" ref="P14:P17" si="8">IF(O14="","",IF(MONTH(O14+1)&lt;&gt;MONTH(O14),"",O14+1))</f>
        <v>44208</v>
      </c>
      <c r="Q14" s="8">
        <f t="shared" si="1"/>
        <v>44209</v>
      </c>
      <c r="R14" s="8">
        <f t="shared" ref="R14:R17" si="9">IF(Q14="","",IF(MONTH(Q14+1)&lt;&gt;MONTH(Q14),"",Q14+1))</f>
        <v>44210</v>
      </c>
      <c r="S14" s="8">
        <f t="shared" si="2"/>
        <v>44211</v>
      </c>
      <c r="T14" s="8">
        <f t="shared" si="3"/>
        <v>44212</v>
      </c>
      <c r="U14" s="8">
        <f t="shared" si="4"/>
        <v>44213</v>
      </c>
      <c r="V14" s="12"/>
      <c r="X14" s="59"/>
    </row>
    <row r="15" spans="1:24" s="10" customFormat="1" ht="12" customHeight="1" x14ac:dyDescent="0.2">
      <c r="B15" s="8">
        <f t="shared" si="5"/>
        <v>44032</v>
      </c>
      <c r="C15" s="8">
        <f t="shared" si="6"/>
        <v>44033</v>
      </c>
      <c r="D15" s="8">
        <f t="shared" si="6"/>
        <v>44034</v>
      </c>
      <c r="E15" s="8">
        <f t="shared" si="6"/>
        <v>44035</v>
      </c>
      <c r="F15" s="8">
        <f t="shared" si="6"/>
        <v>44036</v>
      </c>
      <c r="G15" s="8">
        <f t="shared" si="6"/>
        <v>44037</v>
      </c>
      <c r="H15" s="8">
        <f t="shared" si="6"/>
        <v>44038</v>
      </c>
      <c r="I15" s="11"/>
      <c r="J15" s="34">
        <v>8</v>
      </c>
      <c r="K15" s="34">
        <v>15</v>
      </c>
      <c r="L15" s="26" t="s">
        <v>10</v>
      </c>
      <c r="M15" s="52">
        <f t="shared" ref="M15:M62" si="10">IF(OR(J15="",K15=""),"",DATE(IF(J15&lt;$J$3,$D$3+1,$D$3),J15,K15))</f>
        <v>44058</v>
      </c>
      <c r="N15" s="12"/>
      <c r="O15" s="8">
        <f t="shared" si="7"/>
        <v>44214</v>
      </c>
      <c r="P15" s="8">
        <f t="shared" si="8"/>
        <v>44215</v>
      </c>
      <c r="Q15" s="8">
        <f t="shared" si="1"/>
        <v>44216</v>
      </c>
      <c r="R15" s="8">
        <f t="shared" si="9"/>
        <v>44217</v>
      </c>
      <c r="S15" s="8">
        <f t="shared" si="2"/>
        <v>44218</v>
      </c>
      <c r="T15" s="8">
        <f t="shared" si="3"/>
        <v>44219</v>
      </c>
      <c r="U15" s="8">
        <f t="shared" si="4"/>
        <v>44220</v>
      </c>
      <c r="V15" s="12"/>
      <c r="X15" s="59"/>
    </row>
    <row r="16" spans="1:24" s="10" customFormat="1" ht="12" x14ac:dyDescent="0.2">
      <c r="B16" s="8">
        <f t="shared" si="5"/>
        <v>44039</v>
      </c>
      <c r="C16" s="8">
        <f t="shared" si="6"/>
        <v>44040</v>
      </c>
      <c r="D16" s="8">
        <f t="shared" si="6"/>
        <v>44041</v>
      </c>
      <c r="E16" s="8">
        <f t="shared" si="6"/>
        <v>44042</v>
      </c>
      <c r="F16" s="8">
        <f t="shared" si="6"/>
        <v>44043</v>
      </c>
      <c r="G16" s="8" t="str">
        <f t="shared" si="6"/>
        <v/>
      </c>
      <c r="H16" s="8" t="str">
        <f t="shared" si="6"/>
        <v/>
      </c>
      <c r="I16" s="11"/>
      <c r="J16" s="32">
        <v>9</v>
      </c>
      <c r="K16" s="32">
        <v>6</v>
      </c>
      <c r="L16" s="25" t="s">
        <v>8</v>
      </c>
      <c r="M16" s="52">
        <f t="shared" si="10"/>
        <v>44080</v>
      </c>
      <c r="N16" s="12"/>
      <c r="O16" s="8">
        <f t="shared" si="7"/>
        <v>44221</v>
      </c>
      <c r="P16" s="8">
        <f t="shared" si="8"/>
        <v>44222</v>
      </c>
      <c r="Q16" s="8">
        <f t="shared" si="1"/>
        <v>44223</v>
      </c>
      <c r="R16" s="8">
        <f t="shared" si="9"/>
        <v>44224</v>
      </c>
      <c r="S16" s="8">
        <f t="shared" si="2"/>
        <v>44225</v>
      </c>
      <c r="T16" s="8">
        <f t="shared" si="3"/>
        <v>44226</v>
      </c>
      <c r="U16" s="8">
        <f t="shared" si="4"/>
        <v>44227</v>
      </c>
      <c r="V16" s="12"/>
      <c r="X16" s="59"/>
    </row>
    <row r="17" spans="2:24" s="10" customFormat="1" ht="12" customHeight="1" x14ac:dyDescent="0.2">
      <c r="B17" s="8" t="str">
        <f t="shared" si="5"/>
        <v/>
      </c>
      <c r="C17" s="8" t="str">
        <f t="shared" si="6"/>
        <v/>
      </c>
      <c r="D17" s="8" t="str">
        <f t="shared" si="6"/>
        <v/>
      </c>
      <c r="E17" s="8" t="str">
        <f t="shared" si="6"/>
        <v/>
      </c>
      <c r="F17" s="8" t="str">
        <f t="shared" si="6"/>
        <v/>
      </c>
      <c r="G17" s="8" t="str">
        <f t="shared" si="6"/>
        <v/>
      </c>
      <c r="H17" s="27" t="str">
        <f t="shared" si="6"/>
        <v/>
      </c>
      <c r="I17" s="11"/>
      <c r="J17" s="32">
        <v>9</v>
      </c>
      <c r="K17" s="32">
        <v>23</v>
      </c>
      <c r="L17" s="25" t="s">
        <v>17</v>
      </c>
      <c r="M17" s="52">
        <f t="shared" si="10"/>
        <v>44097</v>
      </c>
      <c r="N17" s="12"/>
      <c r="O17" s="8" t="str">
        <f t="shared" si="7"/>
        <v/>
      </c>
      <c r="P17" s="8" t="str">
        <f t="shared" si="8"/>
        <v/>
      </c>
      <c r="Q17" s="8" t="str">
        <f t="shared" si="1"/>
        <v/>
      </c>
      <c r="R17" s="8" t="str">
        <f t="shared" si="9"/>
        <v/>
      </c>
      <c r="S17" s="8" t="str">
        <f t="shared" si="2"/>
        <v/>
      </c>
      <c r="T17" s="8" t="str">
        <f t="shared" si="3"/>
        <v/>
      </c>
      <c r="U17" s="27" t="str">
        <f t="shared" si="4"/>
        <v/>
      </c>
      <c r="V17" s="12"/>
      <c r="X17" s="59"/>
    </row>
    <row r="18" spans="2:24" s="10" customFormat="1" ht="12" x14ac:dyDescent="0.2">
      <c r="B18" s="11"/>
      <c r="C18" s="11"/>
      <c r="D18" s="11"/>
      <c r="E18" s="11"/>
      <c r="F18" s="11"/>
      <c r="G18" s="11"/>
      <c r="H18" s="11"/>
      <c r="I18" s="11"/>
      <c r="J18" s="49"/>
      <c r="K18" s="49"/>
      <c r="L18" s="50"/>
      <c r="M18" s="52" t="str">
        <f t="shared" si="10"/>
        <v/>
      </c>
      <c r="N18" s="12"/>
      <c r="O18" s="12"/>
      <c r="P18" s="12"/>
      <c r="Q18" s="12"/>
      <c r="R18" s="12"/>
      <c r="S18" s="12"/>
      <c r="T18" s="12"/>
      <c r="U18" s="12"/>
      <c r="V18" s="12"/>
      <c r="X18" s="59" t="s">
        <v>6</v>
      </c>
    </row>
    <row r="19" spans="2:24" s="10" customFormat="1" ht="15" customHeight="1" x14ac:dyDescent="0.2">
      <c r="B19" s="66">
        <f>DATE(YEAR(B10+42),MONTH(B10+42),1)</f>
        <v>44044</v>
      </c>
      <c r="C19" s="66"/>
      <c r="D19" s="66"/>
      <c r="E19" s="66"/>
      <c r="F19" s="66"/>
      <c r="G19" s="66"/>
      <c r="H19" s="66"/>
      <c r="J19" s="49"/>
      <c r="K19" s="49"/>
      <c r="L19" s="50"/>
      <c r="M19" s="52" t="str">
        <f t="shared" si="10"/>
        <v/>
      </c>
      <c r="O19" s="66">
        <f>DATE(YEAR(O10+42),MONTH(O10+42),1)</f>
        <v>44228</v>
      </c>
      <c r="P19" s="66"/>
      <c r="Q19" s="66"/>
      <c r="R19" s="66"/>
      <c r="S19" s="66"/>
      <c r="T19" s="66"/>
      <c r="U19" s="66"/>
      <c r="V19" s="12"/>
      <c r="X19" s="59"/>
    </row>
    <row r="20" spans="2:24" s="12" customFormat="1" ht="12" x14ac:dyDescent="0.2">
      <c r="B20" s="28" t="str">
        <f>CHOOSE(1+MOD($P$3+1-2,7),"S","M","T","W","T","F","S")</f>
        <v>M</v>
      </c>
      <c r="C20" s="28" t="str">
        <f>CHOOSE(1+MOD($P$3+2-2,7),"S","M","T","W","T","F","S")</f>
        <v>T</v>
      </c>
      <c r="D20" s="28" t="str">
        <f>CHOOSE(1+MOD($P$3+3-2,7),"S","M","T","W","T","F","S")</f>
        <v>W</v>
      </c>
      <c r="E20" s="28" t="str">
        <f>CHOOSE(1+MOD($P$3+4-2,7),"S","M","T","W","T","F","S")</f>
        <v>T</v>
      </c>
      <c r="F20" s="28" t="str">
        <f>CHOOSE(1+MOD($P$3+5-2,7),"S","M","T","W","T","F","S")</f>
        <v>F</v>
      </c>
      <c r="G20" s="28" t="str">
        <f>CHOOSE(1+MOD($P$3+6-2,7),"S","M","T","W","T","F","S")</f>
        <v>S</v>
      </c>
      <c r="H20" s="28" t="str">
        <f>CHOOSE(1+MOD($P$3+7-2,7),"S","M","T","W","T","F","S")</f>
        <v>S</v>
      </c>
      <c r="J20" s="49"/>
      <c r="K20" s="49"/>
      <c r="L20" s="50"/>
      <c r="M20" s="52" t="str">
        <f t="shared" si="10"/>
        <v/>
      </c>
      <c r="O20" s="28" t="str">
        <f>CHOOSE(1+MOD($P$3+1-2,7),"S","M","T","W","T","F","S")</f>
        <v>M</v>
      </c>
      <c r="P20" s="28" t="str">
        <f>CHOOSE(1+MOD($P$3+2-2,7),"S","M","T","W","T","F","S")</f>
        <v>T</v>
      </c>
      <c r="Q20" s="28" t="str">
        <f>CHOOSE(1+MOD($P$3+3-2,7),"S","M","T","W","T","F","S")</f>
        <v>W</v>
      </c>
      <c r="R20" s="28" t="str">
        <f>CHOOSE(1+MOD($P$3+4-2,7),"S","M","T","W","T","F","S")</f>
        <v>T</v>
      </c>
      <c r="S20" s="28" t="str">
        <f>CHOOSE(1+MOD($P$3+5-2,7),"S","M","T","W","T","F","S")</f>
        <v>F</v>
      </c>
      <c r="T20" s="28" t="str">
        <f>CHOOSE(1+MOD($P$3+6-2,7),"S","M","T","W","T","F","S")</f>
        <v>S</v>
      </c>
      <c r="U20" s="28" t="str">
        <f>CHOOSE(1+MOD($P$3+7-2,7),"S","M","T","W","T","F","S")</f>
        <v>S</v>
      </c>
      <c r="X20" s="59"/>
    </row>
    <row r="21" spans="2:24" s="10" customFormat="1" ht="12" x14ac:dyDescent="0.2">
      <c r="B21" s="8" t="str">
        <f>IF(WEEKDAY(B19,1)=$P$3,B19,"")</f>
        <v/>
      </c>
      <c r="C21" s="8" t="str">
        <f>IF(B21="",IF(WEEKDAY(B19,1)=MOD($P$3,7)+1,B19,""),B21+1)</f>
        <v/>
      </c>
      <c r="D21" s="8" t="str">
        <f>IF(C21="",IF(WEEKDAY(B19,1)=MOD($P$3+1,7)+1,B19,""),C21+1)</f>
        <v/>
      </c>
      <c r="E21" s="8" t="str">
        <f>IF(D21="",IF(WEEKDAY(B19,1)=MOD($P$3+2,7)+1,B19,""),D21+1)</f>
        <v/>
      </c>
      <c r="F21" s="8" t="str">
        <f>IF(E21="",IF(WEEKDAY(B19,1)=MOD($P$3+3,7)+1,B19,""),E21+1)</f>
        <v/>
      </c>
      <c r="G21" s="8">
        <f>IF(F21="",IF(WEEKDAY(B19,1)=MOD($P$3+4,7)+1,B19,""),F21+1)</f>
        <v>44044</v>
      </c>
      <c r="H21" s="8">
        <f>IF(G21="",IF(WEEKDAY(B19,1)=MOD($P$3+5,7)+1,B19,""),G21+1)</f>
        <v>44045</v>
      </c>
      <c r="J21" s="49"/>
      <c r="K21" s="49"/>
      <c r="L21" s="50"/>
      <c r="M21" s="52" t="str">
        <f t="shared" si="10"/>
        <v/>
      </c>
      <c r="O21" s="8">
        <f>IF(WEEKDAY(O19,1)=$P$3,O19,"")</f>
        <v>44228</v>
      </c>
      <c r="P21" s="8">
        <f>IF(O21="",IF(WEEKDAY(O19,1)=MOD($P$3,7)+1,O19,""),O21+1)</f>
        <v>44229</v>
      </c>
      <c r="Q21" s="8">
        <f>IF(P21="",IF(WEEKDAY(O19,1)=MOD($P$3+1,7)+1,O19,""),P21+1)</f>
        <v>44230</v>
      </c>
      <c r="R21" s="8">
        <f>IF(Q21="",IF(WEEKDAY(O19,1)=MOD($P$3+2,7)+1,O19,""),Q21+1)</f>
        <v>44231</v>
      </c>
      <c r="S21" s="8">
        <f>IF(R21="",IF(WEEKDAY(O19,1)=MOD($P$3+3,7)+1,O19,""),R21+1)</f>
        <v>44232</v>
      </c>
      <c r="T21" s="8">
        <f>IF(S21="",IF(WEEKDAY(O19,1)=MOD($P$3+4,7)+1,O19,""),S21+1)</f>
        <v>44233</v>
      </c>
      <c r="U21" s="8">
        <f>IF(T21="",IF(WEEKDAY(O19,1)=MOD($P$3+5,7)+1,O19,""),T21+1)</f>
        <v>44234</v>
      </c>
      <c r="V21" s="12"/>
      <c r="X21" s="59"/>
    </row>
    <row r="22" spans="2:24" s="10" customFormat="1" ht="12" x14ac:dyDescent="0.2">
      <c r="B22" s="8">
        <f>IF(H21="","",IF(MONTH(H21+1)&lt;&gt;MONTH(H21),"",H21+1))</f>
        <v>44046</v>
      </c>
      <c r="C22" s="8">
        <f>IF(B22="","",IF(MONTH(B22+1)&lt;&gt;MONTH(B22),"",B22+1))</f>
        <v>44047</v>
      </c>
      <c r="D22" s="8">
        <f t="shared" ref="D22:D26" si="11">IF(C22="","",IF(MONTH(C22+1)&lt;&gt;MONTH(C22),"",C22+1))</f>
        <v>44048</v>
      </c>
      <c r="E22" s="8">
        <f>IF(D22="","",IF(MONTH(D22+1)&lt;&gt;MONTH(D22),"",D22+1))</f>
        <v>44049</v>
      </c>
      <c r="F22" s="8">
        <f t="shared" ref="F22:F26" si="12">IF(E22="","",IF(MONTH(E22+1)&lt;&gt;MONTH(E22),"",E22+1))</f>
        <v>44050</v>
      </c>
      <c r="G22" s="8">
        <f t="shared" ref="G22:G26" si="13">IF(F22="","",IF(MONTH(F22+1)&lt;&gt;MONTH(F22),"",F22+1))</f>
        <v>44051</v>
      </c>
      <c r="H22" s="8">
        <f t="shared" ref="H22:H26" si="14">IF(G22="","",IF(MONTH(G22+1)&lt;&gt;MONTH(G22),"",G22+1))</f>
        <v>44052</v>
      </c>
      <c r="J22" s="49"/>
      <c r="K22" s="49"/>
      <c r="L22" s="50"/>
      <c r="M22" s="52" t="str">
        <f t="shared" si="10"/>
        <v/>
      </c>
      <c r="O22" s="8">
        <f>IF(U21="","",IF(MONTH(U21+1)&lt;&gt;MONTH(U21),"",U21+1))</f>
        <v>44235</v>
      </c>
      <c r="P22" s="8">
        <f>IF(O22="","",IF(MONTH(O22+1)&lt;&gt;MONTH(O22),"",O22+1))</f>
        <v>44236</v>
      </c>
      <c r="Q22" s="8">
        <f t="shared" ref="Q22:Q26" si="15">IF(P22="","",IF(MONTH(P22+1)&lt;&gt;MONTH(P22),"",P22+1))</f>
        <v>44237</v>
      </c>
      <c r="R22" s="8">
        <f>IF(Q22="","",IF(MONTH(Q22+1)&lt;&gt;MONTH(Q22),"",Q22+1))</f>
        <v>44238</v>
      </c>
      <c r="S22" s="8">
        <f t="shared" ref="S22:S26" si="16">IF(R22="","",IF(MONTH(R22+1)&lt;&gt;MONTH(R22),"",R22+1))</f>
        <v>44239</v>
      </c>
      <c r="T22" s="8">
        <f t="shared" ref="T22:T26" si="17">IF(S22="","",IF(MONTH(S22+1)&lt;&gt;MONTH(S22),"",S22+1))</f>
        <v>44240</v>
      </c>
      <c r="U22" s="8">
        <f t="shared" ref="U22:U26" si="18">IF(T22="","",IF(MONTH(T22+1)&lt;&gt;MONTH(T22),"",T22+1))</f>
        <v>44241</v>
      </c>
      <c r="V22" s="12"/>
      <c r="X22" s="59"/>
    </row>
    <row r="23" spans="2:24" s="10" customFormat="1" ht="12" x14ac:dyDescent="0.2">
      <c r="B23" s="8">
        <f t="shared" ref="B23:B26" si="19">IF(H22="","",IF(MONTH(H22+1)&lt;&gt;MONTH(H22),"",H22+1))</f>
        <v>44053</v>
      </c>
      <c r="C23" s="8">
        <f t="shared" ref="C23:C26" si="20">IF(B23="","",IF(MONTH(B23+1)&lt;&gt;MONTH(B23),"",B23+1))</f>
        <v>44054</v>
      </c>
      <c r="D23" s="8">
        <f t="shared" si="11"/>
        <v>44055</v>
      </c>
      <c r="E23" s="8">
        <f t="shared" ref="E23:E26" si="21">IF(D23="","",IF(MONTH(D23+1)&lt;&gt;MONTH(D23),"",D23+1))</f>
        <v>44056</v>
      </c>
      <c r="F23" s="8">
        <f t="shared" si="12"/>
        <v>44057</v>
      </c>
      <c r="G23" s="8">
        <f t="shared" si="13"/>
        <v>44058</v>
      </c>
      <c r="H23" s="8">
        <f t="shared" si="14"/>
        <v>44059</v>
      </c>
      <c r="J23" s="49"/>
      <c r="K23" s="49"/>
      <c r="L23" s="50"/>
      <c r="M23" s="52" t="str">
        <f t="shared" si="10"/>
        <v/>
      </c>
      <c r="O23" s="8">
        <f t="shared" ref="O23:O26" si="22">IF(U22="","",IF(MONTH(U22+1)&lt;&gt;MONTH(U22),"",U22+1))</f>
        <v>44242</v>
      </c>
      <c r="P23" s="8">
        <f t="shared" ref="P23:P26" si="23">IF(O23="","",IF(MONTH(O23+1)&lt;&gt;MONTH(O23),"",O23+1))</f>
        <v>44243</v>
      </c>
      <c r="Q23" s="8">
        <f t="shared" si="15"/>
        <v>44244</v>
      </c>
      <c r="R23" s="8">
        <f t="shared" ref="R23:R26" si="24">IF(Q23="","",IF(MONTH(Q23+1)&lt;&gt;MONTH(Q23),"",Q23+1))</f>
        <v>44245</v>
      </c>
      <c r="S23" s="8">
        <f t="shared" si="16"/>
        <v>44246</v>
      </c>
      <c r="T23" s="8">
        <f t="shared" si="17"/>
        <v>44247</v>
      </c>
      <c r="U23" s="8">
        <f t="shared" si="18"/>
        <v>44248</v>
      </c>
      <c r="V23" s="12"/>
      <c r="X23" s="59"/>
    </row>
    <row r="24" spans="2:24" s="10" customFormat="1" ht="12" x14ac:dyDescent="0.2">
      <c r="B24" s="8">
        <f t="shared" si="19"/>
        <v>44060</v>
      </c>
      <c r="C24" s="8">
        <f t="shared" si="20"/>
        <v>44061</v>
      </c>
      <c r="D24" s="8">
        <f t="shared" si="11"/>
        <v>44062</v>
      </c>
      <c r="E24" s="8">
        <f t="shared" si="21"/>
        <v>44063</v>
      </c>
      <c r="F24" s="8">
        <f t="shared" si="12"/>
        <v>44064</v>
      </c>
      <c r="G24" s="8">
        <f t="shared" si="13"/>
        <v>44065</v>
      </c>
      <c r="H24" s="8">
        <f t="shared" si="14"/>
        <v>44066</v>
      </c>
      <c r="J24" s="49"/>
      <c r="K24" s="49"/>
      <c r="L24" s="50"/>
      <c r="M24" s="52" t="str">
        <f t="shared" si="10"/>
        <v/>
      </c>
      <c r="O24" s="8">
        <f t="shared" si="22"/>
        <v>44249</v>
      </c>
      <c r="P24" s="8">
        <f t="shared" si="23"/>
        <v>44250</v>
      </c>
      <c r="Q24" s="8">
        <f t="shared" si="15"/>
        <v>44251</v>
      </c>
      <c r="R24" s="8">
        <f t="shared" si="24"/>
        <v>44252</v>
      </c>
      <c r="S24" s="8">
        <f t="shared" si="16"/>
        <v>44253</v>
      </c>
      <c r="T24" s="8">
        <f t="shared" si="17"/>
        <v>44254</v>
      </c>
      <c r="U24" s="8">
        <f t="shared" si="18"/>
        <v>44255</v>
      </c>
      <c r="V24" s="12"/>
    </row>
    <row r="25" spans="2:24" s="10" customFormat="1" ht="12" x14ac:dyDescent="0.2">
      <c r="B25" s="8">
        <f t="shared" si="19"/>
        <v>44067</v>
      </c>
      <c r="C25" s="8">
        <f t="shared" si="20"/>
        <v>44068</v>
      </c>
      <c r="D25" s="8">
        <f t="shared" si="11"/>
        <v>44069</v>
      </c>
      <c r="E25" s="8">
        <f t="shared" si="21"/>
        <v>44070</v>
      </c>
      <c r="F25" s="8">
        <f t="shared" si="12"/>
        <v>44071</v>
      </c>
      <c r="G25" s="8">
        <f t="shared" si="13"/>
        <v>44072</v>
      </c>
      <c r="H25" s="8">
        <f t="shared" si="14"/>
        <v>44073</v>
      </c>
      <c r="J25" s="49"/>
      <c r="K25" s="49"/>
      <c r="L25" s="50"/>
      <c r="M25" s="52" t="str">
        <f t="shared" si="10"/>
        <v/>
      </c>
      <c r="O25" s="8" t="str">
        <f t="shared" si="22"/>
        <v/>
      </c>
      <c r="P25" s="8" t="str">
        <f t="shared" si="23"/>
        <v/>
      </c>
      <c r="Q25" s="8" t="str">
        <f t="shared" si="15"/>
        <v/>
      </c>
      <c r="R25" s="8" t="str">
        <f t="shared" si="24"/>
        <v/>
      </c>
      <c r="S25" s="8" t="str">
        <f t="shared" si="16"/>
        <v/>
      </c>
      <c r="T25" s="8" t="str">
        <f t="shared" si="17"/>
        <v/>
      </c>
      <c r="U25" s="8" t="str">
        <f t="shared" si="18"/>
        <v/>
      </c>
      <c r="V25" s="12"/>
      <c r="X25" s="59" t="s">
        <v>15</v>
      </c>
    </row>
    <row r="26" spans="2:24" s="10" customFormat="1" ht="12" customHeight="1" x14ac:dyDescent="0.2">
      <c r="B26" s="8">
        <f t="shared" si="19"/>
        <v>44074</v>
      </c>
      <c r="C26" s="8" t="str">
        <f t="shared" si="20"/>
        <v/>
      </c>
      <c r="D26" s="8" t="str">
        <f t="shared" si="11"/>
        <v/>
      </c>
      <c r="E26" s="8" t="str">
        <f t="shared" si="21"/>
        <v/>
      </c>
      <c r="F26" s="8" t="str">
        <f t="shared" si="12"/>
        <v/>
      </c>
      <c r="G26" s="8" t="str">
        <f t="shared" si="13"/>
        <v/>
      </c>
      <c r="H26" s="27" t="str">
        <f t="shared" si="14"/>
        <v/>
      </c>
      <c r="J26" s="49"/>
      <c r="K26" s="49"/>
      <c r="L26" s="50"/>
      <c r="M26" s="52" t="str">
        <f t="shared" si="10"/>
        <v/>
      </c>
      <c r="O26" s="8" t="str">
        <f t="shared" si="22"/>
        <v/>
      </c>
      <c r="P26" s="8" t="str">
        <f t="shared" si="23"/>
        <v/>
      </c>
      <c r="Q26" s="8" t="str">
        <f t="shared" si="15"/>
        <v/>
      </c>
      <c r="R26" s="8" t="str">
        <f t="shared" si="24"/>
        <v/>
      </c>
      <c r="S26" s="8" t="str">
        <f t="shared" si="16"/>
        <v/>
      </c>
      <c r="T26" s="8" t="str">
        <f t="shared" si="17"/>
        <v/>
      </c>
      <c r="U26" s="27" t="str">
        <f t="shared" si="18"/>
        <v/>
      </c>
      <c r="V26" s="12"/>
      <c r="X26" s="59"/>
    </row>
    <row r="27" spans="2:24" s="10" customFormat="1" ht="12" x14ac:dyDescent="0.2">
      <c r="B27" s="11"/>
      <c r="C27" s="11"/>
      <c r="D27" s="11"/>
      <c r="E27" s="11"/>
      <c r="F27" s="11"/>
      <c r="G27" s="11"/>
      <c r="H27" s="11"/>
      <c r="I27" s="11"/>
      <c r="J27" s="49"/>
      <c r="K27" s="49"/>
      <c r="L27" s="50"/>
      <c r="M27" s="52" t="str">
        <f t="shared" si="10"/>
        <v/>
      </c>
      <c r="N27" s="12"/>
      <c r="O27" s="12"/>
      <c r="P27" s="12"/>
      <c r="Q27" s="12"/>
      <c r="R27" s="12"/>
      <c r="S27" s="12"/>
      <c r="T27" s="12"/>
      <c r="U27" s="12"/>
      <c r="V27" s="12"/>
      <c r="X27" s="59"/>
    </row>
    <row r="28" spans="2:24" s="10" customFormat="1" ht="15" x14ac:dyDescent="0.2">
      <c r="B28" s="66">
        <f>DATE(YEAR(B19+42),MONTH(B19+42),1)</f>
        <v>44075</v>
      </c>
      <c r="C28" s="66"/>
      <c r="D28" s="66"/>
      <c r="E28" s="66"/>
      <c r="F28" s="66"/>
      <c r="G28" s="66"/>
      <c r="H28" s="66"/>
      <c r="J28" s="49"/>
      <c r="K28" s="49"/>
      <c r="L28" s="50"/>
      <c r="M28" s="52" t="str">
        <f t="shared" si="10"/>
        <v/>
      </c>
      <c r="O28" s="66">
        <f>DATE(YEAR(O19+42),MONTH(O19+42),1)</f>
        <v>44256</v>
      </c>
      <c r="P28" s="66"/>
      <c r="Q28" s="66"/>
      <c r="R28" s="66"/>
      <c r="S28" s="66"/>
      <c r="T28" s="66"/>
      <c r="U28" s="66"/>
      <c r="V28" s="12"/>
      <c r="X28" s="59"/>
    </row>
    <row r="29" spans="2:24" s="12" customFormat="1" ht="12" x14ac:dyDescent="0.2">
      <c r="B29" s="28" t="str">
        <f>CHOOSE(1+MOD($P$3+1-2,7),"S","M","T","W","T","F","S")</f>
        <v>M</v>
      </c>
      <c r="C29" s="28" t="str">
        <f>CHOOSE(1+MOD($P$3+2-2,7),"S","M","T","W","T","F","S")</f>
        <v>T</v>
      </c>
      <c r="D29" s="28" t="str">
        <f>CHOOSE(1+MOD($P$3+3-2,7),"S","M","T","W","T","F","S")</f>
        <v>W</v>
      </c>
      <c r="E29" s="28" t="str">
        <f>CHOOSE(1+MOD($P$3+4-2,7),"S","M","T","W","T","F","S")</f>
        <v>T</v>
      </c>
      <c r="F29" s="28" t="str">
        <f>CHOOSE(1+MOD($P$3+5-2,7),"S","M","T","W","T","F","S")</f>
        <v>F</v>
      </c>
      <c r="G29" s="28" t="str">
        <f>CHOOSE(1+MOD($P$3+6-2,7),"S","M","T","W","T","F","S")</f>
        <v>S</v>
      </c>
      <c r="H29" s="28" t="str">
        <f>CHOOSE(1+MOD($P$3+7-2,7),"S","M","T","W","T","F","S")</f>
        <v>S</v>
      </c>
      <c r="J29" s="49"/>
      <c r="K29" s="49"/>
      <c r="L29" s="50"/>
      <c r="M29" s="52" t="str">
        <f t="shared" si="10"/>
        <v/>
      </c>
      <c r="O29" s="28" t="str">
        <f>CHOOSE(1+MOD($P$3+1-2,7),"S","M","T","W","T","F","S")</f>
        <v>M</v>
      </c>
      <c r="P29" s="28" t="str">
        <f>CHOOSE(1+MOD($P$3+2-2,7),"S","M","T","W","T","F","S")</f>
        <v>T</v>
      </c>
      <c r="Q29" s="28" t="str">
        <f>CHOOSE(1+MOD($P$3+3-2,7),"S","M","T","W","T","F","S")</f>
        <v>W</v>
      </c>
      <c r="R29" s="28" t="str">
        <f>CHOOSE(1+MOD($P$3+4-2,7),"S","M","T","W","T","F","S")</f>
        <v>T</v>
      </c>
      <c r="S29" s="28" t="str">
        <f>CHOOSE(1+MOD($P$3+5-2,7),"S","M","T","W","T","F","S")</f>
        <v>F</v>
      </c>
      <c r="T29" s="28" t="str">
        <f>CHOOSE(1+MOD($P$3+6-2,7),"S","M","T","W","T","F","S")</f>
        <v>S</v>
      </c>
      <c r="U29" s="28" t="str">
        <f>CHOOSE(1+MOD($P$3+7-2,7),"S","M","T","W","T","F","S")</f>
        <v>S</v>
      </c>
      <c r="X29" s="59"/>
    </row>
    <row r="30" spans="2:24" s="10" customFormat="1" ht="12" x14ac:dyDescent="0.2">
      <c r="B30" s="8" t="str">
        <f>IF(WEEKDAY(B28,1)=$P$3,B28,"")</f>
        <v/>
      </c>
      <c r="C30" s="8">
        <f>IF(B30="",IF(WEEKDAY(B28,1)=MOD($P$3,7)+1,B28,""),B30+1)</f>
        <v>44075</v>
      </c>
      <c r="D30" s="8">
        <f>IF(C30="",IF(WEEKDAY(B28,1)=MOD($P$3+1,7)+1,B28,""),C30+1)</f>
        <v>44076</v>
      </c>
      <c r="E30" s="8">
        <f>IF(D30="",IF(WEEKDAY(B28,1)=MOD($P$3+2,7)+1,B28,""),D30+1)</f>
        <v>44077</v>
      </c>
      <c r="F30" s="8">
        <f>IF(E30="",IF(WEEKDAY(B28,1)=MOD($P$3+3,7)+1,B28,""),E30+1)</f>
        <v>44078</v>
      </c>
      <c r="G30" s="8">
        <f>IF(F30="",IF(WEEKDAY(B28,1)=MOD($P$3+4,7)+1,B28,""),F30+1)</f>
        <v>44079</v>
      </c>
      <c r="H30" s="8">
        <f>IF(G30="",IF(WEEKDAY(B28,1)=MOD($P$3+5,7)+1,B28,""),G30+1)</f>
        <v>44080</v>
      </c>
      <c r="J30" s="49"/>
      <c r="K30" s="49"/>
      <c r="L30" s="50"/>
      <c r="M30" s="52" t="str">
        <f t="shared" si="10"/>
        <v/>
      </c>
      <c r="O30" s="8">
        <f>IF(WEEKDAY(O28,1)=$P$3,O28,"")</f>
        <v>44256</v>
      </c>
      <c r="P30" s="8">
        <f>IF(O30="",IF(WEEKDAY(O28,1)=MOD($P$3,7)+1,O28,""),O30+1)</f>
        <v>44257</v>
      </c>
      <c r="Q30" s="8">
        <f>IF(P30="",IF(WEEKDAY(O28,1)=MOD($P$3+1,7)+1,O28,""),P30+1)</f>
        <v>44258</v>
      </c>
      <c r="R30" s="8">
        <f>IF(Q30="",IF(WEEKDAY(O28,1)=MOD($P$3+2,7)+1,O28,""),Q30+1)</f>
        <v>44259</v>
      </c>
      <c r="S30" s="8">
        <f>IF(R30="",IF(WEEKDAY(O28,1)=MOD($P$3+3,7)+1,O28,""),R30+1)</f>
        <v>44260</v>
      </c>
      <c r="T30" s="8">
        <f>IF(S30="",IF(WEEKDAY(O28,1)=MOD($P$3+4,7)+1,O28,""),S30+1)</f>
        <v>44261</v>
      </c>
      <c r="U30" s="8">
        <f>IF(T30="",IF(WEEKDAY(O28,1)=MOD($P$3+5,7)+1,O28,""),T30+1)</f>
        <v>44262</v>
      </c>
      <c r="V30" s="12"/>
      <c r="X30" s="59"/>
    </row>
    <row r="31" spans="2:24" s="10" customFormat="1" ht="12" x14ac:dyDescent="0.2">
      <c r="B31" s="8">
        <f>IF(H30="","",IF(MONTH(H30+1)&lt;&gt;MONTH(H30),"",H30+1))</f>
        <v>44081</v>
      </c>
      <c r="C31" s="8">
        <f>IF(B31="","",IF(MONTH(B31+1)&lt;&gt;MONTH(B31),"",B31+1))</f>
        <v>44082</v>
      </c>
      <c r="D31" s="8">
        <f t="shared" ref="D31:D35" si="25">IF(C31="","",IF(MONTH(C31+1)&lt;&gt;MONTH(C31),"",C31+1))</f>
        <v>44083</v>
      </c>
      <c r="E31" s="8">
        <f>IF(D31="","",IF(MONTH(D31+1)&lt;&gt;MONTH(D31),"",D31+1))</f>
        <v>44084</v>
      </c>
      <c r="F31" s="8">
        <f t="shared" ref="F31:F35" si="26">IF(E31="","",IF(MONTH(E31+1)&lt;&gt;MONTH(E31),"",E31+1))</f>
        <v>44085</v>
      </c>
      <c r="G31" s="8">
        <f t="shared" ref="G31:G35" si="27">IF(F31="","",IF(MONTH(F31+1)&lt;&gt;MONTH(F31),"",F31+1))</f>
        <v>44086</v>
      </c>
      <c r="H31" s="8">
        <f t="shared" ref="H31:H35" si="28">IF(G31="","",IF(MONTH(G31+1)&lt;&gt;MONTH(G31),"",G31+1))</f>
        <v>44087</v>
      </c>
      <c r="J31" s="49"/>
      <c r="K31" s="49"/>
      <c r="L31" s="50"/>
      <c r="M31" s="52" t="str">
        <f t="shared" si="10"/>
        <v/>
      </c>
      <c r="O31" s="8">
        <f>IF(U30="","",IF(MONTH(U30+1)&lt;&gt;MONTH(U30),"",U30+1))</f>
        <v>44263</v>
      </c>
      <c r="P31" s="8">
        <f>IF(O31="","",IF(MONTH(O31+1)&lt;&gt;MONTH(O31),"",O31+1))</f>
        <v>44264</v>
      </c>
      <c r="Q31" s="8">
        <f t="shared" ref="Q31:Q35" si="29">IF(P31="","",IF(MONTH(P31+1)&lt;&gt;MONTH(P31),"",P31+1))</f>
        <v>44265</v>
      </c>
      <c r="R31" s="8">
        <f>IF(Q31="","",IF(MONTH(Q31+1)&lt;&gt;MONTH(Q31),"",Q31+1))</f>
        <v>44266</v>
      </c>
      <c r="S31" s="8">
        <f t="shared" ref="S31:S35" si="30">IF(R31="","",IF(MONTH(R31+1)&lt;&gt;MONTH(R31),"",R31+1))</f>
        <v>44267</v>
      </c>
      <c r="T31" s="8">
        <f t="shared" ref="T31:T35" si="31">IF(S31="","",IF(MONTH(S31+1)&lt;&gt;MONTH(S31),"",S31+1))</f>
        <v>44268</v>
      </c>
      <c r="U31" s="8">
        <f t="shared" ref="U31:U35" si="32">IF(T31="","",IF(MONTH(T31+1)&lt;&gt;MONTH(T31),"",T31+1))</f>
        <v>44269</v>
      </c>
      <c r="V31" s="12"/>
    </row>
    <row r="32" spans="2:24" s="10" customFormat="1" ht="12" x14ac:dyDescent="0.2">
      <c r="B32" s="8">
        <f t="shared" ref="B32:B35" si="33">IF(H31="","",IF(MONTH(H31+1)&lt;&gt;MONTH(H31),"",H31+1))</f>
        <v>44088</v>
      </c>
      <c r="C32" s="8">
        <f t="shared" ref="C32:C35" si="34">IF(B32="","",IF(MONTH(B32+1)&lt;&gt;MONTH(B32),"",B32+1))</f>
        <v>44089</v>
      </c>
      <c r="D32" s="8">
        <f t="shared" si="25"/>
        <v>44090</v>
      </c>
      <c r="E32" s="8">
        <f t="shared" ref="E32:E35" si="35">IF(D32="","",IF(MONTH(D32+1)&lt;&gt;MONTH(D32),"",D32+1))</f>
        <v>44091</v>
      </c>
      <c r="F32" s="8">
        <f t="shared" si="26"/>
        <v>44092</v>
      </c>
      <c r="G32" s="8">
        <f t="shared" si="27"/>
        <v>44093</v>
      </c>
      <c r="H32" s="8">
        <f t="shared" si="28"/>
        <v>44094</v>
      </c>
      <c r="J32" s="49"/>
      <c r="K32" s="49"/>
      <c r="L32" s="50"/>
      <c r="M32" s="52" t="str">
        <f t="shared" si="10"/>
        <v/>
      </c>
      <c r="O32" s="8">
        <f t="shared" ref="O32:O35" si="36">IF(U31="","",IF(MONTH(U31+1)&lt;&gt;MONTH(U31),"",U31+1))</f>
        <v>44270</v>
      </c>
      <c r="P32" s="8">
        <f t="shared" ref="P32:P35" si="37">IF(O32="","",IF(MONTH(O32+1)&lt;&gt;MONTH(O32),"",O32+1))</f>
        <v>44271</v>
      </c>
      <c r="Q32" s="8">
        <f t="shared" si="29"/>
        <v>44272</v>
      </c>
      <c r="R32" s="8">
        <f t="shared" ref="R32:R35" si="38">IF(Q32="","",IF(MONTH(Q32+1)&lt;&gt;MONTH(Q32),"",Q32+1))</f>
        <v>44273</v>
      </c>
      <c r="S32" s="8">
        <f t="shared" si="30"/>
        <v>44274</v>
      </c>
      <c r="T32" s="8">
        <f t="shared" si="31"/>
        <v>44275</v>
      </c>
      <c r="U32" s="8">
        <f t="shared" si="32"/>
        <v>44276</v>
      </c>
      <c r="V32" s="12"/>
    </row>
    <row r="33" spans="2:22" s="10" customFormat="1" ht="12" x14ac:dyDescent="0.2">
      <c r="B33" s="8">
        <f t="shared" si="33"/>
        <v>44095</v>
      </c>
      <c r="C33" s="8">
        <f t="shared" si="34"/>
        <v>44096</v>
      </c>
      <c r="D33" s="8">
        <f t="shared" si="25"/>
        <v>44097</v>
      </c>
      <c r="E33" s="8">
        <f t="shared" si="35"/>
        <v>44098</v>
      </c>
      <c r="F33" s="8">
        <f t="shared" si="26"/>
        <v>44099</v>
      </c>
      <c r="G33" s="8">
        <f t="shared" si="27"/>
        <v>44100</v>
      </c>
      <c r="H33" s="8">
        <f t="shared" si="28"/>
        <v>44101</v>
      </c>
      <c r="J33" s="49"/>
      <c r="K33" s="49"/>
      <c r="L33" s="50"/>
      <c r="M33" s="52" t="str">
        <f t="shared" si="10"/>
        <v/>
      </c>
      <c r="O33" s="8">
        <f t="shared" si="36"/>
        <v>44277</v>
      </c>
      <c r="P33" s="8">
        <f t="shared" si="37"/>
        <v>44278</v>
      </c>
      <c r="Q33" s="8">
        <f t="shared" si="29"/>
        <v>44279</v>
      </c>
      <c r="R33" s="8">
        <f t="shared" si="38"/>
        <v>44280</v>
      </c>
      <c r="S33" s="8">
        <f t="shared" si="30"/>
        <v>44281</v>
      </c>
      <c r="T33" s="8">
        <f t="shared" si="31"/>
        <v>44282</v>
      </c>
      <c r="U33" s="8">
        <f t="shared" si="32"/>
        <v>44283</v>
      </c>
      <c r="V33" s="12"/>
    </row>
    <row r="34" spans="2:22" s="10" customFormat="1" ht="12" x14ac:dyDescent="0.2">
      <c r="B34" s="8">
        <f t="shared" si="33"/>
        <v>44102</v>
      </c>
      <c r="C34" s="8">
        <f t="shared" si="34"/>
        <v>44103</v>
      </c>
      <c r="D34" s="8">
        <f t="shared" si="25"/>
        <v>44104</v>
      </c>
      <c r="E34" s="8" t="str">
        <f t="shared" si="35"/>
        <v/>
      </c>
      <c r="F34" s="8" t="str">
        <f t="shared" si="26"/>
        <v/>
      </c>
      <c r="G34" s="8" t="str">
        <f t="shared" si="27"/>
        <v/>
      </c>
      <c r="H34" s="8" t="str">
        <f t="shared" si="28"/>
        <v/>
      </c>
      <c r="J34" s="49"/>
      <c r="K34" s="49"/>
      <c r="L34" s="50"/>
      <c r="M34" s="52" t="str">
        <f t="shared" si="10"/>
        <v/>
      </c>
      <c r="O34" s="8">
        <f t="shared" si="36"/>
        <v>44284</v>
      </c>
      <c r="P34" s="8">
        <f t="shared" si="37"/>
        <v>44285</v>
      </c>
      <c r="Q34" s="8">
        <f t="shared" si="29"/>
        <v>44286</v>
      </c>
      <c r="R34" s="8" t="str">
        <f t="shared" si="38"/>
        <v/>
      </c>
      <c r="S34" s="8" t="str">
        <f t="shared" si="30"/>
        <v/>
      </c>
      <c r="T34" s="8" t="str">
        <f t="shared" si="31"/>
        <v/>
      </c>
      <c r="U34" s="8" t="str">
        <f t="shared" si="32"/>
        <v/>
      </c>
      <c r="V34" s="12"/>
    </row>
    <row r="35" spans="2:22" s="10" customFormat="1" ht="12" customHeight="1" x14ac:dyDescent="0.2">
      <c r="B35" s="8" t="str">
        <f t="shared" si="33"/>
        <v/>
      </c>
      <c r="C35" s="8" t="str">
        <f t="shared" si="34"/>
        <v/>
      </c>
      <c r="D35" s="8" t="str">
        <f t="shared" si="25"/>
        <v/>
      </c>
      <c r="E35" s="8" t="str">
        <f t="shared" si="35"/>
        <v/>
      </c>
      <c r="F35" s="8" t="str">
        <f t="shared" si="26"/>
        <v/>
      </c>
      <c r="G35" s="8" t="str">
        <f t="shared" si="27"/>
        <v/>
      </c>
      <c r="H35" s="27" t="str">
        <f t="shared" si="28"/>
        <v/>
      </c>
      <c r="J35" s="49"/>
      <c r="K35" s="49"/>
      <c r="L35" s="50"/>
      <c r="M35" s="52" t="str">
        <f t="shared" si="10"/>
        <v/>
      </c>
      <c r="O35" s="8" t="str">
        <f t="shared" si="36"/>
        <v/>
      </c>
      <c r="P35" s="8" t="str">
        <f t="shared" si="37"/>
        <v/>
      </c>
      <c r="Q35" s="8" t="str">
        <f t="shared" si="29"/>
        <v/>
      </c>
      <c r="R35" s="8" t="str">
        <f t="shared" si="38"/>
        <v/>
      </c>
      <c r="S35" s="8" t="str">
        <f t="shared" si="30"/>
        <v/>
      </c>
      <c r="T35" s="8" t="str">
        <f t="shared" si="31"/>
        <v/>
      </c>
      <c r="U35" s="27" t="str">
        <f t="shared" si="32"/>
        <v/>
      </c>
      <c r="V35" s="12"/>
    </row>
    <row r="36" spans="2:22" s="10" customFormat="1" ht="12" x14ac:dyDescent="0.2">
      <c r="B36" s="11"/>
      <c r="C36" s="11"/>
      <c r="D36" s="11"/>
      <c r="E36" s="11"/>
      <c r="F36" s="11"/>
      <c r="G36" s="11"/>
      <c r="H36" s="11"/>
      <c r="I36" s="11"/>
      <c r="J36" s="49"/>
      <c r="K36" s="49"/>
      <c r="L36" s="50"/>
      <c r="M36" s="52" t="str">
        <f t="shared" si="10"/>
        <v/>
      </c>
      <c r="N36" s="12"/>
      <c r="O36" s="11"/>
      <c r="P36" s="11"/>
      <c r="Q36" s="11"/>
      <c r="R36" s="11"/>
      <c r="S36" s="11"/>
      <c r="T36" s="11"/>
      <c r="U36" s="11"/>
      <c r="V36" s="12"/>
    </row>
    <row r="37" spans="2:22" ht="15" x14ac:dyDescent="0.2">
      <c r="B37" s="66">
        <f>DATE(YEAR(B28+42),MONTH(B28+42),1)</f>
        <v>44105</v>
      </c>
      <c r="C37" s="66"/>
      <c r="D37" s="66"/>
      <c r="E37" s="66"/>
      <c r="F37" s="66"/>
      <c r="G37" s="66"/>
      <c r="H37" s="66"/>
      <c r="J37" s="49"/>
      <c r="K37" s="49"/>
      <c r="L37" s="50"/>
      <c r="M37" s="52" t="str">
        <f t="shared" si="10"/>
        <v/>
      </c>
      <c r="O37" s="66">
        <f>DATE(YEAR(O28+42),MONTH(O28+42),1)</f>
        <v>44287</v>
      </c>
      <c r="P37" s="66"/>
      <c r="Q37" s="66"/>
      <c r="R37" s="66"/>
      <c r="S37" s="66"/>
      <c r="T37" s="66"/>
      <c r="U37" s="66"/>
    </row>
    <row r="38" spans="2:22" x14ac:dyDescent="0.2">
      <c r="B38" s="28" t="str">
        <f>CHOOSE(1+MOD($P$3+1-2,7),"S","M","T","W","T","F","S")</f>
        <v>M</v>
      </c>
      <c r="C38" s="28" t="str">
        <f>CHOOSE(1+MOD($P$3+2-2,7),"S","M","T","W","T","F","S")</f>
        <v>T</v>
      </c>
      <c r="D38" s="28" t="str">
        <f>CHOOSE(1+MOD($P$3+3-2,7),"S","M","T","W","T","F","S")</f>
        <v>W</v>
      </c>
      <c r="E38" s="28" t="str">
        <f>CHOOSE(1+MOD($P$3+4-2,7),"S","M","T","W","T","F","S")</f>
        <v>T</v>
      </c>
      <c r="F38" s="28" t="str">
        <f>CHOOSE(1+MOD($P$3+5-2,7),"S","M","T","W","T","F","S")</f>
        <v>F</v>
      </c>
      <c r="G38" s="28" t="str">
        <f>CHOOSE(1+MOD($P$3+6-2,7),"S","M","T","W","T","F","S")</f>
        <v>S</v>
      </c>
      <c r="H38" s="28" t="str">
        <f>CHOOSE(1+MOD($P$3+7-2,7),"S","M","T","W","T","F","S")</f>
        <v>S</v>
      </c>
      <c r="J38" s="49"/>
      <c r="K38" s="49"/>
      <c r="L38" s="50"/>
      <c r="M38" s="52" t="str">
        <f t="shared" si="10"/>
        <v/>
      </c>
      <c r="O38" s="28" t="str">
        <f>CHOOSE(1+MOD($P$3+1-2,7),"S","M","T","W","T","F","S")</f>
        <v>M</v>
      </c>
      <c r="P38" s="28" t="str">
        <f>CHOOSE(1+MOD($P$3+2-2,7),"S","M","T","W","T","F","S")</f>
        <v>T</v>
      </c>
      <c r="Q38" s="28" t="str">
        <f>CHOOSE(1+MOD($P$3+3-2,7),"S","M","T","W","T","F","S")</f>
        <v>W</v>
      </c>
      <c r="R38" s="28" t="str">
        <f>CHOOSE(1+MOD($P$3+4-2,7),"S","M","T","W","T","F","S")</f>
        <v>T</v>
      </c>
      <c r="S38" s="28" t="str">
        <f>CHOOSE(1+MOD($P$3+5-2,7),"S","M","T","W","T","F","S")</f>
        <v>F</v>
      </c>
      <c r="T38" s="28" t="str">
        <f>CHOOSE(1+MOD($P$3+6-2,7),"S","M","T","W","T","F","S")</f>
        <v>S</v>
      </c>
      <c r="U38" s="28" t="str">
        <f>CHOOSE(1+MOD($P$3+7-2,7),"S","M","T","W","T","F","S")</f>
        <v>S</v>
      </c>
    </row>
    <row r="39" spans="2:22" x14ac:dyDescent="0.2">
      <c r="B39" s="8" t="str">
        <f>IF(WEEKDAY(B37,1)=$P$3,B37,"")</f>
        <v/>
      </c>
      <c r="C39" s="8" t="str">
        <f>IF(B39="",IF(WEEKDAY(B37,1)=MOD($P$3,7)+1,B37,""),B39+1)</f>
        <v/>
      </c>
      <c r="D39" s="8" t="str">
        <f>IF(C39="",IF(WEEKDAY(B37,1)=MOD($P$3+1,7)+1,B37,""),C39+1)</f>
        <v/>
      </c>
      <c r="E39" s="8">
        <f>IF(D39="",IF(WEEKDAY(B37,1)=MOD($P$3+2,7)+1,B37,""),D39+1)</f>
        <v>44105</v>
      </c>
      <c r="F39" s="8">
        <f>IF(E39="",IF(WEEKDAY(B37,1)=MOD($P$3+3,7)+1,B37,""),E39+1)</f>
        <v>44106</v>
      </c>
      <c r="G39" s="8">
        <f>IF(F39="",IF(WEEKDAY(B37,1)=MOD($P$3+4,7)+1,B37,""),F39+1)</f>
        <v>44107</v>
      </c>
      <c r="H39" s="8">
        <f>IF(G39="",IF(WEEKDAY(B37,1)=MOD($P$3+5,7)+1,B37,""),G39+1)</f>
        <v>44108</v>
      </c>
      <c r="J39" s="49"/>
      <c r="K39" s="49"/>
      <c r="L39" s="50"/>
      <c r="M39" s="52" t="str">
        <f t="shared" si="10"/>
        <v/>
      </c>
      <c r="O39" s="8" t="str">
        <f>IF(WEEKDAY(O37,1)=$P$3,O37,"")</f>
        <v/>
      </c>
      <c r="P39" s="8" t="str">
        <f>IF(O39="",IF(WEEKDAY(O37,1)=MOD($P$3,7)+1,O37,""),O39+1)</f>
        <v/>
      </c>
      <c r="Q39" s="8" t="str">
        <f>IF(P39="",IF(WEEKDAY(O37,1)=MOD($P$3+1,7)+1,O37,""),P39+1)</f>
        <v/>
      </c>
      <c r="R39" s="8">
        <f>IF(Q39="",IF(WEEKDAY(O37,1)=MOD($P$3+2,7)+1,O37,""),Q39+1)</f>
        <v>44287</v>
      </c>
      <c r="S39" s="8">
        <f>IF(R39="",IF(WEEKDAY(O37,1)=MOD($P$3+3,7)+1,O37,""),R39+1)</f>
        <v>44288</v>
      </c>
      <c r="T39" s="8">
        <f>IF(S39="",IF(WEEKDAY(O37,1)=MOD($P$3+4,7)+1,O37,""),S39+1)</f>
        <v>44289</v>
      </c>
      <c r="U39" s="8">
        <f>IF(T39="",IF(WEEKDAY(O37,1)=MOD($P$3+5,7)+1,O37,""),T39+1)</f>
        <v>44290</v>
      </c>
    </row>
    <row r="40" spans="2:22" x14ac:dyDescent="0.2">
      <c r="B40" s="8">
        <f>IF(H39="","",IF(MONTH(H39+1)&lt;&gt;MONTH(H39),"",H39+1))</f>
        <v>44109</v>
      </c>
      <c r="C40" s="8">
        <f>IF(B40="","",IF(MONTH(B40+1)&lt;&gt;MONTH(B40),"",B40+1))</f>
        <v>44110</v>
      </c>
      <c r="D40" s="8">
        <f t="shared" ref="D40:D44" si="39">IF(C40="","",IF(MONTH(C40+1)&lt;&gt;MONTH(C40),"",C40+1))</f>
        <v>44111</v>
      </c>
      <c r="E40" s="8">
        <f>IF(D40="","",IF(MONTH(D40+1)&lt;&gt;MONTH(D40),"",D40+1))</f>
        <v>44112</v>
      </c>
      <c r="F40" s="8">
        <f t="shared" ref="F40:F44" si="40">IF(E40="","",IF(MONTH(E40+1)&lt;&gt;MONTH(E40),"",E40+1))</f>
        <v>44113</v>
      </c>
      <c r="G40" s="8">
        <f t="shared" ref="G40:G44" si="41">IF(F40="","",IF(MONTH(F40+1)&lt;&gt;MONTH(F40),"",F40+1))</f>
        <v>44114</v>
      </c>
      <c r="H40" s="8">
        <f t="shared" ref="H40:H44" si="42">IF(G40="","",IF(MONTH(G40+1)&lt;&gt;MONTH(G40),"",G40+1))</f>
        <v>44115</v>
      </c>
      <c r="J40" s="49"/>
      <c r="K40" s="49"/>
      <c r="L40" s="50"/>
      <c r="M40" s="52" t="str">
        <f t="shared" si="10"/>
        <v/>
      </c>
      <c r="O40" s="8">
        <f>IF(U39="","",IF(MONTH(U39+1)&lt;&gt;MONTH(U39),"",U39+1))</f>
        <v>44291</v>
      </c>
      <c r="P40" s="8">
        <f>IF(O40="","",IF(MONTH(O40+1)&lt;&gt;MONTH(O40),"",O40+1))</f>
        <v>44292</v>
      </c>
      <c r="Q40" s="8">
        <f t="shared" ref="Q40:Q44" si="43">IF(P40="","",IF(MONTH(P40+1)&lt;&gt;MONTH(P40),"",P40+1))</f>
        <v>44293</v>
      </c>
      <c r="R40" s="8">
        <f>IF(Q40="","",IF(MONTH(Q40+1)&lt;&gt;MONTH(Q40),"",Q40+1))</f>
        <v>44294</v>
      </c>
      <c r="S40" s="8">
        <f t="shared" ref="S40:S44" si="44">IF(R40="","",IF(MONTH(R40+1)&lt;&gt;MONTH(R40),"",R40+1))</f>
        <v>44295</v>
      </c>
      <c r="T40" s="8">
        <f t="shared" ref="T40:T44" si="45">IF(S40="","",IF(MONTH(S40+1)&lt;&gt;MONTH(S40),"",S40+1))</f>
        <v>44296</v>
      </c>
      <c r="U40" s="8">
        <f t="shared" ref="U40:U44" si="46">IF(T40="","",IF(MONTH(T40+1)&lt;&gt;MONTH(T40),"",T40+1))</f>
        <v>44297</v>
      </c>
    </row>
    <row r="41" spans="2:22" x14ac:dyDescent="0.2">
      <c r="B41" s="8">
        <f t="shared" ref="B41:B44" si="47">IF(H40="","",IF(MONTH(H40+1)&lt;&gt;MONTH(H40),"",H40+1))</f>
        <v>44116</v>
      </c>
      <c r="C41" s="8">
        <f t="shared" ref="C41:C44" si="48">IF(B41="","",IF(MONTH(B41+1)&lt;&gt;MONTH(B41),"",B41+1))</f>
        <v>44117</v>
      </c>
      <c r="D41" s="8">
        <f t="shared" si="39"/>
        <v>44118</v>
      </c>
      <c r="E41" s="8">
        <f t="shared" ref="E41:E44" si="49">IF(D41="","",IF(MONTH(D41+1)&lt;&gt;MONTH(D41),"",D41+1))</f>
        <v>44119</v>
      </c>
      <c r="F41" s="8">
        <f t="shared" si="40"/>
        <v>44120</v>
      </c>
      <c r="G41" s="8">
        <f t="shared" si="41"/>
        <v>44121</v>
      </c>
      <c r="H41" s="8">
        <f t="shared" si="42"/>
        <v>44122</v>
      </c>
      <c r="J41" s="49"/>
      <c r="K41" s="49"/>
      <c r="L41" s="50"/>
      <c r="M41" s="52" t="str">
        <f t="shared" si="10"/>
        <v/>
      </c>
      <c r="O41" s="8">
        <f t="shared" ref="O41:O44" si="50">IF(U40="","",IF(MONTH(U40+1)&lt;&gt;MONTH(U40),"",U40+1))</f>
        <v>44298</v>
      </c>
      <c r="P41" s="8">
        <f t="shared" ref="P41:P44" si="51">IF(O41="","",IF(MONTH(O41+1)&lt;&gt;MONTH(O41),"",O41+1))</f>
        <v>44299</v>
      </c>
      <c r="Q41" s="8">
        <f t="shared" si="43"/>
        <v>44300</v>
      </c>
      <c r="R41" s="8">
        <f t="shared" ref="R41:R44" si="52">IF(Q41="","",IF(MONTH(Q41+1)&lt;&gt;MONTH(Q41),"",Q41+1))</f>
        <v>44301</v>
      </c>
      <c r="S41" s="8">
        <f t="shared" si="44"/>
        <v>44302</v>
      </c>
      <c r="T41" s="8">
        <f t="shared" si="45"/>
        <v>44303</v>
      </c>
      <c r="U41" s="8">
        <f t="shared" si="46"/>
        <v>44304</v>
      </c>
    </row>
    <row r="42" spans="2:22" x14ac:dyDescent="0.2">
      <c r="B42" s="8">
        <f t="shared" si="47"/>
        <v>44123</v>
      </c>
      <c r="C42" s="8">
        <f t="shared" si="48"/>
        <v>44124</v>
      </c>
      <c r="D42" s="8">
        <f t="shared" si="39"/>
        <v>44125</v>
      </c>
      <c r="E42" s="8">
        <f t="shared" si="49"/>
        <v>44126</v>
      </c>
      <c r="F42" s="8">
        <f t="shared" si="40"/>
        <v>44127</v>
      </c>
      <c r="G42" s="8">
        <f t="shared" si="41"/>
        <v>44128</v>
      </c>
      <c r="H42" s="8">
        <f t="shared" si="42"/>
        <v>44129</v>
      </c>
      <c r="J42" s="49"/>
      <c r="K42" s="49"/>
      <c r="L42" s="50"/>
      <c r="M42" s="52" t="str">
        <f t="shared" si="10"/>
        <v/>
      </c>
      <c r="O42" s="8">
        <f t="shared" si="50"/>
        <v>44305</v>
      </c>
      <c r="P42" s="8">
        <f t="shared" si="51"/>
        <v>44306</v>
      </c>
      <c r="Q42" s="8">
        <f t="shared" si="43"/>
        <v>44307</v>
      </c>
      <c r="R42" s="8">
        <f t="shared" si="52"/>
        <v>44308</v>
      </c>
      <c r="S42" s="8">
        <f t="shared" si="44"/>
        <v>44309</v>
      </c>
      <c r="T42" s="8">
        <f t="shared" si="45"/>
        <v>44310</v>
      </c>
      <c r="U42" s="8">
        <f t="shared" si="46"/>
        <v>44311</v>
      </c>
    </row>
    <row r="43" spans="2:22" x14ac:dyDescent="0.2">
      <c r="B43" s="8">
        <f t="shared" si="47"/>
        <v>44130</v>
      </c>
      <c r="C43" s="8">
        <f t="shared" si="48"/>
        <v>44131</v>
      </c>
      <c r="D43" s="8">
        <f t="shared" si="39"/>
        <v>44132</v>
      </c>
      <c r="E43" s="8">
        <f t="shared" si="49"/>
        <v>44133</v>
      </c>
      <c r="F43" s="8">
        <f t="shared" si="40"/>
        <v>44134</v>
      </c>
      <c r="G43" s="8">
        <f t="shared" si="41"/>
        <v>44135</v>
      </c>
      <c r="H43" s="8" t="str">
        <f t="shared" si="42"/>
        <v/>
      </c>
      <c r="J43" s="49"/>
      <c r="K43" s="49"/>
      <c r="L43" s="50"/>
      <c r="M43" s="52" t="str">
        <f t="shared" si="10"/>
        <v/>
      </c>
      <c r="O43" s="8">
        <f t="shared" si="50"/>
        <v>44312</v>
      </c>
      <c r="P43" s="8">
        <f t="shared" si="51"/>
        <v>44313</v>
      </c>
      <c r="Q43" s="8">
        <f t="shared" si="43"/>
        <v>44314</v>
      </c>
      <c r="R43" s="8">
        <f t="shared" si="52"/>
        <v>44315</v>
      </c>
      <c r="S43" s="8">
        <f t="shared" si="44"/>
        <v>44316</v>
      </c>
      <c r="T43" s="8" t="str">
        <f t="shared" si="45"/>
        <v/>
      </c>
      <c r="U43" s="8" t="str">
        <f t="shared" si="46"/>
        <v/>
      </c>
    </row>
    <row r="44" spans="2:22" ht="12" customHeight="1" x14ac:dyDescent="0.2">
      <c r="B44" s="8" t="str">
        <f t="shared" si="47"/>
        <v/>
      </c>
      <c r="C44" s="8" t="str">
        <f t="shared" si="48"/>
        <v/>
      </c>
      <c r="D44" s="8" t="str">
        <f t="shared" si="39"/>
        <v/>
      </c>
      <c r="E44" s="8" t="str">
        <f t="shared" si="49"/>
        <v/>
      </c>
      <c r="F44" s="8" t="str">
        <f t="shared" si="40"/>
        <v/>
      </c>
      <c r="G44" s="8" t="str">
        <f t="shared" si="41"/>
        <v/>
      </c>
      <c r="H44" s="27" t="str">
        <f t="shared" si="42"/>
        <v/>
      </c>
      <c r="J44" s="49"/>
      <c r="K44" s="49"/>
      <c r="L44" s="50"/>
      <c r="M44" s="52" t="str">
        <f t="shared" si="10"/>
        <v/>
      </c>
      <c r="O44" s="8" t="str">
        <f t="shared" si="50"/>
        <v/>
      </c>
      <c r="P44" s="8" t="str">
        <f t="shared" si="51"/>
        <v/>
      </c>
      <c r="Q44" s="8" t="str">
        <f t="shared" si="43"/>
        <v/>
      </c>
      <c r="R44" s="8" t="str">
        <f t="shared" si="52"/>
        <v/>
      </c>
      <c r="S44" s="8" t="str">
        <f t="shared" si="44"/>
        <v/>
      </c>
      <c r="T44" s="8" t="str">
        <f t="shared" si="45"/>
        <v/>
      </c>
      <c r="U44" s="27" t="str">
        <f t="shared" si="46"/>
        <v/>
      </c>
    </row>
    <row r="45" spans="2:22" x14ac:dyDescent="0.2">
      <c r="J45" s="49"/>
      <c r="K45" s="49"/>
      <c r="L45" s="50"/>
      <c r="M45" s="52" t="str">
        <f t="shared" si="10"/>
        <v/>
      </c>
      <c r="O45" s="7"/>
      <c r="P45" s="7"/>
      <c r="Q45" s="7"/>
      <c r="R45" s="7"/>
      <c r="S45" s="7"/>
      <c r="T45" s="7"/>
      <c r="U45" s="7"/>
    </row>
    <row r="46" spans="2:22" ht="15" x14ac:dyDescent="0.2">
      <c r="B46" s="66">
        <f>DATE(YEAR(B37+42),MONTH(B37+42),1)</f>
        <v>44136</v>
      </c>
      <c r="C46" s="66"/>
      <c r="D46" s="66"/>
      <c r="E46" s="66"/>
      <c r="F46" s="66"/>
      <c r="G46" s="66"/>
      <c r="H46" s="66"/>
      <c r="J46" s="49"/>
      <c r="K46" s="49"/>
      <c r="L46" s="50"/>
      <c r="M46" s="52" t="str">
        <f t="shared" si="10"/>
        <v/>
      </c>
      <c r="O46" s="66">
        <f>DATE(YEAR(O37+42),MONTH(O37+42),1)</f>
        <v>44317</v>
      </c>
      <c r="P46" s="66"/>
      <c r="Q46" s="66"/>
      <c r="R46" s="66"/>
      <c r="S46" s="66"/>
      <c r="T46" s="66"/>
      <c r="U46" s="66"/>
    </row>
    <row r="47" spans="2:22" x14ac:dyDescent="0.2">
      <c r="B47" s="28" t="str">
        <f>CHOOSE(1+MOD($P$3+1-2,7),"S","M","T","W","T","F","S")</f>
        <v>M</v>
      </c>
      <c r="C47" s="28" t="str">
        <f>CHOOSE(1+MOD($P$3+2-2,7),"S","M","T","W","T","F","S")</f>
        <v>T</v>
      </c>
      <c r="D47" s="28" t="str">
        <f>CHOOSE(1+MOD($P$3+3-2,7),"S","M","T","W","T","F","S")</f>
        <v>W</v>
      </c>
      <c r="E47" s="28" t="str">
        <f>CHOOSE(1+MOD($P$3+4-2,7),"S","M","T","W","T","F","S")</f>
        <v>T</v>
      </c>
      <c r="F47" s="28" t="str">
        <f>CHOOSE(1+MOD($P$3+5-2,7),"S","M","T","W","T","F","S")</f>
        <v>F</v>
      </c>
      <c r="G47" s="28" t="str">
        <f>CHOOSE(1+MOD($P$3+6-2,7),"S","M","T","W","T","F","S")</f>
        <v>S</v>
      </c>
      <c r="H47" s="28" t="str">
        <f>CHOOSE(1+MOD($P$3+7-2,7),"S","M","T","W","T","F","S")</f>
        <v>S</v>
      </c>
      <c r="J47" s="49"/>
      <c r="K47" s="49"/>
      <c r="L47" s="50"/>
      <c r="M47" s="52" t="str">
        <f t="shared" si="10"/>
        <v/>
      </c>
      <c r="O47" s="28" t="str">
        <f>CHOOSE(1+MOD($P$3+1-2,7),"S","M","T","W","T","F","S")</f>
        <v>M</v>
      </c>
      <c r="P47" s="28" t="str">
        <f>CHOOSE(1+MOD($P$3+2-2,7),"S","M","T","W","T","F","S")</f>
        <v>T</v>
      </c>
      <c r="Q47" s="28" t="str">
        <f>CHOOSE(1+MOD($P$3+3-2,7),"S","M","T","W","T","F","S")</f>
        <v>W</v>
      </c>
      <c r="R47" s="28" t="str">
        <f>CHOOSE(1+MOD($P$3+4-2,7),"S","M","T","W","T","F","S")</f>
        <v>T</v>
      </c>
      <c r="S47" s="28" t="str">
        <f>CHOOSE(1+MOD($P$3+5-2,7),"S","M","T","W","T","F","S")</f>
        <v>F</v>
      </c>
      <c r="T47" s="28" t="str">
        <f>CHOOSE(1+MOD($P$3+6-2,7),"S","M","T","W","T","F","S")</f>
        <v>S</v>
      </c>
      <c r="U47" s="28" t="str">
        <f>CHOOSE(1+MOD($P$3+7-2,7),"S","M","T","W","T","F","S")</f>
        <v>S</v>
      </c>
    </row>
    <row r="48" spans="2:22" x14ac:dyDescent="0.2">
      <c r="B48" s="8" t="str">
        <f>IF(WEEKDAY(B46,1)=$P$3,B46,"")</f>
        <v/>
      </c>
      <c r="C48" s="8" t="str">
        <f>IF(B48="",IF(WEEKDAY(B46,1)=MOD($P$3,7)+1,B46,""),B48+1)</f>
        <v/>
      </c>
      <c r="D48" s="8" t="str">
        <f>IF(C48="",IF(WEEKDAY(B46,1)=MOD($P$3+1,7)+1,B46,""),C48+1)</f>
        <v/>
      </c>
      <c r="E48" s="8" t="str">
        <f>IF(D48="",IF(WEEKDAY(B46,1)=MOD($P$3+2,7)+1,B46,""),D48+1)</f>
        <v/>
      </c>
      <c r="F48" s="8" t="str">
        <f>IF(E48="",IF(WEEKDAY(B46,1)=MOD($P$3+3,7)+1,B46,""),E48+1)</f>
        <v/>
      </c>
      <c r="G48" s="8" t="str">
        <f>IF(F48="",IF(WEEKDAY(B46,1)=MOD($P$3+4,7)+1,B46,""),F48+1)</f>
        <v/>
      </c>
      <c r="H48" s="8">
        <f>IF(G48="",IF(WEEKDAY(B46,1)=MOD($P$3+5,7)+1,B46,""),G48+1)</f>
        <v>44136</v>
      </c>
      <c r="J48" s="49"/>
      <c r="K48" s="49"/>
      <c r="L48" s="50"/>
      <c r="M48" s="52" t="str">
        <f t="shared" si="10"/>
        <v/>
      </c>
      <c r="O48" s="8" t="str">
        <f>IF(WEEKDAY(O46,1)=$P$3,O46,"")</f>
        <v/>
      </c>
      <c r="P48" s="8" t="str">
        <f>IF(O48="",IF(WEEKDAY(O46,1)=MOD($P$3,7)+1,O46,""),O48+1)</f>
        <v/>
      </c>
      <c r="Q48" s="8" t="str">
        <f>IF(P48="",IF(WEEKDAY(O46,1)=MOD($P$3+1,7)+1,O46,""),P48+1)</f>
        <v/>
      </c>
      <c r="R48" s="8" t="str">
        <f>IF(Q48="",IF(WEEKDAY(O46,1)=MOD($P$3+2,7)+1,O46,""),Q48+1)</f>
        <v/>
      </c>
      <c r="S48" s="8" t="str">
        <f>IF(R48="",IF(WEEKDAY(O46,1)=MOD($P$3+3,7)+1,O46,""),R48+1)</f>
        <v/>
      </c>
      <c r="T48" s="8">
        <f>IF(S48="",IF(WEEKDAY(O46,1)=MOD($P$3+4,7)+1,O46,""),S48+1)</f>
        <v>44317</v>
      </c>
      <c r="U48" s="8">
        <f>IF(T48="",IF(WEEKDAY(O46,1)=MOD($P$3+5,7)+1,O46,""),T48+1)</f>
        <v>44318</v>
      </c>
    </row>
    <row r="49" spans="2:21" x14ac:dyDescent="0.2">
      <c r="B49" s="8">
        <f>IF(H48="","",IF(MONTH(H48+1)&lt;&gt;MONTH(H48),"",H48+1))</f>
        <v>44137</v>
      </c>
      <c r="C49" s="8">
        <f>IF(B49="","",IF(MONTH(B49+1)&lt;&gt;MONTH(B49),"",B49+1))</f>
        <v>44138</v>
      </c>
      <c r="D49" s="8">
        <f t="shared" ref="D49:D53" si="53">IF(C49="","",IF(MONTH(C49+1)&lt;&gt;MONTH(C49),"",C49+1))</f>
        <v>44139</v>
      </c>
      <c r="E49" s="8">
        <f>IF(D49="","",IF(MONTH(D49+1)&lt;&gt;MONTH(D49),"",D49+1))</f>
        <v>44140</v>
      </c>
      <c r="F49" s="8">
        <f t="shared" ref="F49:F53" si="54">IF(E49="","",IF(MONTH(E49+1)&lt;&gt;MONTH(E49),"",E49+1))</f>
        <v>44141</v>
      </c>
      <c r="G49" s="8">
        <f t="shared" ref="G49:G53" si="55">IF(F49="","",IF(MONTH(F49+1)&lt;&gt;MONTH(F49),"",F49+1))</f>
        <v>44142</v>
      </c>
      <c r="H49" s="8">
        <f t="shared" ref="H49:H53" si="56">IF(G49="","",IF(MONTH(G49+1)&lt;&gt;MONTH(G49),"",G49+1))</f>
        <v>44143</v>
      </c>
      <c r="J49" s="49"/>
      <c r="K49" s="49"/>
      <c r="L49" s="50"/>
      <c r="M49" s="52" t="str">
        <f t="shared" si="10"/>
        <v/>
      </c>
      <c r="O49" s="8">
        <f>IF(U48="","",IF(MONTH(U48+1)&lt;&gt;MONTH(U48),"",U48+1))</f>
        <v>44319</v>
      </c>
      <c r="P49" s="8">
        <f>IF(O49="","",IF(MONTH(O49+1)&lt;&gt;MONTH(O49),"",O49+1))</f>
        <v>44320</v>
      </c>
      <c r="Q49" s="8">
        <f t="shared" ref="Q49:Q53" si="57">IF(P49="","",IF(MONTH(P49+1)&lt;&gt;MONTH(P49),"",P49+1))</f>
        <v>44321</v>
      </c>
      <c r="R49" s="8">
        <f>IF(Q49="","",IF(MONTH(Q49+1)&lt;&gt;MONTH(Q49),"",Q49+1))</f>
        <v>44322</v>
      </c>
      <c r="S49" s="8">
        <f t="shared" ref="S49:S53" si="58">IF(R49="","",IF(MONTH(R49+1)&lt;&gt;MONTH(R49),"",R49+1))</f>
        <v>44323</v>
      </c>
      <c r="T49" s="8">
        <f t="shared" ref="T49:T53" si="59">IF(S49="","",IF(MONTH(S49+1)&lt;&gt;MONTH(S49),"",S49+1))</f>
        <v>44324</v>
      </c>
      <c r="U49" s="8">
        <f t="shared" ref="U49:U53" si="60">IF(T49="","",IF(MONTH(T49+1)&lt;&gt;MONTH(T49),"",T49+1))</f>
        <v>44325</v>
      </c>
    </row>
    <row r="50" spans="2:21" x14ac:dyDescent="0.2">
      <c r="B50" s="8">
        <f t="shared" ref="B50:B53" si="61">IF(H49="","",IF(MONTH(H49+1)&lt;&gt;MONTH(H49),"",H49+1))</f>
        <v>44144</v>
      </c>
      <c r="C50" s="8">
        <f t="shared" ref="C50:C53" si="62">IF(B50="","",IF(MONTH(B50+1)&lt;&gt;MONTH(B50),"",B50+1))</f>
        <v>44145</v>
      </c>
      <c r="D50" s="8">
        <f t="shared" si="53"/>
        <v>44146</v>
      </c>
      <c r="E50" s="8">
        <f t="shared" ref="E50:E53" si="63">IF(D50="","",IF(MONTH(D50+1)&lt;&gt;MONTH(D50),"",D50+1))</f>
        <v>44147</v>
      </c>
      <c r="F50" s="8">
        <f t="shared" si="54"/>
        <v>44148</v>
      </c>
      <c r="G50" s="8">
        <f t="shared" si="55"/>
        <v>44149</v>
      </c>
      <c r="H50" s="8">
        <f t="shared" si="56"/>
        <v>44150</v>
      </c>
      <c r="J50" s="49"/>
      <c r="K50" s="49"/>
      <c r="L50" s="50"/>
      <c r="M50" s="52" t="str">
        <f t="shared" si="10"/>
        <v/>
      </c>
      <c r="O50" s="8">
        <f t="shared" ref="O50:O53" si="64">IF(U49="","",IF(MONTH(U49+1)&lt;&gt;MONTH(U49),"",U49+1))</f>
        <v>44326</v>
      </c>
      <c r="P50" s="8">
        <f t="shared" ref="P50:P53" si="65">IF(O50="","",IF(MONTH(O50+1)&lt;&gt;MONTH(O50),"",O50+1))</f>
        <v>44327</v>
      </c>
      <c r="Q50" s="8">
        <f t="shared" si="57"/>
        <v>44328</v>
      </c>
      <c r="R50" s="8">
        <f t="shared" ref="R50:R53" si="66">IF(Q50="","",IF(MONTH(Q50+1)&lt;&gt;MONTH(Q50),"",Q50+1))</f>
        <v>44329</v>
      </c>
      <c r="S50" s="8">
        <f t="shared" si="58"/>
        <v>44330</v>
      </c>
      <c r="T50" s="8">
        <f t="shared" si="59"/>
        <v>44331</v>
      </c>
      <c r="U50" s="8">
        <f t="shared" si="60"/>
        <v>44332</v>
      </c>
    </row>
    <row r="51" spans="2:21" x14ac:dyDescent="0.2">
      <c r="B51" s="8">
        <f t="shared" si="61"/>
        <v>44151</v>
      </c>
      <c r="C51" s="8">
        <f t="shared" si="62"/>
        <v>44152</v>
      </c>
      <c r="D51" s="8">
        <f t="shared" si="53"/>
        <v>44153</v>
      </c>
      <c r="E51" s="8">
        <f t="shared" si="63"/>
        <v>44154</v>
      </c>
      <c r="F51" s="8">
        <f t="shared" si="54"/>
        <v>44155</v>
      </c>
      <c r="G51" s="8">
        <f t="shared" si="55"/>
        <v>44156</v>
      </c>
      <c r="H51" s="8">
        <f t="shared" si="56"/>
        <v>44157</v>
      </c>
      <c r="J51" s="49"/>
      <c r="K51" s="49"/>
      <c r="L51" s="50"/>
      <c r="M51" s="52" t="str">
        <f t="shared" si="10"/>
        <v/>
      </c>
      <c r="O51" s="8">
        <f t="shared" si="64"/>
        <v>44333</v>
      </c>
      <c r="P51" s="8">
        <f t="shared" si="65"/>
        <v>44334</v>
      </c>
      <c r="Q51" s="8">
        <f t="shared" si="57"/>
        <v>44335</v>
      </c>
      <c r="R51" s="8">
        <f t="shared" si="66"/>
        <v>44336</v>
      </c>
      <c r="S51" s="8">
        <f t="shared" si="58"/>
        <v>44337</v>
      </c>
      <c r="T51" s="8">
        <f t="shared" si="59"/>
        <v>44338</v>
      </c>
      <c r="U51" s="8">
        <f t="shared" si="60"/>
        <v>44339</v>
      </c>
    </row>
    <row r="52" spans="2:21" x14ac:dyDescent="0.2">
      <c r="B52" s="8">
        <f t="shared" si="61"/>
        <v>44158</v>
      </c>
      <c r="C52" s="8">
        <f t="shared" si="62"/>
        <v>44159</v>
      </c>
      <c r="D52" s="8">
        <f t="shared" si="53"/>
        <v>44160</v>
      </c>
      <c r="E52" s="8">
        <f t="shared" si="63"/>
        <v>44161</v>
      </c>
      <c r="F52" s="8">
        <f t="shared" si="54"/>
        <v>44162</v>
      </c>
      <c r="G52" s="8">
        <f t="shared" si="55"/>
        <v>44163</v>
      </c>
      <c r="H52" s="8">
        <f t="shared" si="56"/>
        <v>44164</v>
      </c>
      <c r="J52" s="49"/>
      <c r="K52" s="49"/>
      <c r="L52" s="50"/>
      <c r="M52" s="52" t="str">
        <f t="shared" si="10"/>
        <v/>
      </c>
      <c r="O52" s="8">
        <f t="shared" si="64"/>
        <v>44340</v>
      </c>
      <c r="P52" s="8">
        <f t="shared" si="65"/>
        <v>44341</v>
      </c>
      <c r="Q52" s="8">
        <f t="shared" si="57"/>
        <v>44342</v>
      </c>
      <c r="R52" s="8">
        <f t="shared" si="66"/>
        <v>44343</v>
      </c>
      <c r="S52" s="8">
        <f t="shared" si="58"/>
        <v>44344</v>
      </c>
      <c r="T52" s="8">
        <f t="shared" si="59"/>
        <v>44345</v>
      </c>
      <c r="U52" s="8">
        <f t="shared" si="60"/>
        <v>44346</v>
      </c>
    </row>
    <row r="53" spans="2:21" ht="12" customHeight="1" x14ac:dyDescent="0.2">
      <c r="B53" s="8">
        <f t="shared" si="61"/>
        <v>44165</v>
      </c>
      <c r="C53" s="8" t="str">
        <f t="shared" si="62"/>
        <v/>
      </c>
      <c r="D53" s="8" t="str">
        <f t="shared" si="53"/>
        <v/>
      </c>
      <c r="E53" s="8" t="str">
        <f t="shared" si="63"/>
        <v/>
      </c>
      <c r="F53" s="8" t="str">
        <f t="shared" si="54"/>
        <v/>
      </c>
      <c r="G53" s="8" t="str">
        <f t="shared" si="55"/>
        <v/>
      </c>
      <c r="H53" s="27" t="str">
        <f t="shared" si="56"/>
        <v/>
      </c>
      <c r="J53" s="49"/>
      <c r="K53" s="49"/>
      <c r="L53" s="50"/>
      <c r="M53" s="52" t="str">
        <f t="shared" si="10"/>
        <v/>
      </c>
      <c r="O53" s="8">
        <f t="shared" si="64"/>
        <v>44347</v>
      </c>
      <c r="P53" s="8" t="str">
        <f t="shared" si="65"/>
        <v/>
      </c>
      <c r="Q53" s="8" t="str">
        <f t="shared" si="57"/>
        <v/>
      </c>
      <c r="R53" s="8" t="str">
        <f t="shared" si="66"/>
        <v/>
      </c>
      <c r="S53" s="8" t="str">
        <f t="shared" si="58"/>
        <v/>
      </c>
      <c r="T53" s="8" t="str">
        <f t="shared" si="59"/>
        <v/>
      </c>
      <c r="U53" s="27" t="str">
        <f t="shared" si="60"/>
        <v/>
      </c>
    </row>
    <row r="54" spans="2:21" x14ac:dyDescent="0.2">
      <c r="J54" s="49"/>
      <c r="K54" s="49"/>
      <c r="L54" s="50"/>
      <c r="M54" s="52" t="str">
        <f t="shared" si="10"/>
        <v/>
      </c>
      <c r="O54" s="7"/>
      <c r="P54" s="7"/>
      <c r="Q54" s="7"/>
      <c r="R54" s="7"/>
      <c r="S54" s="7"/>
      <c r="T54" s="7"/>
      <c r="U54" s="7"/>
    </row>
    <row r="55" spans="2:21" ht="15" x14ac:dyDescent="0.2">
      <c r="B55" s="66">
        <f>DATE(YEAR(B46+42),MONTH(B46+42),1)</f>
        <v>44166</v>
      </c>
      <c r="C55" s="66"/>
      <c r="D55" s="66"/>
      <c r="E55" s="66"/>
      <c r="F55" s="66"/>
      <c r="G55" s="66"/>
      <c r="H55" s="66"/>
      <c r="J55" s="49"/>
      <c r="K55" s="49"/>
      <c r="L55" s="50"/>
      <c r="M55" s="52" t="str">
        <f t="shared" si="10"/>
        <v/>
      </c>
      <c r="O55" s="66">
        <f>DATE(YEAR(O46+42),MONTH(O46+42),1)</f>
        <v>44348</v>
      </c>
      <c r="P55" s="66"/>
      <c r="Q55" s="66"/>
      <c r="R55" s="66"/>
      <c r="S55" s="66"/>
      <c r="T55" s="66"/>
      <c r="U55" s="66"/>
    </row>
    <row r="56" spans="2:21" x14ac:dyDescent="0.2">
      <c r="B56" s="28" t="str">
        <f>CHOOSE(1+MOD($P$3+1-2,7),"S","M","T","W","T","F","S")</f>
        <v>M</v>
      </c>
      <c r="C56" s="28" t="str">
        <f>CHOOSE(1+MOD($P$3+2-2,7),"S","M","T","W","T","F","S")</f>
        <v>T</v>
      </c>
      <c r="D56" s="28" t="str">
        <f>CHOOSE(1+MOD($P$3+3-2,7),"S","M","T","W","T","F","S")</f>
        <v>W</v>
      </c>
      <c r="E56" s="28" t="str">
        <f>CHOOSE(1+MOD($P$3+4-2,7),"S","M","T","W","T","F","S")</f>
        <v>T</v>
      </c>
      <c r="F56" s="28" t="str">
        <f>CHOOSE(1+MOD($P$3+5-2,7),"S","M","T","W","T","F","S")</f>
        <v>F</v>
      </c>
      <c r="G56" s="28" t="str">
        <f>CHOOSE(1+MOD($P$3+6-2,7),"S","M","T","W","T","F","S")</f>
        <v>S</v>
      </c>
      <c r="H56" s="28" t="str">
        <f>CHOOSE(1+MOD($P$3+7-2,7),"S","M","T","W","T","F","S")</f>
        <v>S</v>
      </c>
      <c r="J56" s="49"/>
      <c r="K56" s="49"/>
      <c r="L56" s="50"/>
      <c r="M56" s="52" t="str">
        <f t="shared" si="10"/>
        <v/>
      </c>
      <c r="O56" s="28" t="str">
        <f>CHOOSE(1+MOD($P$3+1-2,7),"S","M","T","W","T","F","S")</f>
        <v>M</v>
      </c>
      <c r="P56" s="28" t="str">
        <f>CHOOSE(1+MOD($P$3+2-2,7),"S","M","T","W","T","F","S")</f>
        <v>T</v>
      </c>
      <c r="Q56" s="28" t="str">
        <f>CHOOSE(1+MOD($P$3+3-2,7),"S","M","T","W","T","F","S")</f>
        <v>W</v>
      </c>
      <c r="R56" s="28" t="str">
        <f>CHOOSE(1+MOD($P$3+4-2,7),"S","M","T","W","T","F","S")</f>
        <v>T</v>
      </c>
      <c r="S56" s="28" t="str">
        <f>CHOOSE(1+MOD($P$3+5-2,7),"S","M","T","W","T","F","S")</f>
        <v>F</v>
      </c>
      <c r="T56" s="28" t="str">
        <f>CHOOSE(1+MOD($P$3+6-2,7),"S","M","T","W","T","F","S")</f>
        <v>S</v>
      </c>
      <c r="U56" s="28" t="str">
        <f>CHOOSE(1+MOD($P$3+7-2,7),"S","M","T","W","T","F","S")</f>
        <v>S</v>
      </c>
    </row>
    <row r="57" spans="2:21" x14ac:dyDescent="0.2">
      <c r="B57" s="8" t="str">
        <f>IF(WEEKDAY(B55,1)=$P$3,B55,"")</f>
        <v/>
      </c>
      <c r="C57" s="8">
        <f>IF(B57="",IF(WEEKDAY(B55,1)=MOD($P$3,7)+1,B55,""),B57+1)</f>
        <v>44166</v>
      </c>
      <c r="D57" s="8">
        <f>IF(C57="",IF(WEEKDAY(B55,1)=MOD($P$3+1,7)+1,B55,""),C57+1)</f>
        <v>44167</v>
      </c>
      <c r="E57" s="8">
        <f>IF(D57="",IF(WEEKDAY(B55,1)=MOD($P$3+2,7)+1,B55,""),D57+1)</f>
        <v>44168</v>
      </c>
      <c r="F57" s="8">
        <f>IF(E57="",IF(WEEKDAY(B55,1)=MOD($P$3+3,7)+1,B55,""),E57+1)</f>
        <v>44169</v>
      </c>
      <c r="G57" s="8">
        <f>IF(F57="",IF(WEEKDAY(B55,1)=MOD($P$3+4,7)+1,B55,""),F57+1)</f>
        <v>44170</v>
      </c>
      <c r="H57" s="8">
        <f>IF(G57="",IF(WEEKDAY(B55,1)=MOD($P$3+5,7)+1,B55,""),G57+1)</f>
        <v>44171</v>
      </c>
      <c r="J57" s="49"/>
      <c r="K57" s="49"/>
      <c r="L57" s="50"/>
      <c r="M57" s="52" t="str">
        <f t="shared" si="10"/>
        <v/>
      </c>
      <c r="O57" s="8" t="str">
        <f>IF(WEEKDAY(O55,1)=$P$3,O55,"")</f>
        <v/>
      </c>
      <c r="P57" s="8">
        <f>IF(O57="",IF(WEEKDAY(O55,1)=MOD($P$3,7)+1,O55,""),O57+1)</f>
        <v>44348</v>
      </c>
      <c r="Q57" s="8">
        <f>IF(P57="",IF(WEEKDAY(O55,1)=MOD($P$3+1,7)+1,O55,""),P57+1)</f>
        <v>44349</v>
      </c>
      <c r="R57" s="8">
        <f>IF(Q57="",IF(WEEKDAY(O55,1)=MOD($P$3+2,7)+1,O55,""),Q57+1)</f>
        <v>44350</v>
      </c>
      <c r="S57" s="8">
        <f>IF(R57="",IF(WEEKDAY(O55,1)=MOD($P$3+3,7)+1,O55,""),R57+1)</f>
        <v>44351</v>
      </c>
      <c r="T57" s="8">
        <f>IF(S57="",IF(WEEKDAY(O55,1)=MOD($P$3+4,7)+1,O55,""),S57+1)</f>
        <v>44352</v>
      </c>
      <c r="U57" s="8">
        <f>IF(T57="",IF(WEEKDAY(O55,1)=MOD($P$3+5,7)+1,O55,""),T57+1)</f>
        <v>44353</v>
      </c>
    </row>
    <row r="58" spans="2:21" x14ac:dyDescent="0.2">
      <c r="B58" s="8">
        <f>IF(H57="","",IF(MONTH(H57+1)&lt;&gt;MONTH(H57),"",H57+1))</f>
        <v>44172</v>
      </c>
      <c r="C58" s="8">
        <f>IF(B58="","",IF(MONTH(B58+1)&lt;&gt;MONTH(B58),"",B58+1))</f>
        <v>44173</v>
      </c>
      <c r="D58" s="8">
        <f t="shared" ref="D58:D62" si="67">IF(C58="","",IF(MONTH(C58+1)&lt;&gt;MONTH(C58),"",C58+1))</f>
        <v>44174</v>
      </c>
      <c r="E58" s="8">
        <f>IF(D58="","",IF(MONTH(D58+1)&lt;&gt;MONTH(D58),"",D58+1))</f>
        <v>44175</v>
      </c>
      <c r="F58" s="8">
        <f t="shared" ref="F58:F62" si="68">IF(E58="","",IF(MONTH(E58+1)&lt;&gt;MONTH(E58),"",E58+1))</f>
        <v>44176</v>
      </c>
      <c r="G58" s="8">
        <f t="shared" ref="G58:G62" si="69">IF(F58="","",IF(MONTH(F58+1)&lt;&gt;MONTH(F58),"",F58+1))</f>
        <v>44177</v>
      </c>
      <c r="H58" s="8">
        <f t="shared" ref="H58:H62" si="70">IF(G58="","",IF(MONTH(G58+1)&lt;&gt;MONTH(G58),"",G58+1))</f>
        <v>44178</v>
      </c>
      <c r="I58" s="11"/>
      <c r="J58" s="49"/>
      <c r="K58" s="49"/>
      <c r="L58" s="50"/>
      <c r="M58" s="52" t="str">
        <f t="shared" si="10"/>
        <v/>
      </c>
      <c r="N58" s="12"/>
      <c r="O58" s="8">
        <f>IF(U57="","",IF(MONTH(U57+1)&lt;&gt;MONTH(U57),"",U57+1))</f>
        <v>44354</v>
      </c>
      <c r="P58" s="8">
        <f>IF(O58="","",IF(MONTH(O58+1)&lt;&gt;MONTH(O58),"",O58+1))</f>
        <v>44355</v>
      </c>
      <c r="Q58" s="8">
        <f t="shared" ref="Q58:Q62" si="71">IF(P58="","",IF(MONTH(P58+1)&lt;&gt;MONTH(P58),"",P58+1))</f>
        <v>44356</v>
      </c>
      <c r="R58" s="8">
        <f>IF(Q58="","",IF(MONTH(Q58+1)&lt;&gt;MONTH(Q58),"",Q58+1))</f>
        <v>44357</v>
      </c>
      <c r="S58" s="8">
        <f t="shared" ref="S58:S62" si="72">IF(R58="","",IF(MONTH(R58+1)&lt;&gt;MONTH(R58),"",R58+1))</f>
        <v>44358</v>
      </c>
      <c r="T58" s="8">
        <f t="shared" ref="T58:T62" si="73">IF(S58="","",IF(MONTH(S58+1)&lt;&gt;MONTH(S58),"",S58+1))</f>
        <v>44359</v>
      </c>
      <c r="U58" s="8">
        <f t="shared" ref="U58:U62" si="74">IF(T58="","",IF(MONTH(T58+1)&lt;&gt;MONTH(T58),"",T58+1))</f>
        <v>44360</v>
      </c>
    </row>
    <row r="59" spans="2:21" x14ac:dyDescent="0.2">
      <c r="B59" s="8">
        <f t="shared" ref="B59:B62" si="75">IF(H58="","",IF(MONTH(H58+1)&lt;&gt;MONTH(H58),"",H58+1))</f>
        <v>44179</v>
      </c>
      <c r="C59" s="8">
        <f t="shared" ref="C59:C62" si="76">IF(B59="","",IF(MONTH(B59+1)&lt;&gt;MONTH(B59),"",B59+1))</f>
        <v>44180</v>
      </c>
      <c r="D59" s="8">
        <f t="shared" si="67"/>
        <v>44181</v>
      </c>
      <c r="E59" s="8">
        <f t="shared" ref="E59:E62" si="77">IF(D59="","",IF(MONTH(D59+1)&lt;&gt;MONTH(D59),"",D59+1))</f>
        <v>44182</v>
      </c>
      <c r="F59" s="8">
        <f t="shared" si="68"/>
        <v>44183</v>
      </c>
      <c r="G59" s="8">
        <f t="shared" si="69"/>
        <v>44184</v>
      </c>
      <c r="H59" s="8">
        <f t="shared" si="70"/>
        <v>44185</v>
      </c>
      <c r="I59" s="11"/>
      <c r="J59" s="49"/>
      <c r="K59" s="49"/>
      <c r="L59" s="50"/>
      <c r="M59" s="52" t="str">
        <f t="shared" si="10"/>
        <v/>
      </c>
      <c r="N59" s="12"/>
      <c r="O59" s="8">
        <f t="shared" ref="O59:O62" si="78">IF(U58="","",IF(MONTH(U58+1)&lt;&gt;MONTH(U58),"",U58+1))</f>
        <v>44361</v>
      </c>
      <c r="P59" s="8">
        <f t="shared" ref="P59:P62" si="79">IF(O59="","",IF(MONTH(O59+1)&lt;&gt;MONTH(O59),"",O59+1))</f>
        <v>44362</v>
      </c>
      <c r="Q59" s="8">
        <f t="shared" si="71"/>
        <v>44363</v>
      </c>
      <c r="R59" s="8">
        <f t="shared" ref="R59:R62" si="80">IF(Q59="","",IF(MONTH(Q59+1)&lt;&gt;MONTH(Q59),"",Q59+1))</f>
        <v>44364</v>
      </c>
      <c r="S59" s="8">
        <f t="shared" si="72"/>
        <v>44365</v>
      </c>
      <c r="T59" s="8">
        <f t="shared" si="73"/>
        <v>44366</v>
      </c>
      <c r="U59" s="8">
        <f t="shared" si="74"/>
        <v>44367</v>
      </c>
    </row>
    <row r="60" spans="2:21" x14ac:dyDescent="0.2">
      <c r="B60" s="8">
        <f t="shared" si="75"/>
        <v>44186</v>
      </c>
      <c r="C60" s="8">
        <f t="shared" si="76"/>
        <v>44187</v>
      </c>
      <c r="D60" s="8">
        <f t="shared" si="67"/>
        <v>44188</v>
      </c>
      <c r="E60" s="8">
        <f t="shared" si="77"/>
        <v>44189</v>
      </c>
      <c r="F60" s="8">
        <f t="shared" si="68"/>
        <v>44190</v>
      </c>
      <c r="G60" s="8">
        <f t="shared" si="69"/>
        <v>44191</v>
      </c>
      <c r="H60" s="8">
        <f t="shared" si="70"/>
        <v>44192</v>
      </c>
      <c r="I60" s="11"/>
      <c r="J60" s="49"/>
      <c r="K60" s="49"/>
      <c r="L60" s="50"/>
      <c r="M60" s="52" t="str">
        <f t="shared" si="10"/>
        <v/>
      </c>
      <c r="N60" s="12"/>
      <c r="O60" s="8">
        <f t="shared" si="78"/>
        <v>44368</v>
      </c>
      <c r="P60" s="8">
        <f t="shared" si="79"/>
        <v>44369</v>
      </c>
      <c r="Q60" s="8">
        <f t="shared" si="71"/>
        <v>44370</v>
      </c>
      <c r="R60" s="8">
        <f t="shared" si="80"/>
        <v>44371</v>
      </c>
      <c r="S60" s="8">
        <f t="shared" si="72"/>
        <v>44372</v>
      </c>
      <c r="T60" s="8">
        <f t="shared" si="73"/>
        <v>44373</v>
      </c>
      <c r="U60" s="8">
        <f t="shared" si="74"/>
        <v>44374</v>
      </c>
    </row>
    <row r="61" spans="2:21" x14ac:dyDescent="0.2">
      <c r="B61" s="8">
        <f t="shared" si="75"/>
        <v>44193</v>
      </c>
      <c r="C61" s="8">
        <f t="shared" si="76"/>
        <v>44194</v>
      </c>
      <c r="D61" s="8">
        <f t="shared" si="67"/>
        <v>44195</v>
      </c>
      <c r="E61" s="8">
        <f t="shared" si="77"/>
        <v>44196</v>
      </c>
      <c r="F61" s="8" t="str">
        <f t="shared" si="68"/>
        <v/>
      </c>
      <c r="G61" s="8" t="str">
        <f t="shared" si="69"/>
        <v/>
      </c>
      <c r="H61" s="8" t="str">
        <f t="shared" si="70"/>
        <v/>
      </c>
      <c r="I61" s="11"/>
      <c r="J61" s="49"/>
      <c r="K61" s="49"/>
      <c r="L61" s="50"/>
      <c r="M61" s="52" t="str">
        <f t="shared" si="10"/>
        <v/>
      </c>
      <c r="N61" s="12"/>
      <c r="O61" s="8">
        <f t="shared" si="78"/>
        <v>44375</v>
      </c>
      <c r="P61" s="8">
        <f t="shared" si="79"/>
        <v>44376</v>
      </c>
      <c r="Q61" s="8">
        <f t="shared" si="71"/>
        <v>44377</v>
      </c>
      <c r="R61" s="8" t="str">
        <f t="shared" si="80"/>
        <v/>
      </c>
      <c r="S61" s="8" t="str">
        <f t="shared" si="72"/>
        <v/>
      </c>
      <c r="T61" s="8" t="str">
        <f t="shared" si="73"/>
        <v/>
      </c>
      <c r="U61" s="8" t="str">
        <f t="shared" si="74"/>
        <v/>
      </c>
    </row>
    <row r="62" spans="2:21" ht="12" customHeight="1" x14ac:dyDescent="0.2">
      <c r="B62" s="8" t="str">
        <f t="shared" si="75"/>
        <v/>
      </c>
      <c r="C62" s="8" t="str">
        <f t="shared" si="76"/>
        <v/>
      </c>
      <c r="D62" s="8" t="str">
        <f t="shared" si="67"/>
        <v/>
      </c>
      <c r="E62" s="8" t="str">
        <f t="shared" si="77"/>
        <v/>
      </c>
      <c r="F62" s="8" t="str">
        <f t="shared" si="68"/>
        <v/>
      </c>
      <c r="G62" s="8" t="str">
        <f t="shared" si="69"/>
        <v/>
      </c>
      <c r="H62" s="27" t="str">
        <f t="shared" si="70"/>
        <v/>
      </c>
      <c r="I62" s="11"/>
      <c r="J62" s="49"/>
      <c r="K62" s="49"/>
      <c r="L62" s="50"/>
      <c r="M62" s="52" t="str">
        <f t="shared" si="10"/>
        <v/>
      </c>
      <c r="N62" s="12"/>
      <c r="O62" s="8" t="str">
        <f t="shared" si="78"/>
        <v/>
      </c>
      <c r="P62" s="8" t="str">
        <f t="shared" si="79"/>
        <v/>
      </c>
      <c r="Q62" s="8" t="str">
        <f t="shared" si="71"/>
        <v/>
      </c>
      <c r="R62" s="8" t="str">
        <f t="shared" si="80"/>
        <v/>
      </c>
      <c r="S62" s="8" t="str">
        <f t="shared" si="72"/>
        <v/>
      </c>
      <c r="T62" s="8" t="str">
        <f t="shared" si="73"/>
        <v/>
      </c>
      <c r="U62" s="27" t="str">
        <f t="shared" si="74"/>
        <v/>
      </c>
    </row>
    <row r="63" spans="2:21" x14ac:dyDescent="0.2">
      <c r="I63" s="11"/>
      <c r="N63" s="12"/>
    </row>
    <row r="64" spans="2:21" x14ac:dyDescent="0.2">
      <c r="I64" s="11"/>
      <c r="N64" s="12"/>
    </row>
    <row r="65" spans="9:14" x14ac:dyDescent="0.2">
      <c r="I65" s="11"/>
      <c r="N65" s="12"/>
    </row>
    <row r="68" spans="9:14" x14ac:dyDescent="0.2">
      <c r="I68" s="11"/>
      <c r="N68" s="12"/>
    </row>
    <row r="69" spans="9:14" x14ac:dyDescent="0.2">
      <c r="I69" s="11"/>
      <c r="N69" s="12"/>
    </row>
    <row r="70" spans="9:14" x14ac:dyDescent="0.2">
      <c r="I70" s="11"/>
      <c r="N70" s="12"/>
    </row>
    <row r="71" spans="9:14" x14ac:dyDescent="0.2">
      <c r="I71" s="11"/>
      <c r="N71" s="12"/>
    </row>
    <row r="72" spans="9:14" x14ac:dyDescent="0.2">
      <c r="I72" s="11"/>
      <c r="N72" s="12"/>
    </row>
    <row r="73" spans="9:14" x14ac:dyDescent="0.2">
      <c r="I73" s="11"/>
      <c r="N73" s="12"/>
    </row>
    <row r="74" spans="9:14" x14ac:dyDescent="0.2">
      <c r="I74" s="11"/>
      <c r="N74" s="12"/>
    </row>
    <row r="75" spans="9:14" x14ac:dyDescent="0.2">
      <c r="I75" s="11"/>
      <c r="N75" s="12"/>
    </row>
  </sheetData>
  <mergeCells count="19">
    <mergeCell ref="O10:U10"/>
    <mergeCell ref="X18:X23"/>
    <mergeCell ref="X12:X17"/>
    <mergeCell ref="D3:F3"/>
    <mergeCell ref="J6:M8"/>
    <mergeCell ref="B10:H10"/>
    <mergeCell ref="P3:R3"/>
    <mergeCell ref="J10:M11"/>
    <mergeCell ref="B28:H28"/>
    <mergeCell ref="O28:U28"/>
    <mergeCell ref="B19:H19"/>
    <mergeCell ref="O19:U19"/>
    <mergeCell ref="X25:X30"/>
    <mergeCell ref="B55:H55"/>
    <mergeCell ref="B46:H46"/>
    <mergeCell ref="O46:U46"/>
    <mergeCell ref="O55:U55"/>
    <mergeCell ref="B37:H37"/>
    <mergeCell ref="O37:U37"/>
  </mergeCells>
  <conditionalFormatting sqref="B12:H17 B21:H26 B30:H35 B39:H44 B48:H53 B57:H62 O12:U17 O21:U26 O30:U35 O39:U44 O48:U53 O57:U62">
    <cfRule type="expression" dxfId="5" priority="1">
      <formula>AND(B12&lt;&gt;"",NOT(ISERROR(MATCH(B12,$M$14:$M$90,0))))</formula>
    </cfRule>
    <cfRule type="expression" dxfId="4" priority="13">
      <formula>OR(WEEKDAY(B12,1)=1,WEEKDAY(B12,1)=7)</formula>
    </cfRule>
  </conditionalFormatting>
  <conditionalFormatting sqref="B10 B19 B28 B37 B46 B55 O10 O19 O28 O37 O46 O55">
    <cfRule type="expression" dxfId="3" priority="29">
      <formula>$J$3&gt;1</formula>
    </cfRule>
  </conditionalFormatting>
  <printOptions horizontalCentered="1"/>
  <pageMargins left="0.5" right="0.5" top="0.5" bottom="0.5" header="0.25" footer="0.25"/>
  <pageSetup scale="97" orientation="portrait" r:id="rId1"/>
  <headerFooter alignWithMargins="0">
    <oddFooter>&amp;L&amp;8&amp;K01+030https://www.vertex42.com/ExcelTemplates/yearly-calendar.html&amp;R&amp;8&amp;K01+030Yearly Calendar Template © 2013 Vertex42.com. Free to Print.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71"/>
  <sheetViews>
    <sheetView showGridLines="0" tabSelected="1" workbookViewId="0">
      <selection activeCell="K1" sqref="K1"/>
    </sheetView>
  </sheetViews>
  <sheetFormatPr defaultColWidth="9.140625" defaultRowHeight="12.75" x14ac:dyDescent="0.2"/>
  <cols>
    <col min="1" max="1" width="3.140625" style="1" customWidth="1"/>
    <col min="2" max="9" width="3" style="1" customWidth="1"/>
    <col min="10" max="10" width="5.140625" style="1" bestFit="1" customWidth="1"/>
    <col min="11" max="11" width="4.28515625" style="1" customWidth="1"/>
    <col min="12" max="12" width="19.140625" style="1" customWidth="1"/>
    <col min="13" max="13" width="10.5703125" style="1" customWidth="1"/>
    <col min="14" max="22" width="3" style="1" customWidth="1"/>
    <col min="23" max="23" width="5.140625" style="1" bestFit="1" customWidth="1"/>
    <col min="24" max="24" width="4.28515625" style="1" customWidth="1"/>
    <col min="25" max="25" width="19.140625" style="1" customWidth="1"/>
    <col min="26" max="26" width="10.5703125" style="1" customWidth="1"/>
    <col min="27" max="27" width="3.140625" style="1" customWidth="1"/>
    <col min="28" max="28" width="3.85546875" style="1" customWidth="1"/>
    <col min="29" max="29" width="33.42578125" style="1" customWidth="1"/>
    <col min="30" max="16384" width="9.140625" style="1"/>
  </cols>
  <sheetData>
    <row r="1" spans="1:29" ht="15.75" x14ac:dyDescent="0.25">
      <c r="A1" s="9" t="s">
        <v>16</v>
      </c>
      <c r="B1" s="2"/>
      <c r="C1" s="2"/>
      <c r="D1" s="2"/>
      <c r="E1" s="2"/>
      <c r="F1" s="2"/>
      <c r="G1" s="2"/>
      <c r="H1" s="2"/>
      <c r="I1" s="2"/>
      <c r="J1" s="2"/>
      <c r="K1" s="2"/>
      <c r="L1" s="51"/>
      <c r="M1" s="5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6"/>
      <c r="Z1" s="2"/>
      <c r="AA1" s="2"/>
    </row>
    <row r="2" spans="1:29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9" x14ac:dyDescent="0.2">
      <c r="A3" s="2"/>
      <c r="B3" s="2"/>
      <c r="C3" s="4" t="s">
        <v>2</v>
      </c>
      <c r="D3" s="61">
        <v>2020</v>
      </c>
      <c r="E3" s="62"/>
      <c r="F3" s="63"/>
      <c r="G3" s="2"/>
      <c r="H3" s="2"/>
      <c r="I3" s="4" t="s">
        <v>1</v>
      </c>
      <c r="J3" s="61">
        <v>1</v>
      </c>
      <c r="K3" s="63"/>
      <c r="L3" s="2"/>
      <c r="M3" s="2"/>
      <c r="N3" s="2"/>
      <c r="O3" s="5" t="s">
        <v>21</v>
      </c>
      <c r="P3" s="61">
        <v>1</v>
      </c>
      <c r="Q3" s="62"/>
      <c r="R3" s="63"/>
      <c r="S3" s="3" t="s">
        <v>5</v>
      </c>
      <c r="T3" s="2"/>
      <c r="U3" s="2"/>
      <c r="V3" s="2"/>
      <c r="W3" s="2"/>
      <c r="X3" s="2"/>
      <c r="Y3" s="2"/>
      <c r="Z3" s="2"/>
      <c r="AA3" s="2"/>
      <c r="AC3" s="13" t="s">
        <v>3</v>
      </c>
    </row>
    <row r="4" spans="1:29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6" spans="1:29" s="10" customFormat="1" ht="42" customHeight="1" x14ac:dyDescent="0.2">
      <c r="B6" s="68">
        <f>IF($J$3=1,D3,D3&amp;"-"&amp;D3+1)</f>
        <v>2020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58"/>
      <c r="O6" s="69" t="s">
        <v>7</v>
      </c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12"/>
      <c r="AC6" s="13" t="s">
        <v>24</v>
      </c>
    </row>
    <row r="7" spans="1:29" s="10" customFormat="1" ht="12" x14ac:dyDescent="0.2">
      <c r="I7" s="11"/>
      <c r="N7" s="12"/>
      <c r="V7" s="11"/>
    </row>
    <row r="8" spans="1:29" s="10" customFormat="1" ht="15" customHeight="1" x14ac:dyDescent="0.2">
      <c r="B8" s="66">
        <f>DATE(D3,J3,1)</f>
        <v>43831</v>
      </c>
      <c r="C8" s="66"/>
      <c r="D8" s="66"/>
      <c r="E8" s="66"/>
      <c r="F8" s="66"/>
      <c r="G8" s="66"/>
      <c r="H8" s="66"/>
      <c r="I8" s="11"/>
      <c r="J8" s="44" t="s">
        <v>23</v>
      </c>
      <c r="K8" s="44" t="s">
        <v>12</v>
      </c>
      <c r="L8" s="45" t="s">
        <v>14</v>
      </c>
      <c r="M8" s="44" t="s">
        <v>13</v>
      </c>
      <c r="N8" s="12"/>
      <c r="O8" s="66">
        <f>DATE(YEAR(B53+42),MONTH(B53+42),1)</f>
        <v>44013</v>
      </c>
      <c r="P8" s="66"/>
      <c r="Q8" s="66"/>
      <c r="R8" s="66"/>
      <c r="S8" s="66"/>
      <c r="T8" s="66"/>
      <c r="U8" s="66"/>
      <c r="V8" s="11"/>
      <c r="W8" s="44" t="s">
        <v>23</v>
      </c>
      <c r="X8" s="44" t="s">
        <v>12</v>
      </c>
      <c r="Y8" s="54" t="s">
        <v>14</v>
      </c>
      <c r="Z8" s="44" t="s">
        <v>13</v>
      </c>
      <c r="AA8" s="12"/>
      <c r="AC8" s="59" t="s">
        <v>27</v>
      </c>
    </row>
    <row r="9" spans="1:29" s="12" customFormat="1" ht="12.75" customHeight="1" x14ac:dyDescent="0.2">
      <c r="B9" s="28" t="str">
        <f>CHOOSE(1+MOD($P$3+1-2,7),"S","M","T","W","T","F","S")</f>
        <v>S</v>
      </c>
      <c r="C9" s="28" t="str">
        <f>CHOOSE(1+MOD($P$3+2-2,7),"S","M","T","W","T","F","S")</f>
        <v>M</v>
      </c>
      <c r="D9" s="28" t="str">
        <f>CHOOSE(1+MOD($P$3+3-2,7),"S","M","T","W","T","F","S")</f>
        <v>T</v>
      </c>
      <c r="E9" s="28" t="str">
        <f>CHOOSE(1+MOD($P$3+4-2,7),"S","M","T","W","T","F","S")</f>
        <v>W</v>
      </c>
      <c r="F9" s="28" t="str">
        <f>CHOOSE(1+MOD($P$3+5-2,7),"S","M","T","W","T","F","S")</f>
        <v>T</v>
      </c>
      <c r="G9" s="28" t="str">
        <f>CHOOSE(1+MOD($P$3+6-2,7),"S","M","T","W","T","F","S")</f>
        <v>F</v>
      </c>
      <c r="H9" s="28" t="str">
        <f>CHOOSE(1+MOD($P$3+7-2,7),"S","M","T","W","T","F","S")</f>
        <v>S</v>
      </c>
      <c r="I9" s="11"/>
      <c r="J9" s="32">
        <v>1</v>
      </c>
      <c r="K9" s="32">
        <v>10</v>
      </c>
      <c r="L9" s="25" t="s">
        <v>9</v>
      </c>
      <c r="M9" s="52">
        <f t="shared" ref="M9:M40" si="0">IF(OR(J9="",K9=""),"",DATE(IF(J9&lt;$J$3,$D$3+1,$D$3),J9,K9))</f>
        <v>43840</v>
      </c>
      <c r="O9" s="28" t="str">
        <f>CHOOSE(1+MOD($P$3+1-2,7),"S","M","T","W","T","F","S")</f>
        <v>S</v>
      </c>
      <c r="P9" s="28" t="str">
        <f>CHOOSE(1+MOD($P$3+2-2,7),"S","M","T","W","T","F","S")</f>
        <v>M</v>
      </c>
      <c r="Q9" s="28" t="str">
        <f>CHOOSE(1+MOD($P$3+3-2,7),"S","M","T","W","T","F","S")</f>
        <v>T</v>
      </c>
      <c r="R9" s="28" t="str">
        <f>CHOOSE(1+MOD($P$3+4-2,7),"S","M","T","W","T","F","S")</f>
        <v>W</v>
      </c>
      <c r="S9" s="28" t="str">
        <f>CHOOSE(1+MOD($P$3+5-2,7),"S","M","T","W","T","F","S")</f>
        <v>T</v>
      </c>
      <c r="T9" s="28" t="str">
        <f>CHOOSE(1+MOD($P$3+6-2,7),"S","M","T","W","T","F","S")</f>
        <v>F</v>
      </c>
      <c r="U9" s="28" t="str">
        <f>CHOOSE(1+MOD($P$3+7-2,7),"S","M","T","W","T","F","S")</f>
        <v>S</v>
      </c>
      <c r="V9" s="11"/>
      <c r="W9" s="32"/>
      <c r="X9" s="32"/>
      <c r="Y9" s="55"/>
      <c r="Z9" s="52" t="str">
        <f>IF(OR(W9="",X9=""),"",DATE(IF(W9&lt;$J$3,$D$3+1,$D$3),W9,X9))</f>
        <v/>
      </c>
      <c r="AC9" s="59"/>
    </row>
    <row r="10" spans="1:29" s="10" customFormat="1" ht="12" customHeight="1" x14ac:dyDescent="0.2">
      <c r="B10" s="8" t="str">
        <f>IF(WEEKDAY(B8,1)=$P$3,B8,"")</f>
        <v/>
      </c>
      <c r="C10" s="8" t="str">
        <f>IF(B10="",IF(WEEKDAY(B8,1)=MOD($P$3,7)+1,B8,""),B10+1)</f>
        <v/>
      </c>
      <c r="D10" s="8" t="str">
        <f>IF(C10="",IF(WEEKDAY(B8,1)=MOD($P$3+1,7)+1,B8,""),C10+1)</f>
        <v/>
      </c>
      <c r="E10" s="8">
        <f>IF(D10="",IF(WEEKDAY(B8,1)=MOD($P$3+2,7)+1,B8,""),D10+1)</f>
        <v>43831</v>
      </c>
      <c r="F10" s="8">
        <f>IF(E10="",IF(WEEKDAY(B8,1)=MOD($P$3+3,7)+1,B8,""),E10+1)</f>
        <v>43832</v>
      </c>
      <c r="G10" s="8">
        <f>IF(F10="",IF(WEEKDAY(B8,1)=MOD($P$3+4,7)+1,B8,""),F10+1)</f>
        <v>43833</v>
      </c>
      <c r="H10" s="8">
        <f>IF(G10="",IF(WEEKDAY(B8,1)=MOD($P$3+5,7)+1,B8,""),G10+1)</f>
        <v>43834</v>
      </c>
      <c r="I10" s="11"/>
      <c r="J10" s="34">
        <v>2</v>
      </c>
      <c r="K10" s="34">
        <v>15</v>
      </c>
      <c r="L10" s="26" t="s">
        <v>10</v>
      </c>
      <c r="M10" s="52">
        <f t="shared" si="0"/>
        <v>43876</v>
      </c>
      <c r="N10" s="12"/>
      <c r="O10" s="8" t="str">
        <f>IF(WEEKDAY(O8,1)=$P$3,O8,"")</f>
        <v/>
      </c>
      <c r="P10" s="8" t="str">
        <f>IF(O10="",IF(WEEKDAY(O8,1)=MOD($P$3,7)+1,O8,""),O10+1)</f>
        <v/>
      </c>
      <c r="Q10" s="8" t="str">
        <f>IF(P10="",IF(WEEKDAY(O8,1)=MOD($P$3+1,7)+1,O8,""),P10+1)</f>
        <v/>
      </c>
      <c r="R10" s="8">
        <f>IF(Q10="",IF(WEEKDAY(O8,1)=MOD($P$3+2,7)+1,O8,""),Q10+1)</f>
        <v>44013</v>
      </c>
      <c r="S10" s="8">
        <f>IF(R10="",IF(WEEKDAY(O8,1)=MOD($P$3+3,7)+1,O8,""),R10+1)</f>
        <v>44014</v>
      </c>
      <c r="T10" s="8">
        <f>IF(S10="",IF(WEEKDAY(O8,1)=MOD($P$3+4,7)+1,O8,""),S10+1)</f>
        <v>44015</v>
      </c>
      <c r="U10" s="8">
        <f>IF(T10="",IF(WEEKDAY(O8,1)=MOD($P$3+5,7)+1,O8,""),T10+1)</f>
        <v>44016</v>
      </c>
      <c r="V10" s="11"/>
      <c r="W10" s="34"/>
      <c r="X10" s="34"/>
      <c r="Y10" s="56"/>
      <c r="Z10" s="52" t="str">
        <f>IF(OR(W10="",X10=""),"",DATE(IF(W10&lt;$J$3,$D$3+1,$D$3),W10,X10))</f>
        <v/>
      </c>
      <c r="AA10" s="12"/>
      <c r="AC10" s="59"/>
    </row>
    <row r="11" spans="1:29" s="10" customFormat="1" ht="12" customHeight="1" x14ac:dyDescent="0.2">
      <c r="B11" s="8">
        <f>IF(H10="","",IF(MONTH(H10+1)&lt;&gt;MONTH(H10),"",H10+1))</f>
        <v>43835</v>
      </c>
      <c r="C11" s="8">
        <f>IF(B11="","",IF(MONTH(B11+1)&lt;&gt;MONTH(B11),"",B11+1))</f>
        <v>43836</v>
      </c>
      <c r="D11" s="8">
        <f t="shared" ref="D11:H11" si="1">IF(C11="","",IF(MONTH(C11+1)&lt;&gt;MONTH(C11),"",C11+1))</f>
        <v>43837</v>
      </c>
      <c r="E11" s="8">
        <f>IF(D11="","",IF(MONTH(D11+1)&lt;&gt;MONTH(D11),"",D11+1))</f>
        <v>43838</v>
      </c>
      <c r="F11" s="8">
        <f t="shared" si="1"/>
        <v>43839</v>
      </c>
      <c r="G11" s="8">
        <f t="shared" si="1"/>
        <v>43840</v>
      </c>
      <c r="H11" s="8">
        <f t="shared" si="1"/>
        <v>43841</v>
      </c>
      <c r="I11" s="11"/>
      <c r="J11" s="32">
        <v>3</v>
      </c>
      <c r="K11" s="32">
        <v>6</v>
      </c>
      <c r="L11" s="25" t="s">
        <v>8</v>
      </c>
      <c r="M11" s="52">
        <f t="shared" si="0"/>
        <v>43896</v>
      </c>
      <c r="N11" s="12"/>
      <c r="O11" s="8">
        <f>IF(U10="","",IF(MONTH(U10+1)&lt;&gt;MONTH(U10),"",U10+1))</f>
        <v>44017</v>
      </c>
      <c r="P11" s="8">
        <f>IF(O11="","",IF(MONTH(O11+1)&lt;&gt;MONTH(O11),"",O11+1))</f>
        <v>44018</v>
      </c>
      <c r="Q11" s="8">
        <f t="shared" ref="Q11:Q15" si="2">IF(P11="","",IF(MONTH(P11+1)&lt;&gt;MONTH(P11),"",P11+1))</f>
        <v>44019</v>
      </c>
      <c r="R11" s="8">
        <f>IF(Q11="","",IF(MONTH(Q11+1)&lt;&gt;MONTH(Q11),"",Q11+1))</f>
        <v>44020</v>
      </c>
      <c r="S11" s="8">
        <f t="shared" ref="S11:S15" si="3">IF(R11="","",IF(MONTH(R11+1)&lt;&gt;MONTH(R11),"",R11+1))</f>
        <v>44021</v>
      </c>
      <c r="T11" s="8">
        <f t="shared" ref="T11:T15" si="4">IF(S11="","",IF(MONTH(S11+1)&lt;&gt;MONTH(S11),"",S11+1))</f>
        <v>44022</v>
      </c>
      <c r="U11" s="8">
        <f t="shared" ref="U11:U15" si="5">IF(T11="","",IF(MONTH(T11+1)&lt;&gt;MONTH(T11),"",T11+1))</f>
        <v>44023</v>
      </c>
      <c r="V11" s="11"/>
      <c r="W11" s="32"/>
      <c r="X11" s="32"/>
      <c r="Y11" s="55"/>
      <c r="Z11" s="52" t="str">
        <f>IF(OR(W11="",X11=""),"",DATE(IF(W11&lt;$J$3,$D$3+1,$D$3),W11,X11))</f>
        <v/>
      </c>
      <c r="AA11" s="12"/>
      <c r="AC11" s="59"/>
    </row>
    <row r="12" spans="1:29" s="10" customFormat="1" ht="12" customHeight="1" x14ac:dyDescent="0.2">
      <c r="B12" s="8">
        <f t="shared" ref="B12:B15" si="6">IF(H11="","",IF(MONTH(H11+1)&lt;&gt;MONTH(H11),"",H11+1))</f>
        <v>43842</v>
      </c>
      <c r="C12" s="8">
        <f t="shared" ref="C12:H15" si="7">IF(B12="","",IF(MONTH(B12+1)&lt;&gt;MONTH(B12),"",B12+1))</f>
        <v>43843</v>
      </c>
      <c r="D12" s="8">
        <f t="shared" si="7"/>
        <v>43844</v>
      </c>
      <c r="E12" s="8">
        <f t="shared" si="7"/>
        <v>43845</v>
      </c>
      <c r="F12" s="8">
        <f t="shared" si="7"/>
        <v>43846</v>
      </c>
      <c r="G12" s="8">
        <f t="shared" si="7"/>
        <v>43847</v>
      </c>
      <c r="H12" s="8">
        <f t="shared" si="7"/>
        <v>43848</v>
      </c>
      <c r="I12" s="11"/>
      <c r="J12" s="32">
        <v>4</v>
      </c>
      <c r="K12" s="32">
        <v>23</v>
      </c>
      <c r="L12" s="25" t="s">
        <v>17</v>
      </c>
      <c r="M12" s="52">
        <f t="shared" si="0"/>
        <v>43944</v>
      </c>
      <c r="N12" s="12"/>
      <c r="O12" s="8">
        <f t="shared" ref="O12:O15" si="8">IF(U11="","",IF(MONTH(U11+1)&lt;&gt;MONTH(U11),"",U11+1))</f>
        <v>44024</v>
      </c>
      <c r="P12" s="8">
        <f t="shared" ref="P12:P15" si="9">IF(O12="","",IF(MONTH(O12+1)&lt;&gt;MONTH(O12),"",O12+1))</f>
        <v>44025</v>
      </c>
      <c r="Q12" s="8">
        <f t="shared" si="2"/>
        <v>44026</v>
      </c>
      <c r="R12" s="8">
        <f t="shared" ref="R12:R15" si="10">IF(Q12="","",IF(MONTH(Q12+1)&lt;&gt;MONTH(Q12),"",Q12+1))</f>
        <v>44027</v>
      </c>
      <c r="S12" s="8">
        <f t="shared" si="3"/>
        <v>44028</v>
      </c>
      <c r="T12" s="8">
        <f t="shared" si="4"/>
        <v>44029</v>
      </c>
      <c r="U12" s="8">
        <f t="shared" si="5"/>
        <v>44030</v>
      </c>
      <c r="V12" s="11"/>
      <c r="W12" s="32"/>
      <c r="X12" s="32"/>
      <c r="Y12" s="55"/>
      <c r="Z12" s="52" t="str">
        <f>IF(OR(W12="",X12=""),"",DATE(IF(W12&lt;$J$3,$D$3+1,$D$3),W12,X12))</f>
        <v/>
      </c>
      <c r="AA12" s="12"/>
      <c r="AC12" s="59"/>
    </row>
    <row r="13" spans="1:29" s="10" customFormat="1" ht="12" customHeight="1" x14ac:dyDescent="0.2">
      <c r="B13" s="8">
        <f t="shared" si="6"/>
        <v>43849</v>
      </c>
      <c r="C13" s="8">
        <f t="shared" si="7"/>
        <v>43850</v>
      </c>
      <c r="D13" s="8">
        <f t="shared" si="7"/>
        <v>43851</v>
      </c>
      <c r="E13" s="8">
        <f t="shared" si="7"/>
        <v>43852</v>
      </c>
      <c r="F13" s="8">
        <f t="shared" si="7"/>
        <v>43853</v>
      </c>
      <c r="G13" s="8">
        <f t="shared" si="7"/>
        <v>43854</v>
      </c>
      <c r="H13" s="8">
        <f t="shared" si="7"/>
        <v>43855</v>
      </c>
      <c r="I13" s="11"/>
      <c r="J13" s="32">
        <v>7</v>
      </c>
      <c r="K13" s="32">
        <v>4</v>
      </c>
      <c r="L13" s="25" t="s">
        <v>26</v>
      </c>
      <c r="M13" s="52">
        <f t="shared" si="0"/>
        <v>44016</v>
      </c>
      <c r="N13" s="12"/>
      <c r="O13" s="8">
        <f t="shared" si="8"/>
        <v>44031</v>
      </c>
      <c r="P13" s="8">
        <f t="shared" si="9"/>
        <v>44032</v>
      </c>
      <c r="Q13" s="8">
        <f t="shared" si="2"/>
        <v>44033</v>
      </c>
      <c r="R13" s="8">
        <f t="shared" si="10"/>
        <v>44034</v>
      </c>
      <c r="S13" s="8">
        <f t="shared" si="3"/>
        <v>44035</v>
      </c>
      <c r="T13" s="8">
        <f t="shared" si="4"/>
        <v>44036</v>
      </c>
      <c r="U13" s="8">
        <f t="shared" si="5"/>
        <v>44037</v>
      </c>
      <c r="V13" s="11"/>
      <c r="W13" s="32"/>
      <c r="X13" s="32"/>
      <c r="Y13" s="55"/>
      <c r="Z13" s="52" t="str">
        <f t="shared" ref="Z13:Z18" si="11">IF(OR(W13="",X13=""),"",DATE(IF(W13&lt;$J$3,$D$3+1,$D$3),W13,X13))</f>
        <v/>
      </c>
      <c r="AA13" s="12"/>
      <c r="AC13" s="59"/>
    </row>
    <row r="14" spans="1:29" s="10" customFormat="1" ht="12" x14ac:dyDescent="0.2">
      <c r="B14" s="8">
        <f t="shared" si="6"/>
        <v>43856</v>
      </c>
      <c r="C14" s="8">
        <f t="shared" si="7"/>
        <v>43857</v>
      </c>
      <c r="D14" s="8">
        <f t="shared" si="7"/>
        <v>43858</v>
      </c>
      <c r="E14" s="8">
        <f t="shared" si="7"/>
        <v>43859</v>
      </c>
      <c r="F14" s="8">
        <f t="shared" si="7"/>
        <v>43860</v>
      </c>
      <c r="G14" s="8">
        <f t="shared" si="7"/>
        <v>43861</v>
      </c>
      <c r="H14" s="8" t="str">
        <f t="shared" si="7"/>
        <v/>
      </c>
      <c r="I14" s="11"/>
      <c r="J14" s="32">
        <v>8</v>
      </c>
      <c r="K14" s="32">
        <v>19</v>
      </c>
      <c r="L14" s="25" t="s">
        <v>25</v>
      </c>
      <c r="M14" s="52">
        <f t="shared" si="0"/>
        <v>44062</v>
      </c>
      <c r="N14" s="12"/>
      <c r="O14" s="8">
        <f t="shared" si="8"/>
        <v>44038</v>
      </c>
      <c r="P14" s="8">
        <f t="shared" si="9"/>
        <v>44039</v>
      </c>
      <c r="Q14" s="8">
        <f t="shared" si="2"/>
        <v>44040</v>
      </c>
      <c r="R14" s="8">
        <f t="shared" si="10"/>
        <v>44041</v>
      </c>
      <c r="S14" s="8">
        <f t="shared" si="3"/>
        <v>44042</v>
      </c>
      <c r="T14" s="8">
        <f t="shared" si="4"/>
        <v>44043</v>
      </c>
      <c r="U14" s="8" t="str">
        <f t="shared" si="5"/>
        <v/>
      </c>
      <c r="V14" s="11"/>
      <c r="W14" s="32"/>
      <c r="X14" s="32"/>
      <c r="Y14" s="55"/>
      <c r="Z14" s="52" t="str">
        <f t="shared" si="11"/>
        <v/>
      </c>
      <c r="AA14" s="12"/>
      <c r="AC14" s="40"/>
    </row>
    <row r="15" spans="1:29" s="10" customFormat="1" ht="12" customHeight="1" x14ac:dyDescent="0.2">
      <c r="B15" s="8" t="str">
        <f t="shared" si="6"/>
        <v/>
      </c>
      <c r="C15" s="8" t="str">
        <f t="shared" si="7"/>
        <v/>
      </c>
      <c r="D15" s="8" t="str">
        <f t="shared" si="7"/>
        <v/>
      </c>
      <c r="E15" s="8" t="str">
        <f t="shared" si="7"/>
        <v/>
      </c>
      <c r="F15" s="8" t="str">
        <f t="shared" si="7"/>
        <v/>
      </c>
      <c r="G15" s="8" t="str">
        <f t="shared" si="7"/>
        <v/>
      </c>
      <c r="H15" s="27" t="str">
        <f t="shared" si="7"/>
        <v/>
      </c>
      <c r="I15" s="11"/>
      <c r="J15" s="32"/>
      <c r="K15" s="32"/>
      <c r="L15" s="25"/>
      <c r="M15" s="52" t="str">
        <f t="shared" si="0"/>
        <v/>
      </c>
      <c r="N15" s="12"/>
      <c r="O15" s="8" t="str">
        <f t="shared" si="8"/>
        <v/>
      </c>
      <c r="P15" s="8" t="str">
        <f t="shared" si="9"/>
        <v/>
      </c>
      <c r="Q15" s="8" t="str">
        <f t="shared" si="2"/>
        <v/>
      </c>
      <c r="R15" s="8" t="str">
        <f t="shared" si="10"/>
        <v/>
      </c>
      <c r="S15" s="8" t="str">
        <f t="shared" si="3"/>
        <v/>
      </c>
      <c r="T15" s="8" t="str">
        <f t="shared" si="4"/>
        <v/>
      </c>
      <c r="U15" s="27" t="str">
        <f t="shared" si="5"/>
        <v/>
      </c>
      <c r="V15" s="11"/>
      <c r="W15" s="32"/>
      <c r="X15" s="32"/>
      <c r="Y15" s="55"/>
      <c r="Z15" s="52" t="str">
        <f t="shared" si="11"/>
        <v/>
      </c>
      <c r="AA15" s="12"/>
      <c r="AC15" s="59" t="s">
        <v>6</v>
      </c>
    </row>
    <row r="16" spans="1:29" s="10" customFormat="1" ht="12" x14ac:dyDescent="0.2">
      <c r="B16" s="11"/>
      <c r="C16" s="11"/>
      <c r="D16" s="11"/>
      <c r="E16" s="11"/>
      <c r="F16" s="11"/>
      <c r="G16" s="11"/>
      <c r="H16" s="11"/>
      <c r="I16" s="11"/>
      <c r="J16" s="32"/>
      <c r="K16" s="32"/>
      <c r="L16" s="25"/>
      <c r="M16" s="52" t="str">
        <f t="shared" si="0"/>
        <v/>
      </c>
      <c r="N16" s="12"/>
      <c r="O16" s="12"/>
      <c r="P16" s="12"/>
      <c r="Q16" s="12"/>
      <c r="R16" s="12"/>
      <c r="S16" s="12"/>
      <c r="T16" s="12"/>
      <c r="U16" s="12"/>
      <c r="V16" s="11"/>
      <c r="W16" s="32"/>
      <c r="X16" s="32"/>
      <c r="Y16" s="55"/>
      <c r="Z16" s="52" t="str">
        <f t="shared" si="11"/>
        <v/>
      </c>
      <c r="AA16" s="12"/>
      <c r="AC16" s="59"/>
    </row>
    <row r="17" spans="2:29" s="10" customFormat="1" ht="15" customHeight="1" x14ac:dyDescent="0.2">
      <c r="B17" s="66">
        <f>DATE(YEAR(B8+42),MONTH(B8+42),1)</f>
        <v>43862</v>
      </c>
      <c r="C17" s="66"/>
      <c r="D17" s="66"/>
      <c r="E17" s="66"/>
      <c r="F17" s="66"/>
      <c r="G17" s="66"/>
      <c r="H17" s="66"/>
      <c r="J17" s="32"/>
      <c r="K17" s="32"/>
      <c r="L17" s="25"/>
      <c r="M17" s="52" t="str">
        <f t="shared" si="0"/>
        <v/>
      </c>
      <c r="O17" s="66">
        <f>DATE(YEAR(O8+42),MONTH(O8+42),1)</f>
        <v>44044</v>
      </c>
      <c r="P17" s="66"/>
      <c r="Q17" s="66"/>
      <c r="R17" s="66"/>
      <c r="S17" s="66"/>
      <c r="T17" s="66"/>
      <c r="U17" s="66"/>
      <c r="W17" s="32"/>
      <c r="X17" s="32"/>
      <c r="Y17" s="55"/>
      <c r="Z17" s="52" t="str">
        <f t="shared" si="11"/>
        <v/>
      </c>
      <c r="AA17" s="12"/>
      <c r="AC17" s="59"/>
    </row>
    <row r="18" spans="2:29" s="12" customFormat="1" ht="12" x14ac:dyDescent="0.2">
      <c r="B18" s="28" t="str">
        <f>CHOOSE(1+MOD($P$3+1-2,7),"S","M","T","W","T","F","S")</f>
        <v>S</v>
      </c>
      <c r="C18" s="28" t="str">
        <f>CHOOSE(1+MOD($P$3+2-2,7),"S","M","T","W","T","F","S")</f>
        <v>M</v>
      </c>
      <c r="D18" s="28" t="str">
        <f>CHOOSE(1+MOD($P$3+3-2,7),"S","M","T","W","T","F","S")</f>
        <v>T</v>
      </c>
      <c r="E18" s="28" t="str">
        <f>CHOOSE(1+MOD($P$3+4-2,7),"S","M","T","W","T","F","S")</f>
        <v>W</v>
      </c>
      <c r="F18" s="28" t="str">
        <f>CHOOSE(1+MOD($P$3+5-2,7),"S","M","T","W","T","F","S")</f>
        <v>T</v>
      </c>
      <c r="G18" s="28" t="str">
        <f>CHOOSE(1+MOD($P$3+6-2,7),"S","M","T","W","T","F","S")</f>
        <v>F</v>
      </c>
      <c r="H18" s="28" t="str">
        <f>CHOOSE(1+MOD($P$3+7-2,7),"S","M","T","W","T","F","S")</f>
        <v>S</v>
      </c>
      <c r="J18" s="32"/>
      <c r="K18" s="32"/>
      <c r="L18" s="25"/>
      <c r="M18" s="52" t="str">
        <f t="shared" si="0"/>
        <v/>
      </c>
      <c r="O18" s="28" t="str">
        <f>CHOOSE(1+MOD($P$3+1-2,7),"S","M","T","W","T","F","S")</f>
        <v>S</v>
      </c>
      <c r="P18" s="28" t="str">
        <f>CHOOSE(1+MOD($P$3+2-2,7),"S","M","T","W","T","F","S")</f>
        <v>M</v>
      </c>
      <c r="Q18" s="28" t="str">
        <f>CHOOSE(1+MOD($P$3+3-2,7),"S","M","T","W","T","F","S")</f>
        <v>T</v>
      </c>
      <c r="R18" s="28" t="str">
        <f>CHOOSE(1+MOD($P$3+4-2,7),"S","M","T","W","T","F","S")</f>
        <v>W</v>
      </c>
      <c r="S18" s="28" t="str">
        <f>CHOOSE(1+MOD($P$3+5-2,7),"S","M","T","W","T","F","S")</f>
        <v>T</v>
      </c>
      <c r="T18" s="28" t="str">
        <f>CHOOSE(1+MOD($P$3+6-2,7),"S","M","T","W","T","F","S")</f>
        <v>F</v>
      </c>
      <c r="U18" s="28" t="str">
        <f>CHOOSE(1+MOD($P$3+7-2,7),"S","M","T","W","T","F","S")</f>
        <v>S</v>
      </c>
      <c r="W18" s="32"/>
      <c r="X18" s="32"/>
      <c r="Y18" s="55"/>
      <c r="Z18" s="52" t="str">
        <f t="shared" si="11"/>
        <v/>
      </c>
      <c r="AC18" s="59"/>
    </row>
    <row r="19" spans="2:29" s="10" customFormat="1" ht="12" x14ac:dyDescent="0.2">
      <c r="B19" s="8" t="str">
        <f>IF(WEEKDAY(B17,1)=$P$3,B17,"")</f>
        <v/>
      </c>
      <c r="C19" s="8" t="str">
        <f>IF(B19="",IF(WEEKDAY(B17,1)=MOD($P$3,7)+1,B17,""),B19+1)</f>
        <v/>
      </c>
      <c r="D19" s="8" t="str">
        <f>IF(C19="",IF(WEEKDAY(B17,1)=MOD($P$3+1,7)+1,B17,""),C19+1)</f>
        <v/>
      </c>
      <c r="E19" s="8" t="str">
        <f>IF(D19="",IF(WEEKDAY(B17,1)=MOD($P$3+2,7)+1,B17,""),D19+1)</f>
        <v/>
      </c>
      <c r="F19" s="8" t="str">
        <f>IF(E19="",IF(WEEKDAY(B17,1)=MOD($P$3+3,7)+1,B17,""),E19+1)</f>
        <v/>
      </c>
      <c r="G19" s="8" t="str">
        <f>IF(F19="",IF(WEEKDAY(B17,1)=MOD($P$3+4,7)+1,B17,""),F19+1)</f>
        <v/>
      </c>
      <c r="H19" s="8">
        <f>IF(G19="",IF(WEEKDAY(B17,1)=MOD($P$3+5,7)+1,B17,""),G19+1)</f>
        <v>43862</v>
      </c>
      <c r="J19" s="32"/>
      <c r="K19" s="32"/>
      <c r="L19" s="25"/>
      <c r="M19" s="52" t="str">
        <f t="shared" si="0"/>
        <v/>
      </c>
      <c r="O19" s="8" t="str">
        <f>IF(WEEKDAY(O17,1)=$P$3,O17,"")</f>
        <v/>
      </c>
      <c r="P19" s="8" t="str">
        <f>IF(O19="",IF(WEEKDAY(O17,1)=MOD($P$3,7)+1,O17,""),O19+1)</f>
        <v/>
      </c>
      <c r="Q19" s="8" t="str">
        <f>IF(P19="",IF(WEEKDAY(O17,1)=MOD($P$3+1,7)+1,O17,""),P19+1)</f>
        <v/>
      </c>
      <c r="R19" s="8" t="str">
        <f>IF(Q19="",IF(WEEKDAY(O17,1)=MOD($P$3+2,7)+1,O17,""),Q19+1)</f>
        <v/>
      </c>
      <c r="S19" s="8" t="str">
        <f>IF(R19="",IF(WEEKDAY(O17,1)=MOD($P$3+3,7)+1,O17,""),R19+1)</f>
        <v/>
      </c>
      <c r="T19" s="8" t="str">
        <f>IF(S19="",IF(WEEKDAY(O17,1)=MOD($P$3+4,7)+1,O17,""),S19+1)</f>
        <v/>
      </c>
      <c r="U19" s="8">
        <f>IF(T19="",IF(WEEKDAY(O17,1)=MOD($P$3+5,7)+1,O17,""),T19+1)</f>
        <v>44044</v>
      </c>
      <c r="W19" s="32"/>
      <c r="X19" s="32"/>
      <c r="Y19" s="57"/>
      <c r="Z19" s="52" t="str">
        <f t="shared" ref="Z19:Z67" si="12">IF(OR(W19="",X19=""),"",DATE(IF(W19&lt;$J$3,$D$3+1,$D$3),W19,X19))</f>
        <v/>
      </c>
      <c r="AA19" s="12"/>
      <c r="AC19" s="59"/>
    </row>
    <row r="20" spans="2:29" s="10" customFormat="1" ht="12" x14ac:dyDescent="0.2">
      <c r="B20" s="8">
        <f>IF(H19="","",IF(MONTH(H19+1)&lt;&gt;MONTH(H19),"",H19+1))</f>
        <v>43863</v>
      </c>
      <c r="C20" s="8">
        <f>IF(B20="","",IF(MONTH(B20+1)&lt;&gt;MONTH(B20),"",B20+1))</f>
        <v>43864</v>
      </c>
      <c r="D20" s="8">
        <f t="shared" ref="D20:D24" si="13">IF(C20="","",IF(MONTH(C20+1)&lt;&gt;MONTH(C20),"",C20+1))</f>
        <v>43865</v>
      </c>
      <c r="E20" s="8">
        <f>IF(D20="","",IF(MONTH(D20+1)&lt;&gt;MONTH(D20),"",D20+1))</f>
        <v>43866</v>
      </c>
      <c r="F20" s="8">
        <f t="shared" ref="F20:F24" si="14">IF(E20="","",IF(MONTH(E20+1)&lt;&gt;MONTH(E20),"",E20+1))</f>
        <v>43867</v>
      </c>
      <c r="G20" s="8">
        <f t="shared" ref="G20:G24" si="15">IF(F20="","",IF(MONTH(F20+1)&lt;&gt;MONTH(F20),"",F20+1))</f>
        <v>43868</v>
      </c>
      <c r="H20" s="8">
        <f t="shared" ref="H20:H24" si="16">IF(G20="","",IF(MONTH(G20+1)&lt;&gt;MONTH(G20),"",G20+1))</f>
        <v>43869</v>
      </c>
      <c r="J20" s="49"/>
      <c r="K20" s="49"/>
      <c r="L20" s="50"/>
      <c r="M20" s="52" t="str">
        <f t="shared" si="0"/>
        <v/>
      </c>
      <c r="O20" s="8">
        <f>IF(U19="","",IF(MONTH(U19+1)&lt;&gt;MONTH(U19),"",U19+1))</f>
        <v>44045</v>
      </c>
      <c r="P20" s="8">
        <f>IF(O20="","",IF(MONTH(O20+1)&lt;&gt;MONTH(O20),"",O20+1))</f>
        <v>44046</v>
      </c>
      <c r="Q20" s="8">
        <f t="shared" ref="Q20:Q24" si="17">IF(P20="","",IF(MONTH(P20+1)&lt;&gt;MONTH(P20),"",P20+1))</f>
        <v>44047</v>
      </c>
      <c r="R20" s="8">
        <f>IF(Q20="","",IF(MONTH(Q20+1)&lt;&gt;MONTH(Q20),"",Q20+1))</f>
        <v>44048</v>
      </c>
      <c r="S20" s="8">
        <f t="shared" ref="S20:S24" si="18">IF(R20="","",IF(MONTH(R20+1)&lt;&gt;MONTH(R20),"",R20+1))</f>
        <v>44049</v>
      </c>
      <c r="T20" s="8">
        <f t="shared" ref="T20:T24" si="19">IF(S20="","",IF(MONTH(S20+1)&lt;&gt;MONTH(S20),"",S20+1))</f>
        <v>44050</v>
      </c>
      <c r="U20" s="8">
        <f t="shared" ref="U20:U24" si="20">IF(T20="","",IF(MONTH(T20+1)&lt;&gt;MONTH(T20),"",T20+1))</f>
        <v>44051</v>
      </c>
      <c r="W20" s="49"/>
      <c r="X20" s="49"/>
      <c r="Y20" s="57"/>
      <c r="Z20" s="52" t="str">
        <f t="shared" si="12"/>
        <v/>
      </c>
      <c r="AA20" s="12"/>
      <c r="AC20" s="59"/>
    </row>
    <row r="21" spans="2:29" s="10" customFormat="1" ht="12" x14ac:dyDescent="0.2">
      <c r="B21" s="8">
        <f t="shared" ref="B21:B24" si="21">IF(H20="","",IF(MONTH(H20+1)&lt;&gt;MONTH(H20),"",H20+1))</f>
        <v>43870</v>
      </c>
      <c r="C21" s="8">
        <f t="shared" ref="C21:C24" si="22">IF(B21="","",IF(MONTH(B21+1)&lt;&gt;MONTH(B21),"",B21+1))</f>
        <v>43871</v>
      </c>
      <c r="D21" s="8">
        <f t="shared" si="13"/>
        <v>43872</v>
      </c>
      <c r="E21" s="8">
        <f t="shared" ref="E21:E24" si="23">IF(D21="","",IF(MONTH(D21+1)&lt;&gt;MONTH(D21),"",D21+1))</f>
        <v>43873</v>
      </c>
      <c r="F21" s="8">
        <f t="shared" si="14"/>
        <v>43874</v>
      </c>
      <c r="G21" s="8">
        <f t="shared" si="15"/>
        <v>43875</v>
      </c>
      <c r="H21" s="8">
        <f t="shared" si="16"/>
        <v>43876</v>
      </c>
      <c r="J21" s="49"/>
      <c r="K21" s="49"/>
      <c r="L21" s="50"/>
      <c r="M21" s="52" t="str">
        <f t="shared" si="0"/>
        <v/>
      </c>
      <c r="O21" s="8">
        <f t="shared" ref="O21:O24" si="24">IF(U20="","",IF(MONTH(U20+1)&lt;&gt;MONTH(U20),"",U20+1))</f>
        <v>44052</v>
      </c>
      <c r="P21" s="8">
        <f t="shared" ref="P21:P24" si="25">IF(O21="","",IF(MONTH(O21+1)&lt;&gt;MONTH(O21),"",O21+1))</f>
        <v>44053</v>
      </c>
      <c r="Q21" s="8">
        <f t="shared" si="17"/>
        <v>44054</v>
      </c>
      <c r="R21" s="8">
        <f t="shared" ref="R21:R24" si="26">IF(Q21="","",IF(MONTH(Q21+1)&lt;&gt;MONTH(Q21),"",Q21+1))</f>
        <v>44055</v>
      </c>
      <c r="S21" s="8">
        <f t="shared" si="18"/>
        <v>44056</v>
      </c>
      <c r="T21" s="8">
        <f t="shared" si="19"/>
        <v>44057</v>
      </c>
      <c r="U21" s="8">
        <f t="shared" si="20"/>
        <v>44058</v>
      </c>
      <c r="W21" s="49"/>
      <c r="X21" s="49"/>
      <c r="Y21" s="57"/>
      <c r="Z21" s="52" t="str">
        <f t="shared" si="12"/>
        <v/>
      </c>
      <c r="AA21" s="12"/>
      <c r="AC21" s="59" t="s">
        <v>15</v>
      </c>
    </row>
    <row r="22" spans="2:29" s="10" customFormat="1" ht="12" x14ac:dyDescent="0.2">
      <c r="B22" s="8">
        <f t="shared" si="21"/>
        <v>43877</v>
      </c>
      <c r="C22" s="8">
        <f t="shared" si="22"/>
        <v>43878</v>
      </c>
      <c r="D22" s="8">
        <f t="shared" si="13"/>
        <v>43879</v>
      </c>
      <c r="E22" s="8">
        <f t="shared" si="23"/>
        <v>43880</v>
      </c>
      <c r="F22" s="8">
        <f t="shared" si="14"/>
        <v>43881</v>
      </c>
      <c r="G22" s="8">
        <f t="shared" si="15"/>
        <v>43882</v>
      </c>
      <c r="H22" s="8">
        <f t="shared" si="16"/>
        <v>43883</v>
      </c>
      <c r="J22" s="49"/>
      <c r="K22" s="49"/>
      <c r="L22" s="50"/>
      <c r="M22" s="52" t="str">
        <f t="shared" si="0"/>
        <v/>
      </c>
      <c r="O22" s="8">
        <f t="shared" si="24"/>
        <v>44059</v>
      </c>
      <c r="P22" s="8">
        <f t="shared" si="25"/>
        <v>44060</v>
      </c>
      <c r="Q22" s="8">
        <f t="shared" si="17"/>
        <v>44061</v>
      </c>
      <c r="R22" s="8">
        <f t="shared" si="26"/>
        <v>44062</v>
      </c>
      <c r="S22" s="8">
        <f t="shared" si="18"/>
        <v>44063</v>
      </c>
      <c r="T22" s="8">
        <f t="shared" si="19"/>
        <v>44064</v>
      </c>
      <c r="U22" s="8">
        <f t="shared" si="20"/>
        <v>44065</v>
      </c>
      <c r="W22" s="49"/>
      <c r="X22" s="49"/>
      <c r="Y22" s="57"/>
      <c r="Z22" s="52" t="str">
        <f t="shared" si="12"/>
        <v/>
      </c>
      <c r="AA22" s="12"/>
      <c r="AC22" s="59"/>
    </row>
    <row r="23" spans="2:29" s="10" customFormat="1" ht="12" x14ac:dyDescent="0.2">
      <c r="B23" s="8">
        <f t="shared" si="21"/>
        <v>43884</v>
      </c>
      <c r="C23" s="8">
        <f t="shared" si="22"/>
        <v>43885</v>
      </c>
      <c r="D23" s="8">
        <f t="shared" si="13"/>
        <v>43886</v>
      </c>
      <c r="E23" s="8">
        <f t="shared" si="23"/>
        <v>43887</v>
      </c>
      <c r="F23" s="8">
        <f t="shared" si="14"/>
        <v>43888</v>
      </c>
      <c r="G23" s="8">
        <f t="shared" si="15"/>
        <v>43889</v>
      </c>
      <c r="H23" s="8">
        <f t="shared" si="16"/>
        <v>43890</v>
      </c>
      <c r="J23" s="49"/>
      <c r="K23" s="49"/>
      <c r="L23" s="50"/>
      <c r="M23" s="52" t="str">
        <f t="shared" si="0"/>
        <v/>
      </c>
      <c r="O23" s="8">
        <f t="shared" si="24"/>
        <v>44066</v>
      </c>
      <c r="P23" s="8">
        <f t="shared" si="25"/>
        <v>44067</v>
      </c>
      <c r="Q23" s="8">
        <f t="shared" si="17"/>
        <v>44068</v>
      </c>
      <c r="R23" s="8">
        <f t="shared" si="26"/>
        <v>44069</v>
      </c>
      <c r="S23" s="8">
        <f t="shared" si="18"/>
        <v>44070</v>
      </c>
      <c r="T23" s="8">
        <f t="shared" si="19"/>
        <v>44071</v>
      </c>
      <c r="U23" s="8">
        <f t="shared" si="20"/>
        <v>44072</v>
      </c>
      <c r="W23" s="49"/>
      <c r="X23" s="49"/>
      <c r="Y23" s="57"/>
      <c r="Z23" s="52" t="str">
        <f t="shared" si="12"/>
        <v/>
      </c>
      <c r="AA23" s="12"/>
      <c r="AC23" s="59"/>
    </row>
    <row r="24" spans="2:29" s="10" customFormat="1" ht="12" customHeight="1" x14ac:dyDescent="0.2">
      <c r="B24" s="8" t="str">
        <f t="shared" si="21"/>
        <v/>
      </c>
      <c r="C24" s="8" t="str">
        <f t="shared" si="22"/>
        <v/>
      </c>
      <c r="D24" s="8" t="str">
        <f t="shared" si="13"/>
        <v/>
      </c>
      <c r="E24" s="8" t="str">
        <f t="shared" si="23"/>
        <v/>
      </c>
      <c r="F24" s="8" t="str">
        <f t="shared" si="14"/>
        <v/>
      </c>
      <c r="G24" s="8" t="str">
        <f t="shared" si="15"/>
        <v/>
      </c>
      <c r="H24" s="27" t="str">
        <f t="shared" si="16"/>
        <v/>
      </c>
      <c r="J24" s="49"/>
      <c r="K24" s="49"/>
      <c r="L24" s="50"/>
      <c r="M24" s="52" t="str">
        <f t="shared" si="0"/>
        <v/>
      </c>
      <c r="O24" s="8">
        <f t="shared" si="24"/>
        <v>44073</v>
      </c>
      <c r="P24" s="8">
        <f t="shared" si="25"/>
        <v>44074</v>
      </c>
      <c r="Q24" s="8" t="str">
        <f t="shared" si="17"/>
        <v/>
      </c>
      <c r="R24" s="8" t="str">
        <f t="shared" si="26"/>
        <v/>
      </c>
      <c r="S24" s="8" t="str">
        <f t="shared" si="18"/>
        <v/>
      </c>
      <c r="T24" s="8" t="str">
        <f t="shared" si="19"/>
        <v/>
      </c>
      <c r="U24" s="27" t="str">
        <f t="shared" si="20"/>
        <v/>
      </c>
      <c r="W24" s="49"/>
      <c r="X24" s="49"/>
      <c r="Y24" s="57"/>
      <c r="Z24" s="52" t="str">
        <f t="shared" si="12"/>
        <v/>
      </c>
      <c r="AA24" s="12"/>
      <c r="AC24" s="59"/>
    </row>
    <row r="25" spans="2:29" s="10" customFormat="1" ht="12" x14ac:dyDescent="0.2">
      <c r="B25" s="11"/>
      <c r="C25" s="11"/>
      <c r="D25" s="11"/>
      <c r="E25" s="11"/>
      <c r="F25" s="11"/>
      <c r="G25" s="11"/>
      <c r="H25" s="11"/>
      <c r="I25" s="11"/>
      <c r="J25" s="49"/>
      <c r="K25" s="49"/>
      <c r="L25" s="50"/>
      <c r="M25" s="52" t="str">
        <f t="shared" si="0"/>
        <v/>
      </c>
      <c r="N25" s="12"/>
      <c r="O25" s="12"/>
      <c r="P25" s="12"/>
      <c r="Q25" s="12"/>
      <c r="R25" s="12"/>
      <c r="S25" s="12"/>
      <c r="T25" s="12"/>
      <c r="U25" s="12"/>
      <c r="V25" s="11"/>
      <c r="W25" s="49"/>
      <c r="X25" s="49"/>
      <c r="Y25" s="57"/>
      <c r="Z25" s="52" t="str">
        <f t="shared" si="12"/>
        <v/>
      </c>
      <c r="AA25" s="12"/>
      <c r="AC25" s="59"/>
    </row>
    <row r="26" spans="2:29" s="10" customFormat="1" ht="15" x14ac:dyDescent="0.2">
      <c r="B26" s="66">
        <f>DATE(YEAR(B17+42),MONTH(B17+42),1)</f>
        <v>43891</v>
      </c>
      <c r="C26" s="66"/>
      <c r="D26" s="66"/>
      <c r="E26" s="66"/>
      <c r="F26" s="66"/>
      <c r="G26" s="66"/>
      <c r="H26" s="66"/>
      <c r="J26" s="49"/>
      <c r="K26" s="49"/>
      <c r="L26" s="50"/>
      <c r="M26" s="52" t="str">
        <f t="shared" si="0"/>
        <v/>
      </c>
      <c r="O26" s="66">
        <f>DATE(YEAR(O17+42),MONTH(O17+42),1)</f>
        <v>44075</v>
      </c>
      <c r="P26" s="66"/>
      <c r="Q26" s="66"/>
      <c r="R26" s="66"/>
      <c r="S26" s="66"/>
      <c r="T26" s="66"/>
      <c r="U26" s="66"/>
      <c r="W26" s="49"/>
      <c r="X26" s="49"/>
      <c r="Y26" s="57"/>
      <c r="Z26" s="52" t="str">
        <f t="shared" si="12"/>
        <v/>
      </c>
      <c r="AA26" s="12"/>
      <c r="AC26" s="59"/>
    </row>
    <row r="27" spans="2:29" s="12" customFormat="1" ht="12" x14ac:dyDescent="0.2">
      <c r="B27" s="28" t="str">
        <f>CHOOSE(1+MOD($P$3+1-2,7),"S","M","T","W","T","F","S")</f>
        <v>S</v>
      </c>
      <c r="C27" s="28" t="str">
        <f>CHOOSE(1+MOD($P$3+2-2,7),"S","M","T","W","T","F","S")</f>
        <v>M</v>
      </c>
      <c r="D27" s="28" t="str">
        <f>CHOOSE(1+MOD($P$3+3-2,7),"S","M","T","W","T","F","S")</f>
        <v>T</v>
      </c>
      <c r="E27" s="28" t="str">
        <f>CHOOSE(1+MOD($P$3+4-2,7),"S","M","T","W","T","F","S")</f>
        <v>W</v>
      </c>
      <c r="F27" s="28" t="str">
        <f>CHOOSE(1+MOD($P$3+5-2,7),"S","M","T","W","T","F","S")</f>
        <v>T</v>
      </c>
      <c r="G27" s="28" t="str">
        <f>CHOOSE(1+MOD($P$3+6-2,7),"S","M","T","W","T","F","S")</f>
        <v>F</v>
      </c>
      <c r="H27" s="28" t="str">
        <f>CHOOSE(1+MOD($P$3+7-2,7),"S","M","T","W","T","F","S")</f>
        <v>S</v>
      </c>
      <c r="J27" s="49"/>
      <c r="K27" s="49"/>
      <c r="L27" s="50"/>
      <c r="M27" s="52" t="str">
        <f t="shared" si="0"/>
        <v/>
      </c>
      <c r="O27" s="28" t="str">
        <f>CHOOSE(1+MOD($P$3+1-2,7),"S","M","T","W","T","F","S")</f>
        <v>S</v>
      </c>
      <c r="P27" s="28" t="str">
        <f>CHOOSE(1+MOD($P$3+2-2,7),"S","M","T","W","T","F","S")</f>
        <v>M</v>
      </c>
      <c r="Q27" s="28" t="str">
        <f>CHOOSE(1+MOD($P$3+3-2,7),"S","M","T","W","T","F","S")</f>
        <v>T</v>
      </c>
      <c r="R27" s="28" t="str">
        <f>CHOOSE(1+MOD($P$3+4-2,7),"S","M","T","W","T","F","S")</f>
        <v>W</v>
      </c>
      <c r="S27" s="28" t="str">
        <f>CHOOSE(1+MOD($P$3+5-2,7),"S","M","T","W","T","F","S")</f>
        <v>T</v>
      </c>
      <c r="T27" s="28" t="str">
        <f>CHOOSE(1+MOD($P$3+6-2,7),"S","M","T","W","T","F","S")</f>
        <v>F</v>
      </c>
      <c r="U27" s="28" t="str">
        <f>CHOOSE(1+MOD($P$3+7-2,7),"S","M","T","W","T","F","S")</f>
        <v>S</v>
      </c>
      <c r="W27" s="49"/>
      <c r="X27" s="49"/>
      <c r="Y27" s="57"/>
      <c r="Z27" s="52" t="str">
        <f t="shared" si="12"/>
        <v/>
      </c>
    </row>
    <row r="28" spans="2:29" s="10" customFormat="1" ht="12" x14ac:dyDescent="0.2">
      <c r="B28" s="8">
        <f>IF(WEEKDAY(B26,1)=$P$3,B26,"")</f>
        <v>43891</v>
      </c>
      <c r="C28" s="8">
        <f>IF(B28="",IF(WEEKDAY(B26,1)=MOD($P$3,7)+1,B26,""),B28+1)</f>
        <v>43892</v>
      </c>
      <c r="D28" s="8">
        <f>IF(C28="",IF(WEEKDAY(B26,1)=MOD($P$3+1,7)+1,B26,""),C28+1)</f>
        <v>43893</v>
      </c>
      <c r="E28" s="8">
        <f>IF(D28="",IF(WEEKDAY(B26,1)=MOD($P$3+2,7)+1,B26,""),D28+1)</f>
        <v>43894</v>
      </c>
      <c r="F28" s="8">
        <f>IF(E28="",IF(WEEKDAY(B26,1)=MOD($P$3+3,7)+1,B26,""),E28+1)</f>
        <v>43895</v>
      </c>
      <c r="G28" s="8">
        <f>IF(F28="",IF(WEEKDAY(B26,1)=MOD($P$3+4,7)+1,B26,""),F28+1)</f>
        <v>43896</v>
      </c>
      <c r="H28" s="8">
        <f>IF(G28="",IF(WEEKDAY(B26,1)=MOD($P$3+5,7)+1,B26,""),G28+1)</f>
        <v>43897</v>
      </c>
      <c r="J28" s="49"/>
      <c r="K28" s="49"/>
      <c r="L28" s="50"/>
      <c r="M28" s="52" t="str">
        <f t="shared" si="0"/>
        <v/>
      </c>
      <c r="O28" s="8" t="str">
        <f>IF(WEEKDAY(O26,1)=$P$3,O26,"")</f>
        <v/>
      </c>
      <c r="P28" s="8" t="str">
        <f>IF(O28="",IF(WEEKDAY(O26,1)=MOD($P$3,7)+1,O26,""),O28+1)</f>
        <v/>
      </c>
      <c r="Q28" s="8">
        <f>IF(P28="",IF(WEEKDAY(O26,1)=MOD($P$3+1,7)+1,O26,""),P28+1)</f>
        <v>44075</v>
      </c>
      <c r="R28" s="8">
        <f>IF(Q28="",IF(WEEKDAY(O26,1)=MOD($P$3+2,7)+1,O26,""),Q28+1)</f>
        <v>44076</v>
      </c>
      <c r="S28" s="8">
        <f>IF(R28="",IF(WEEKDAY(O26,1)=MOD($P$3+3,7)+1,O26,""),R28+1)</f>
        <v>44077</v>
      </c>
      <c r="T28" s="8">
        <f>IF(S28="",IF(WEEKDAY(O26,1)=MOD($P$3+4,7)+1,O26,""),S28+1)</f>
        <v>44078</v>
      </c>
      <c r="U28" s="8">
        <f>IF(T28="",IF(WEEKDAY(O26,1)=MOD($P$3+5,7)+1,O26,""),T28+1)</f>
        <v>44079</v>
      </c>
      <c r="W28" s="49"/>
      <c r="X28" s="49"/>
      <c r="Y28" s="57"/>
      <c r="Z28" s="52" t="str">
        <f t="shared" si="12"/>
        <v/>
      </c>
      <c r="AA28" s="12"/>
    </row>
    <row r="29" spans="2:29" s="10" customFormat="1" ht="12" x14ac:dyDescent="0.2">
      <c r="B29" s="8">
        <f>IF(H28="","",IF(MONTH(H28+1)&lt;&gt;MONTH(H28),"",H28+1))</f>
        <v>43898</v>
      </c>
      <c r="C29" s="8">
        <f>IF(B29="","",IF(MONTH(B29+1)&lt;&gt;MONTH(B29),"",B29+1))</f>
        <v>43899</v>
      </c>
      <c r="D29" s="8">
        <f t="shared" ref="D29:D33" si="27">IF(C29="","",IF(MONTH(C29+1)&lt;&gt;MONTH(C29),"",C29+1))</f>
        <v>43900</v>
      </c>
      <c r="E29" s="8">
        <f>IF(D29="","",IF(MONTH(D29+1)&lt;&gt;MONTH(D29),"",D29+1))</f>
        <v>43901</v>
      </c>
      <c r="F29" s="8">
        <f t="shared" ref="F29:F33" si="28">IF(E29="","",IF(MONTH(E29+1)&lt;&gt;MONTH(E29),"",E29+1))</f>
        <v>43902</v>
      </c>
      <c r="G29" s="8">
        <f t="shared" ref="G29:G33" si="29">IF(F29="","",IF(MONTH(F29+1)&lt;&gt;MONTH(F29),"",F29+1))</f>
        <v>43903</v>
      </c>
      <c r="H29" s="8">
        <f t="shared" ref="H29:H33" si="30">IF(G29="","",IF(MONTH(G29+1)&lt;&gt;MONTH(G29),"",G29+1))</f>
        <v>43904</v>
      </c>
      <c r="J29" s="49"/>
      <c r="K29" s="49"/>
      <c r="L29" s="50"/>
      <c r="M29" s="52" t="str">
        <f t="shared" si="0"/>
        <v/>
      </c>
      <c r="O29" s="8">
        <f>IF(U28="","",IF(MONTH(U28+1)&lt;&gt;MONTH(U28),"",U28+1))</f>
        <v>44080</v>
      </c>
      <c r="P29" s="8">
        <f>IF(O29="","",IF(MONTH(O29+1)&lt;&gt;MONTH(O29),"",O29+1))</f>
        <v>44081</v>
      </c>
      <c r="Q29" s="8">
        <f t="shared" ref="Q29:Q33" si="31">IF(P29="","",IF(MONTH(P29+1)&lt;&gt;MONTH(P29),"",P29+1))</f>
        <v>44082</v>
      </c>
      <c r="R29" s="8">
        <f>IF(Q29="","",IF(MONTH(Q29+1)&lt;&gt;MONTH(Q29),"",Q29+1))</f>
        <v>44083</v>
      </c>
      <c r="S29" s="8">
        <f t="shared" ref="S29:S33" si="32">IF(R29="","",IF(MONTH(R29+1)&lt;&gt;MONTH(R29),"",R29+1))</f>
        <v>44084</v>
      </c>
      <c r="T29" s="8">
        <f t="shared" ref="T29:T33" si="33">IF(S29="","",IF(MONTH(S29+1)&lt;&gt;MONTH(S29),"",S29+1))</f>
        <v>44085</v>
      </c>
      <c r="U29" s="8">
        <f t="shared" ref="U29:U33" si="34">IF(T29="","",IF(MONTH(T29+1)&lt;&gt;MONTH(T29),"",T29+1))</f>
        <v>44086</v>
      </c>
      <c r="W29" s="49"/>
      <c r="X29" s="49"/>
      <c r="Y29" s="57"/>
      <c r="Z29" s="52" t="str">
        <f t="shared" si="12"/>
        <v/>
      </c>
      <c r="AA29" s="12"/>
    </row>
    <row r="30" spans="2:29" s="10" customFormat="1" ht="12" x14ac:dyDescent="0.2">
      <c r="B30" s="8">
        <f t="shared" ref="B30:B33" si="35">IF(H29="","",IF(MONTH(H29+1)&lt;&gt;MONTH(H29),"",H29+1))</f>
        <v>43905</v>
      </c>
      <c r="C30" s="8">
        <f t="shared" ref="C30:C33" si="36">IF(B30="","",IF(MONTH(B30+1)&lt;&gt;MONTH(B30),"",B30+1))</f>
        <v>43906</v>
      </c>
      <c r="D30" s="8">
        <f t="shared" si="27"/>
        <v>43907</v>
      </c>
      <c r="E30" s="8">
        <f t="shared" ref="E30:E33" si="37">IF(D30="","",IF(MONTH(D30+1)&lt;&gt;MONTH(D30),"",D30+1))</f>
        <v>43908</v>
      </c>
      <c r="F30" s="8">
        <f t="shared" si="28"/>
        <v>43909</v>
      </c>
      <c r="G30" s="8">
        <f t="shared" si="29"/>
        <v>43910</v>
      </c>
      <c r="H30" s="8">
        <f t="shared" si="30"/>
        <v>43911</v>
      </c>
      <c r="J30" s="49"/>
      <c r="K30" s="49"/>
      <c r="L30" s="50"/>
      <c r="M30" s="52" t="str">
        <f t="shared" si="0"/>
        <v/>
      </c>
      <c r="O30" s="8">
        <f t="shared" ref="O30:O33" si="38">IF(U29="","",IF(MONTH(U29+1)&lt;&gt;MONTH(U29),"",U29+1))</f>
        <v>44087</v>
      </c>
      <c r="P30" s="8">
        <f t="shared" ref="P30:P33" si="39">IF(O30="","",IF(MONTH(O30+1)&lt;&gt;MONTH(O30),"",O30+1))</f>
        <v>44088</v>
      </c>
      <c r="Q30" s="8">
        <f t="shared" si="31"/>
        <v>44089</v>
      </c>
      <c r="R30" s="8">
        <f t="shared" ref="R30:R33" si="40">IF(Q30="","",IF(MONTH(Q30+1)&lt;&gt;MONTH(Q30),"",Q30+1))</f>
        <v>44090</v>
      </c>
      <c r="S30" s="8">
        <f t="shared" si="32"/>
        <v>44091</v>
      </c>
      <c r="T30" s="8">
        <f t="shared" si="33"/>
        <v>44092</v>
      </c>
      <c r="U30" s="8">
        <f t="shared" si="34"/>
        <v>44093</v>
      </c>
      <c r="W30" s="49"/>
      <c r="X30" s="49"/>
      <c r="Y30" s="57"/>
      <c r="Z30" s="52" t="str">
        <f t="shared" si="12"/>
        <v/>
      </c>
      <c r="AA30" s="12"/>
    </row>
    <row r="31" spans="2:29" s="10" customFormat="1" ht="12" x14ac:dyDescent="0.2">
      <c r="B31" s="8">
        <f t="shared" si="35"/>
        <v>43912</v>
      </c>
      <c r="C31" s="8">
        <f t="shared" si="36"/>
        <v>43913</v>
      </c>
      <c r="D31" s="8">
        <f t="shared" si="27"/>
        <v>43914</v>
      </c>
      <c r="E31" s="8">
        <f t="shared" si="37"/>
        <v>43915</v>
      </c>
      <c r="F31" s="8">
        <f t="shared" si="28"/>
        <v>43916</v>
      </c>
      <c r="G31" s="8">
        <f t="shared" si="29"/>
        <v>43917</v>
      </c>
      <c r="H31" s="8">
        <f t="shared" si="30"/>
        <v>43918</v>
      </c>
      <c r="J31" s="49"/>
      <c r="K31" s="49"/>
      <c r="L31" s="50"/>
      <c r="M31" s="52" t="str">
        <f t="shared" si="0"/>
        <v/>
      </c>
      <c r="O31" s="8">
        <f t="shared" si="38"/>
        <v>44094</v>
      </c>
      <c r="P31" s="8">
        <f t="shared" si="39"/>
        <v>44095</v>
      </c>
      <c r="Q31" s="8">
        <f t="shared" si="31"/>
        <v>44096</v>
      </c>
      <c r="R31" s="8">
        <f t="shared" si="40"/>
        <v>44097</v>
      </c>
      <c r="S31" s="8">
        <f t="shared" si="32"/>
        <v>44098</v>
      </c>
      <c r="T31" s="8">
        <f t="shared" si="33"/>
        <v>44099</v>
      </c>
      <c r="U31" s="8">
        <f t="shared" si="34"/>
        <v>44100</v>
      </c>
      <c r="W31" s="49"/>
      <c r="X31" s="49"/>
      <c r="Y31" s="57"/>
      <c r="Z31" s="52" t="str">
        <f t="shared" si="12"/>
        <v/>
      </c>
      <c r="AA31" s="12"/>
    </row>
    <row r="32" spans="2:29" s="10" customFormat="1" ht="12" x14ac:dyDescent="0.2">
      <c r="B32" s="8">
        <f t="shared" si="35"/>
        <v>43919</v>
      </c>
      <c r="C32" s="8">
        <f t="shared" si="36"/>
        <v>43920</v>
      </c>
      <c r="D32" s="8">
        <f t="shared" si="27"/>
        <v>43921</v>
      </c>
      <c r="E32" s="8" t="str">
        <f t="shared" si="37"/>
        <v/>
      </c>
      <c r="F32" s="8" t="str">
        <f t="shared" si="28"/>
        <v/>
      </c>
      <c r="G32" s="8" t="str">
        <f t="shared" si="29"/>
        <v/>
      </c>
      <c r="H32" s="8" t="str">
        <f t="shared" si="30"/>
        <v/>
      </c>
      <c r="J32" s="49"/>
      <c r="K32" s="49"/>
      <c r="L32" s="50"/>
      <c r="M32" s="52" t="str">
        <f t="shared" si="0"/>
        <v/>
      </c>
      <c r="O32" s="8">
        <f t="shared" si="38"/>
        <v>44101</v>
      </c>
      <c r="P32" s="8">
        <f t="shared" si="39"/>
        <v>44102</v>
      </c>
      <c r="Q32" s="8">
        <f t="shared" si="31"/>
        <v>44103</v>
      </c>
      <c r="R32" s="8">
        <f t="shared" si="40"/>
        <v>44104</v>
      </c>
      <c r="S32" s="8" t="str">
        <f t="shared" si="32"/>
        <v/>
      </c>
      <c r="T32" s="8" t="str">
        <f t="shared" si="33"/>
        <v/>
      </c>
      <c r="U32" s="8" t="str">
        <f t="shared" si="34"/>
        <v/>
      </c>
      <c r="W32" s="49"/>
      <c r="X32" s="49"/>
      <c r="Y32" s="57"/>
      <c r="Z32" s="52" t="str">
        <f t="shared" si="12"/>
        <v/>
      </c>
      <c r="AA32" s="12"/>
    </row>
    <row r="33" spans="2:27" s="10" customFormat="1" ht="12" customHeight="1" x14ac:dyDescent="0.2">
      <c r="B33" s="8" t="str">
        <f t="shared" si="35"/>
        <v/>
      </c>
      <c r="C33" s="8" t="str">
        <f t="shared" si="36"/>
        <v/>
      </c>
      <c r="D33" s="8" t="str">
        <f t="shared" si="27"/>
        <v/>
      </c>
      <c r="E33" s="8" t="str">
        <f t="shared" si="37"/>
        <v/>
      </c>
      <c r="F33" s="8" t="str">
        <f t="shared" si="28"/>
        <v/>
      </c>
      <c r="G33" s="8" t="str">
        <f t="shared" si="29"/>
        <v/>
      </c>
      <c r="H33" s="27" t="str">
        <f t="shared" si="30"/>
        <v/>
      </c>
      <c r="J33" s="49"/>
      <c r="K33" s="49"/>
      <c r="L33" s="50"/>
      <c r="M33" s="52" t="str">
        <f t="shared" si="0"/>
        <v/>
      </c>
      <c r="O33" s="8" t="str">
        <f t="shared" si="38"/>
        <v/>
      </c>
      <c r="P33" s="8" t="str">
        <f t="shared" si="39"/>
        <v/>
      </c>
      <c r="Q33" s="8" t="str">
        <f t="shared" si="31"/>
        <v/>
      </c>
      <c r="R33" s="8" t="str">
        <f t="shared" si="40"/>
        <v/>
      </c>
      <c r="S33" s="8" t="str">
        <f t="shared" si="32"/>
        <v/>
      </c>
      <c r="T33" s="8" t="str">
        <f t="shared" si="33"/>
        <v/>
      </c>
      <c r="U33" s="27" t="str">
        <f t="shared" si="34"/>
        <v/>
      </c>
      <c r="W33" s="49"/>
      <c r="X33" s="49"/>
      <c r="Y33" s="57"/>
      <c r="Z33" s="52" t="str">
        <f t="shared" si="12"/>
        <v/>
      </c>
      <c r="AA33" s="12"/>
    </row>
    <row r="34" spans="2:27" s="10" customFormat="1" ht="12" x14ac:dyDescent="0.2">
      <c r="B34" s="11"/>
      <c r="C34" s="11"/>
      <c r="D34" s="11"/>
      <c r="E34" s="11"/>
      <c r="F34" s="11"/>
      <c r="G34" s="11"/>
      <c r="H34" s="11"/>
      <c r="I34" s="11"/>
      <c r="J34" s="49"/>
      <c r="K34" s="49"/>
      <c r="L34" s="50"/>
      <c r="M34" s="52" t="str">
        <f t="shared" si="0"/>
        <v/>
      </c>
      <c r="N34" s="12"/>
      <c r="O34" s="11"/>
      <c r="P34" s="11"/>
      <c r="Q34" s="11"/>
      <c r="R34" s="11"/>
      <c r="S34" s="11"/>
      <c r="T34" s="11"/>
      <c r="U34" s="11"/>
      <c r="V34" s="11"/>
      <c r="W34" s="49"/>
      <c r="X34" s="49"/>
      <c r="Y34" s="57"/>
      <c r="Z34" s="52" t="str">
        <f t="shared" si="12"/>
        <v/>
      </c>
      <c r="AA34" s="12"/>
    </row>
    <row r="35" spans="2:27" ht="15" x14ac:dyDescent="0.2">
      <c r="B35" s="66">
        <f>DATE(YEAR(B26+42),MONTH(B26+42),1)</f>
        <v>43922</v>
      </c>
      <c r="C35" s="66"/>
      <c r="D35" s="66"/>
      <c r="E35" s="66"/>
      <c r="F35" s="66"/>
      <c r="G35" s="66"/>
      <c r="H35" s="66"/>
      <c r="J35" s="49"/>
      <c r="K35" s="49"/>
      <c r="L35" s="50"/>
      <c r="M35" s="52" t="str">
        <f t="shared" si="0"/>
        <v/>
      </c>
      <c r="O35" s="66">
        <f>DATE(YEAR(O26+42),MONTH(O26+42),1)</f>
        <v>44105</v>
      </c>
      <c r="P35" s="66"/>
      <c r="Q35" s="66"/>
      <c r="R35" s="66"/>
      <c r="S35" s="66"/>
      <c r="T35" s="66"/>
      <c r="U35" s="66"/>
      <c r="W35" s="49"/>
      <c r="X35" s="49"/>
      <c r="Y35" s="57"/>
      <c r="Z35" s="52" t="str">
        <f t="shared" si="12"/>
        <v/>
      </c>
    </row>
    <row r="36" spans="2:27" x14ac:dyDescent="0.2">
      <c r="B36" s="28" t="str">
        <f>CHOOSE(1+MOD($P$3+1-2,7),"S","M","T","W","T","F","S")</f>
        <v>S</v>
      </c>
      <c r="C36" s="28" t="str">
        <f>CHOOSE(1+MOD($P$3+2-2,7),"S","M","T","W","T","F","S")</f>
        <v>M</v>
      </c>
      <c r="D36" s="28" t="str">
        <f>CHOOSE(1+MOD($P$3+3-2,7),"S","M","T","W","T","F","S")</f>
        <v>T</v>
      </c>
      <c r="E36" s="28" t="str">
        <f>CHOOSE(1+MOD($P$3+4-2,7),"S","M","T","W","T","F","S")</f>
        <v>W</v>
      </c>
      <c r="F36" s="28" t="str">
        <f>CHOOSE(1+MOD($P$3+5-2,7),"S","M","T","W","T","F","S")</f>
        <v>T</v>
      </c>
      <c r="G36" s="28" t="str">
        <f>CHOOSE(1+MOD($P$3+6-2,7),"S","M","T","W","T","F","S")</f>
        <v>F</v>
      </c>
      <c r="H36" s="28" t="str">
        <f>CHOOSE(1+MOD($P$3+7-2,7),"S","M","T","W","T","F","S")</f>
        <v>S</v>
      </c>
      <c r="J36" s="49"/>
      <c r="K36" s="49"/>
      <c r="L36" s="50"/>
      <c r="M36" s="52" t="str">
        <f t="shared" si="0"/>
        <v/>
      </c>
      <c r="O36" s="28" t="str">
        <f>CHOOSE(1+MOD($P$3+1-2,7),"S","M","T","W","T","F","S")</f>
        <v>S</v>
      </c>
      <c r="P36" s="28" t="str">
        <f>CHOOSE(1+MOD($P$3+2-2,7),"S","M","T","W","T","F","S")</f>
        <v>M</v>
      </c>
      <c r="Q36" s="28" t="str">
        <f>CHOOSE(1+MOD($P$3+3-2,7),"S","M","T","W","T","F","S")</f>
        <v>T</v>
      </c>
      <c r="R36" s="28" t="str">
        <f>CHOOSE(1+MOD($P$3+4-2,7),"S","M","T","W","T","F","S")</f>
        <v>W</v>
      </c>
      <c r="S36" s="28" t="str">
        <f>CHOOSE(1+MOD($P$3+5-2,7),"S","M","T","W","T","F","S")</f>
        <v>T</v>
      </c>
      <c r="T36" s="28" t="str">
        <f>CHOOSE(1+MOD($P$3+6-2,7),"S","M","T","W","T","F","S")</f>
        <v>F</v>
      </c>
      <c r="U36" s="28" t="str">
        <f>CHOOSE(1+MOD($P$3+7-2,7),"S","M","T","W","T","F","S")</f>
        <v>S</v>
      </c>
      <c r="W36" s="49"/>
      <c r="X36" s="49"/>
      <c r="Y36" s="57"/>
      <c r="Z36" s="52" t="str">
        <f t="shared" si="12"/>
        <v/>
      </c>
    </row>
    <row r="37" spans="2:27" x14ac:dyDescent="0.2">
      <c r="B37" s="8" t="str">
        <f>IF(WEEKDAY(B35,1)=$P$3,B35,"")</f>
        <v/>
      </c>
      <c r="C37" s="8" t="str">
        <f>IF(B37="",IF(WEEKDAY(B35,1)=MOD($P$3,7)+1,B35,""),B37+1)</f>
        <v/>
      </c>
      <c r="D37" s="8" t="str">
        <f>IF(C37="",IF(WEEKDAY(B35,1)=MOD($P$3+1,7)+1,B35,""),C37+1)</f>
        <v/>
      </c>
      <c r="E37" s="8">
        <f>IF(D37="",IF(WEEKDAY(B35,1)=MOD($P$3+2,7)+1,B35,""),D37+1)</f>
        <v>43922</v>
      </c>
      <c r="F37" s="8">
        <f>IF(E37="",IF(WEEKDAY(B35,1)=MOD($P$3+3,7)+1,B35,""),E37+1)</f>
        <v>43923</v>
      </c>
      <c r="G37" s="8">
        <f>IF(F37="",IF(WEEKDAY(B35,1)=MOD($P$3+4,7)+1,B35,""),F37+1)</f>
        <v>43924</v>
      </c>
      <c r="H37" s="8">
        <f>IF(G37="",IF(WEEKDAY(B35,1)=MOD($P$3+5,7)+1,B35,""),G37+1)</f>
        <v>43925</v>
      </c>
      <c r="J37" s="49"/>
      <c r="K37" s="49"/>
      <c r="L37" s="50"/>
      <c r="M37" s="52" t="str">
        <f t="shared" si="0"/>
        <v/>
      </c>
      <c r="O37" s="8" t="str">
        <f>IF(WEEKDAY(O35,1)=$P$3,O35,"")</f>
        <v/>
      </c>
      <c r="P37" s="8" t="str">
        <f>IF(O37="",IF(WEEKDAY(O35,1)=MOD($P$3,7)+1,O35,""),O37+1)</f>
        <v/>
      </c>
      <c r="Q37" s="8" t="str">
        <f>IF(P37="",IF(WEEKDAY(O35,1)=MOD($P$3+1,7)+1,O35,""),P37+1)</f>
        <v/>
      </c>
      <c r="R37" s="8" t="str">
        <f>IF(Q37="",IF(WEEKDAY(O35,1)=MOD($P$3+2,7)+1,O35,""),Q37+1)</f>
        <v/>
      </c>
      <c r="S37" s="8">
        <f>IF(R37="",IF(WEEKDAY(O35,1)=MOD($P$3+3,7)+1,O35,""),R37+1)</f>
        <v>44105</v>
      </c>
      <c r="T37" s="8">
        <f>IF(S37="",IF(WEEKDAY(O35,1)=MOD($P$3+4,7)+1,O35,""),S37+1)</f>
        <v>44106</v>
      </c>
      <c r="U37" s="8">
        <f>IF(T37="",IF(WEEKDAY(O35,1)=MOD($P$3+5,7)+1,O35,""),T37+1)</f>
        <v>44107</v>
      </c>
      <c r="W37" s="49"/>
      <c r="X37" s="49"/>
      <c r="Y37" s="57"/>
      <c r="Z37" s="52" t="str">
        <f t="shared" si="12"/>
        <v/>
      </c>
    </row>
    <row r="38" spans="2:27" x14ac:dyDescent="0.2">
      <c r="B38" s="8">
        <f>IF(H37="","",IF(MONTH(H37+1)&lt;&gt;MONTH(H37),"",H37+1))</f>
        <v>43926</v>
      </c>
      <c r="C38" s="8">
        <f>IF(B38="","",IF(MONTH(B38+1)&lt;&gt;MONTH(B38),"",B38+1))</f>
        <v>43927</v>
      </c>
      <c r="D38" s="8">
        <f t="shared" ref="D38:D42" si="41">IF(C38="","",IF(MONTH(C38+1)&lt;&gt;MONTH(C38),"",C38+1))</f>
        <v>43928</v>
      </c>
      <c r="E38" s="8">
        <f>IF(D38="","",IF(MONTH(D38+1)&lt;&gt;MONTH(D38),"",D38+1))</f>
        <v>43929</v>
      </c>
      <c r="F38" s="8">
        <f t="shared" ref="F38:F42" si="42">IF(E38="","",IF(MONTH(E38+1)&lt;&gt;MONTH(E38),"",E38+1))</f>
        <v>43930</v>
      </c>
      <c r="G38" s="8">
        <f t="shared" ref="G38:G42" si="43">IF(F38="","",IF(MONTH(F38+1)&lt;&gt;MONTH(F38),"",F38+1))</f>
        <v>43931</v>
      </c>
      <c r="H38" s="8">
        <f t="shared" ref="H38:H42" si="44">IF(G38="","",IF(MONTH(G38+1)&lt;&gt;MONTH(G38),"",G38+1))</f>
        <v>43932</v>
      </c>
      <c r="J38" s="49"/>
      <c r="K38" s="49"/>
      <c r="L38" s="50"/>
      <c r="M38" s="52" t="str">
        <f t="shared" si="0"/>
        <v/>
      </c>
      <c r="O38" s="8">
        <f>IF(U37="","",IF(MONTH(U37+1)&lt;&gt;MONTH(U37),"",U37+1))</f>
        <v>44108</v>
      </c>
      <c r="P38" s="8">
        <f>IF(O38="","",IF(MONTH(O38+1)&lt;&gt;MONTH(O38),"",O38+1))</f>
        <v>44109</v>
      </c>
      <c r="Q38" s="8">
        <f t="shared" ref="Q38:Q42" si="45">IF(P38="","",IF(MONTH(P38+1)&lt;&gt;MONTH(P38),"",P38+1))</f>
        <v>44110</v>
      </c>
      <c r="R38" s="8">
        <f>IF(Q38="","",IF(MONTH(Q38+1)&lt;&gt;MONTH(Q38),"",Q38+1))</f>
        <v>44111</v>
      </c>
      <c r="S38" s="8">
        <f t="shared" ref="S38:S42" si="46">IF(R38="","",IF(MONTH(R38+1)&lt;&gt;MONTH(R38),"",R38+1))</f>
        <v>44112</v>
      </c>
      <c r="T38" s="8">
        <f t="shared" ref="T38:T42" si="47">IF(S38="","",IF(MONTH(S38+1)&lt;&gt;MONTH(S38),"",S38+1))</f>
        <v>44113</v>
      </c>
      <c r="U38" s="8">
        <f t="shared" ref="U38:U42" si="48">IF(T38="","",IF(MONTH(T38+1)&lt;&gt;MONTH(T38),"",T38+1))</f>
        <v>44114</v>
      </c>
      <c r="W38" s="49"/>
      <c r="X38" s="49"/>
      <c r="Y38" s="57"/>
      <c r="Z38" s="52" t="str">
        <f t="shared" si="12"/>
        <v/>
      </c>
    </row>
    <row r="39" spans="2:27" x14ac:dyDescent="0.2">
      <c r="B39" s="8">
        <f t="shared" ref="B39:B42" si="49">IF(H38="","",IF(MONTH(H38+1)&lt;&gt;MONTH(H38),"",H38+1))</f>
        <v>43933</v>
      </c>
      <c r="C39" s="8">
        <f t="shared" ref="C39:C42" si="50">IF(B39="","",IF(MONTH(B39+1)&lt;&gt;MONTH(B39),"",B39+1))</f>
        <v>43934</v>
      </c>
      <c r="D39" s="8">
        <f t="shared" si="41"/>
        <v>43935</v>
      </c>
      <c r="E39" s="8">
        <f t="shared" ref="E39:E42" si="51">IF(D39="","",IF(MONTH(D39+1)&lt;&gt;MONTH(D39),"",D39+1))</f>
        <v>43936</v>
      </c>
      <c r="F39" s="8">
        <f t="shared" si="42"/>
        <v>43937</v>
      </c>
      <c r="G39" s="8">
        <f t="shared" si="43"/>
        <v>43938</v>
      </c>
      <c r="H39" s="8">
        <f t="shared" si="44"/>
        <v>43939</v>
      </c>
      <c r="J39" s="49"/>
      <c r="K39" s="49"/>
      <c r="L39" s="50"/>
      <c r="M39" s="52" t="str">
        <f t="shared" si="0"/>
        <v/>
      </c>
      <c r="O39" s="8">
        <f t="shared" ref="O39:O42" si="52">IF(U38="","",IF(MONTH(U38+1)&lt;&gt;MONTH(U38),"",U38+1))</f>
        <v>44115</v>
      </c>
      <c r="P39" s="8">
        <f t="shared" ref="P39:P42" si="53">IF(O39="","",IF(MONTH(O39+1)&lt;&gt;MONTH(O39),"",O39+1))</f>
        <v>44116</v>
      </c>
      <c r="Q39" s="8">
        <f t="shared" si="45"/>
        <v>44117</v>
      </c>
      <c r="R39" s="8">
        <f t="shared" ref="R39:R42" si="54">IF(Q39="","",IF(MONTH(Q39+1)&lt;&gt;MONTH(Q39),"",Q39+1))</f>
        <v>44118</v>
      </c>
      <c r="S39" s="8">
        <f t="shared" si="46"/>
        <v>44119</v>
      </c>
      <c r="T39" s="8">
        <f t="shared" si="47"/>
        <v>44120</v>
      </c>
      <c r="U39" s="8">
        <f t="shared" si="48"/>
        <v>44121</v>
      </c>
      <c r="W39" s="49"/>
      <c r="X39" s="49"/>
      <c r="Y39" s="57"/>
      <c r="Z39" s="52" t="str">
        <f t="shared" si="12"/>
        <v/>
      </c>
    </row>
    <row r="40" spans="2:27" x14ac:dyDescent="0.2">
      <c r="B40" s="8">
        <f t="shared" si="49"/>
        <v>43940</v>
      </c>
      <c r="C40" s="8">
        <f t="shared" si="50"/>
        <v>43941</v>
      </c>
      <c r="D40" s="8">
        <f t="shared" si="41"/>
        <v>43942</v>
      </c>
      <c r="E40" s="8">
        <f t="shared" si="51"/>
        <v>43943</v>
      </c>
      <c r="F40" s="8">
        <f t="shared" si="42"/>
        <v>43944</v>
      </c>
      <c r="G40" s="8">
        <f t="shared" si="43"/>
        <v>43945</v>
      </c>
      <c r="H40" s="8">
        <f t="shared" si="44"/>
        <v>43946</v>
      </c>
      <c r="J40" s="49"/>
      <c r="K40" s="49"/>
      <c r="L40" s="50"/>
      <c r="M40" s="52" t="str">
        <f t="shared" si="0"/>
        <v/>
      </c>
      <c r="O40" s="8">
        <f t="shared" si="52"/>
        <v>44122</v>
      </c>
      <c r="P40" s="8">
        <f t="shared" si="53"/>
        <v>44123</v>
      </c>
      <c r="Q40" s="8">
        <f t="shared" si="45"/>
        <v>44124</v>
      </c>
      <c r="R40" s="8">
        <f t="shared" si="54"/>
        <v>44125</v>
      </c>
      <c r="S40" s="8">
        <f t="shared" si="46"/>
        <v>44126</v>
      </c>
      <c r="T40" s="8">
        <f t="shared" si="47"/>
        <v>44127</v>
      </c>
      <c r="U40" s="8">
        <f t="shared" si="48"/>
        <v>44128</v>
      </c>
      <c r="W40" s="49"/>
      <c r="X40" s="49"/>
      <c r="Y40" s="57"/>
      <c r="Z40" s="52" t="str">
        <f t="shared" si="12"/>
        <v/>
      </c>
    </row>
    <row r="41" spans="2:27" x14ac:dyDescent="0.2">
      <c r="B41" s="8">
        <f t="shared" si="49"/>
        <v>43947</v>
      </c>
      <c r="C41" s="8">
        <f t="shared" si="50"/>
        <v>43948</v>
      </c>
      <c r="D41" s="8">
        <f t="shared" si="41"/>
        <v>43949</v>
      </c>
      <c r="E41" s="8">
        <f t="shared" si="51"/>
        <v>43950</v>
      </c>
      <c r="F41" s="8">
        <f t="shared" si="42"/>
        <v>43951</v>
      </c>
      <c r="G41" s="8" t="str">
        <f t="shared" si="43"/>
        <v/>
      </c>
      <c r="H41" s="8" t="str">
        <f t="shared" si="44"/>
        <v/>
      </c>
      <c r="J41" s="49"/>
      <c r="K41" s="49"/>
      <c r="L41" s="50"/>
      <c r="M41" s="52" t="str">
        <f t="shared" ref="M41:M57" si="55">IF(OR(J41="",K41=""),"",DATE(IF(J41&lt;$J$3,$D$3+1,$D$3),J41,K41))</f>
        <v/>
      </c>
      <c r="O41" s="8">
        <f t="shared" si="52"/>
        <v>44129</v>
      </c>
      <c r="P41" s="8">
        <f t="shared" si="53"/>
        <v>44130</v>
      </c>
      <c r="Q41" s="8">
        <f t="shared" si="45"/>
        <v>44131</v>
      </c>
      <c r="R41" s="8">
        <f t="shared" si="54"/>
        <v>44132</v>
      </c>
      <c r="S41" s="8">
        <f t="shared" si="46"/>
        <v>44133</v>
      </c>
      <c r="T41" s="8">
        <f t="shared" si="47"/>
        <v>44134</v>
      </c>
      <c r="U41" s="8">
        <f t="shared" si="48"/>
        <v>44135</v>
      </c>
      <c r="W41" s="49"/>
      <c r="X41" s="49"/>
      <c r="Y41" s="57"/>
      <c r="Z41" s="52" t="str">
        <f t="shared" si="12"/>
        <v/>
      </c>
    </row>
    <row r="42" spans="2:27" ht="12" customHeight="1" x14ac:dyDescent="0.2">
      <c r="B42" s="8" t="str">
        <f t="shared" si="49"/>
        <v/>
      </c>
      <c r="C42" s="8" t="str">
        <f t="shared" si="50"/>
        <v/>
      </c>
      <c r="D42" s="8" t="str">
        <f t="shared" si="41"/>
        <v/>
      </c>
      <c r="E42" s="8" t="str">
        <f t="shared" si="51"/>
        <v/>
      </c>
      <c r="F42" s="8" t="str">
        <f t="shared" si="42"/>
        <v/>
      </c>
      <c r="G42" s="8" t="str">
        <f t="shared" si="43"/>
        <v/>
      </c>
      <c r="H42" s="27" t="str">
        <f t="shared" si="44"/>
        <v/>
      </c>
      <c r="J42" s="49"/>
      <c r="K42" s="49"/>
      <c r="L42" s="50"/>
      <c r="M42" s="52" t="str">
        <f t="shared" si="55"/>
        <v/>
      </c>
      <c r="O42" s="8" t="str">
        <f t="shared" si="52"/>
        <v/>
      </c>
      <c r="P42" s="8" t="str">
        <f t="shared" si="53"/>
        <v/>
      </c>
      <c r="Q42" s="8" t="str">
        <f t="shared" si="45"/>
        <v/>
      </c>
      <c r="R42" s="8" t="str">
        <f t="shared" si="54"/>
        <v/>
      </c>
      <c r="S42" s="8" t="str">
        <f t="shared" si="46"/>
        <v/>
      </c>
      <c r="T42" s="8" t="str">
        <f t="shared" si="47"/>
        <v/>
      </c>
      <c r="U42" s="27" t="str">
        <f t="shared" si="48"/>
        <v/>
      </c>
      <c r="W42" s="49"/>
      <c r="X42" s="49"/>
      <c r="Y42" s="57"/>
      <c r="Z42" s="52" t="str">
        <f t="shared" si="12"/>
        <v/>
      </c>
    </row>
    <row r="43" spans="2:27" x14ac:dyDescent="0.2">
      <c r="J43" s="49"/>
      <c r="K43" s="49"/>
      <c r="L43" s="50"/>
      <c r="M43" s="52" t="str">
        <f t="shared" si="55"/>
        <v/>
      </c>
      <c r="O43" s="7"/>
      <c r="P43" s="7"/>
      <c r="Q43" s="7"/>
      <c r="R43" s="7"/>
      <c r="S43" s="7"/>
      <c r="T43" s="7"/>
      <c r="U43" s="7"/>
      <c r="W43" s="49"/>
      <c r="X43" s="49"/>
      <c r="Y43" s="57"/>
      <c r="Z43" s="52" t="str">
        <f t="shared" si="12"/>
        <v/>
      </c>
    </row>
    <row r="44" spans="2:27" ht="15" x14ac:dyDescent="0.2">
      <c r="B44" s="66">
        <f>DATE(YEAR(B35+42),MONTH(B35+42),1)</f>
        <v>43952</v>
      </c>
      <c r="C44" s="66"/>
      <c r="D44" s="66"/>
      <c r="E44" s="66"/>
      <c r="F44" s="66"/>
      <c r="G44" s="66"/>
      <c r="H44" s="66"/>
      <c r="J44" s="49"/>
      <c r="K44" s="49"/>
      <c r="L44" s="50"/>
      <c r="M44" s="52" t="str">
        <f t="shared" si="55"/>
        <v/>
      </c>
      <c r="O44" s="66">
        <f>DATE(YEAR(O35+42),MONTH(O35+42),1)</f>
        <v>44136</v>
      </c>
      <c r="P44" s="66"/>
      <c r="Q44" s="66"/>
      <c r="R44" s="66"/>
      <c r="S44" s="66"/>
      <c r="T44" s="66"/>
      <c r="U44" s="66"/>
      <c r="W44" s="49"/>
      <c r="X44" s="49"/>
      <c r="Y44" s="57"/>
      <c r="Z44" s="52" t="str">
        <f t="shared" si="12"/>
        <v/>
      </c>
    </row>
    <row r="45" spans="2:27" x14ac:dyDescent="0.2">
      <c r="B45" s="28" t="str">
        <f>CHOOSE(1+MOD($P$3+1-2,7),"S","M","T","W","T","F","S")</f>
        <v>S</v>
      </c>
      <c r="C45" s="28" t="str">
        <f>CHOOSE(1+MOD($P$3+2-2,7),"S","M","T","W","T","F","S")</f>
        <v>M</v>
      </c>
      <c r="D45" s="28" t="str">
        <f>CHOOSE(1+MOD($P$3+3-2,7),"S","M","T","W","T","F","S")</f>
        <v>T</v>
      </c>
      <c r="E45" s="28" t="str">
        <f>CHOOSE(1+MOD($P$3+4-2,7),"S","M","T","W","T","F","S")</f>
        <v>W</v>
      </c>
      <c r="F45" s="28" t="str">
        <f>CHOOSE(1+MOD($P$3+5-2,7),"S","M","T","W","T","F","S")</f>
        <v>T</v>
      </c>
      <c r="G45" s="28" t="str">
        <f>CHOOSE(1+MOD($P$3+6-2,7),"S","M","T","W","T","F","S")</f>
        <v>F</v>
      </c>
      <c r="H45" s="28" t="str">
        <f>CHOOSE(1+MOD($P$3+7-2,7),"S","M","T","W","T","F","S")</f>
        <v>S</v>
      </c>
      <c r="J45" s="49"/>
      <c r="K45" s="49"/>
      <c r="L45" s="50"/>
      <c r="M45" s="52" t="str">
        <f t="shared" si="55"/>
        <v/>
      </c>
      <c r="O45" s="28" t="str">
        <f>CHOOSE(1+MOD($P$3+1-2,7),"S","M","T","W","T","F","S")</f>
        <v>S</v>
      </c>
      <c r="P45" s="28" t="str">
        <f>CHOOSE(1+MOD($P$3+2-2,7),"S","M","T","W","T","F","S")</f>
        <v>M</v>
      </c>
      <c r="Q45" s="28" t="str">
        <f>CHOOSE(1+MOD($P$3+3-2,7),"S","M","T","W","T","F","S")</f>
        <v>T</v>
      </c>
      <c r="R45" s="28" t="str">
        <f>CHOOSE(1+MOD($P$3+4-2,7),"S","M","T","W","T","F","S")</f>
        <v>W</v>
      </c>
      <c r="S45" s="28" t="str">
        <f>CHOOSE(1+MOD($P$3+5-2,7),"S","M","T","W","T","F","S")</f>
        <v>T</v>
      </c>
      <c r="T45" s="28" t="str">
        <f>CHOOSE(1+MOD($P$3+6-2,7),"S","M","T","W","T","F","S")</f>
        <v>F</v>
      </c>
      <c r="U45" s="28" t="str">
        <f>CHOOSE(1+MOD($P$3+7-2,7),"S","M","T","W","T","F","S")</f>
        <v>S</v>
      </c>
      <c r="W45" s="49"/>
      <c r="X45" s="49"/>
      <c r="Y45" s="57"/>
      <c r="Z45" s="52" t="str">
        <f t="shared" si="12"/>
        <v/>
      </c>
    </row>
    <row r="46" spans="2:27" x14ac:dyDescent="0.2">
      <c r="B46" s="8" t="str">
        <f>IF(WEEKDAY(B44,1)=$P$3,B44,"")</f>
        <v/>
      </c>
      <c r="C46" s="8" t="str">
        <f>IF(B46="",IF(WEEKDAY(B44,1)=MOD($P$3,7)+1,B44,""),B46+1)</f>
        <v/>
      </c>
      <c r="D46" s="8" t="str">
        <f>IF(C46="",IF(WEEKDAY(B44,1)=MOD($P$3+1,7)+1,B44,""),C46+1)</f>
        <v/>
      </c>
      <c r="E46" s="8" t="str">
        <f>IF(D46="",IF(WEEKDAY(B44,1)=MOD($P$3+2,7)+1,B44,""),D46+1)</f>
        <v/>
      </c>
      <c r="F46" s="8" t="str">
        <f>IF(E46="",IF(WEEKDAY(B44,1)=MOD($P$3+3,7)+1,B44,""),E46+1)</f>
        <v/>
      </c>
      <c r="G46" s="8">
        <f>IF(F46="",IF(WEEKDAY(B44,1)=MOD($P$3+4,7)+1,B44,""),F46+1)</f>
        <v>43952</v>
      </c>
      <c r="H46" s="8">
        <f>IF(G46="",IF(WEEKDAY(B44,1)=MOD($P$3+5,7)+1,B44,""),G46+1)</f>
        <v>43953</v>
      </c>
      <c r="J46" s="49"/>
      <c r="K46" s="49"/>
      <c r="L46" s="50"/>
      <c r="M46" s="52" t="str">
        <f t="shared" si="55"/>
        <v/>
      </c>
      <c r="O46" s="8">
        <f>IF(WEEKDAY(O44,1)=$P$3,O44,"")</f>
        <v>44136</v>
      </c>
      <c r="P46" s="8">
        <f>IF(O46="",IF(WEEKDAY(O44,1)=MOD($P$3,7)+1,O44,""),O46+1)</f>
        <v>44137</v>
      </c>
      <c r="Q46" s="8">
        <f>IF(P46="",IF(WEEKDAY(O44,1)=MOD($P$3+1,7)+1,O44,""),P46+1)</f>
        <v>44138</v>
      </c>
      <c r="R46" s="8">
        <f>IF(Q46="",IF(WEEKDAY(O44,1)=MOD($P$3+2,7)+1,O44,""),Q46+1)</f>
        <v>44139</v>
      </c>
      <c r="S46" s="8">
        <f>IF(R46="",IF(WEEKDAY(O44,1)=MOD($P$3+3,7)+1,O44,""),R46+1)</f>
        <v>44140</v>
      </c>
      <c r="T46" s="8">
        <f>IF(S46="",IF(WEEKDAY(O44,1)=MOD($P$3+4,7)+1,O44,""),S46+1)</f>
        <v>44141</v>
      </c>
      <c r="U46" s="8">
        <f>IF(T46="",IF(WEEKDAY(O44,1)=MOD($P$3+5,7)+1,O44,""),T46+1)</f>
        <v>44142</v>
      </c>
      <c r="W46" s="49"/>
      <c r="X46" s="49"/>
      <c r="Y46" s="57"/>
      <c r="Z46" s="52" t="str">
        <f t="shared" si="12"/>
        <v/>
      </c>
    </row>
    <row r="47" spans="2:27" x14ac:dyDescent="0.2">
      <c r="B47" s="8">
        <f>IF(H46="","",IF(MONTH(H46+1)&lt;&gt;MONTH(H46),"",H46+1))</f>
        <v>43954</v>
      </c>
      <c r="C47" s="8">
        <f>IF(B47="","",IF(MONTH(B47+1)&lt;&gt;MONTH(B47),"",B47+1))</f>
        <v>43955</v>
      </c>
      <c r="D47" s="8">
        <f t="shared" ref="D47:D51" si="56">IF(C47="","",IF(MONTH(C47+1)&lt;&gt;MONTH(C47),"",C47+1))</f>
        <v>43956</v>
      </c>
      <c r="E47" s="8">
        <f>IF(D47="","",IF(MONTH(D47+1)&lt;&gt;MONTH(D47),"",D47+1))</f>
        <v>43957</v>
      </c>
      <c r="F47" s="8">
        <f t="shared" ref="F47:F51" si="57">IF(E47="","",IF(MONTH(E47+1)&lt;&gt;MONTH(E47),"",E47+1))</f>
        <v>43958</v>
      </c>
      <c r="G47" s="8">
        <f t="shared" ref="G47:G51" si="58">IF(F47="","",IF(MONTH(F47+1)&lt;&gt;MONTH(F47),"",F47+1))</f>
        <v>43959</v>
      </c>
      <c r="H47" s="8">
        <f t="shared" ref="H47:H51" si="59">IF(G47="","",IF(MONTH(G47+1)&lt;&gt;MONTH(G47),"",G47+1))</f>
        <v>43960</v>
      </c>
      <c r="J47" s="49"/>
      <c r="K47" s="49"/>
      <c r="L47" s="50"/>
      <c r="M47" s="52" t="str">
        <f t="shared" si="55"/>
        <v/>
      </c>
      <c r="O47" s="8">
        <f>IF(U46="","",IF(MONTH(U46+1)&lt;&gt;MONTH(U46),"",U46+1))</f>
        <v>44143</v>
      </c>
      <c r="P47" s="8">
        <f>IF(O47="","",IF(MONTH(O47+1)&lt;&gt;MONTH(O47),"",O47+1))</f>
        <v>44144</v>
      </c>
      <c r="Q47" s="8">
        <f t="shared" ref="Q47:Q51" si="60">IF(P47="","",IF(MONTH(P47+1)&lt;&gt;MONTH(P47),"",P47+1))</f>
        <v>44145</v>
      </c>
      <c r="R47" s="8">
        <f>IF(Q47="","",IF(MONTH(Q47+1)&lt;&gt;MONTH(Q47),"",Q47+1))</f>
        <v>44146</v>
      </c>
      <c r="S47" s="8">
        <f t="shared" ref="S47:S51" si="61">IF(R47="","",IF(MONTH(R47+1)&lt;&gt;MONTH(R47),"",R47+1))</f>
        <v>44147</v>
      </c>
      <c r="T47" s="8">
        <f t="shared" ref="T47:T51" si="62">IF(S47="","",IF(MONTH(S47+1)&lt;&gt;MONTH(S47),"",S47+1))</f>
        <v>44148</v>
      </c>
      <c r="U47" s="8">
        <f t="shared" ref="U47:U51" si="63">IF(T47="","",IF(MONTH(T47+1)&lt;&gt;MONTH(T47),"",T47+1))</f>
        <v>44149</v>
      </c>
      <c r="W47" s="49"/>
      <c r="X47" s="49"/>
      <c r="Y47" s="57"/>
      <c r="Z47" s="52" t="str">
        <f t="shared" si="12"/>
        <v/>
      </c>
    </row>
    <row r="48" spans="2:27" x14ac:dyDescent="0.2">
      <c r="B48" s="8">
        <f t="shared" ref="B48:B51" si="64">IF(H47="","",IF(MONTH(H47+1)&lt;&gt;MONTH(H47),"",H47+1))</f>
        <v>43961</v>
      </c>
      <c r="C48" s="8">
        <f t="shared" ref="C48:C51" si="65">IF(B48="","",IF(MONTH(B48+1)&lt;&gt;MONTH(B48),"",B48+1))</f>
        <v>43962</v>
      </c>
      <c r="D48" s="8">
        <f t="shared" si="56"/>
        <v>43963</v>
      </c>
      <c r="E48" s="8">
        <f t="shared" ref="E48:E51" si="66">IF(D48="","",IF(MONTH(D48+1)&lt;&gt;MONTH(D48),"",D48+1))</f>
        <v>43964</v>
      </c>
      <c r="F48" s="8">
        <f t="shared" si="57"/>
        <v>43965</v>
      </c>
      <c r="G48" s="8">
        <f t="shared" si="58"/>
        <v>43966</v>
      </c>
      <c r="H48" s="8">
        <f t="shared" si="59"/>
        <v>43967</v>
      </c>
      <c r="J48" s="49"/>
      <c r="K48" s="49"/>
      <c r="L48" s="50"/>
      <c r="M48" s="52" t="str">
        <f t="shared" si="55"/>
        <v/>
      </c>
      <c r="O48" s="8">
        <f t="shared" ref="O48:O51" si="67">IF(U47="","",IF(MONTH(U47+1)&lt;&gt;MONTH(U47),"",U47+1))</f>
        <v>44150</v>
      </c>
      <c r="P48" s="8">
        <f t="shared" ref="P48:P51" si="68">IF(O48="","",IF(MONTH(O48+1)&lt;&gt;MONTH(O48),"",O48+1))</f>
        <v>44151</v>
      </c>
      <c r="Q48" s="8">
        <f t="shared" si="60"/>
        <v>44152</v>
      </c>
      <c r="R48" s="8">
        <f t="shared" ref="R48:R51" si="69">IF(Q48="","",IF(MONTH(Q48+1)&lt;&gt;MONTH(Q48),"",Q48+1))</f>
        <v>44153</v>
      </c>
      <c r="S48" s="8">
        <f t="shared" si="61"/>
        <v>44154</v>
      </c>
      <c r="T48" s="8">
        <f t="shared" si="62"/>
        <v>44155</v>
      </c>
      <c r="U48" s="8">
        <f t="shared" si="63"/>
        <v>44156</v>
      </c>
      <c r="W48" s="49"/>
      <c r="X48" s="49"/>
      <c r="Y48" s="57"/>
      <c r="Z48" s="52" t="str">
        <f t="shared" si="12"/>
        <v/>
      </c>
    </row>
    <row r="49" spans="2:26" x14ac:dyDescent="0.2">
      <c r="B49" s="8">
        <f t="shared" si="64"/>
        <v>43968</v>
      </c>
      <c r="C49" s="8">
        <f t="shared" si="65"/>
        <v>43969</v>
      </c>
      <c r="D49" s="8">
        <f t="shared" si="56"/>
        <v>43970</v>
      </c>
      <c r="E49" s="8">
        <f t="shared" si="66"/>
        <v>43971</v>
      </c>
      <c r="F49" s="8">
        <f t="shared" si="57"/>
        <v>43972</v>
      </c>
      <c r="G49" s="8">
        <f t="shared" si="58"/>
        <v>43973</v>
      </c>
      <c r="H49" s="8">
        <f t="shared" si="59"/>
        <v>43974</v>
      </c>
      <c r="J49" s="49"/>
      <c r="K49" s="49"/>
      <c r="L49" s="50"/>
      <c r="M49" s="52" t="str">
        <f t="shared" si="55"/>
        <v/>
      </c>
      <c r="O49" s="8">
        <f t="shared" si="67"/>
        <v>44157</v>
      </c>
      <c r="P49" s="8">
        <f t="shared" si="68"/>
        <v>44158</v>
      </c>
      <c r="Q49" s="8">
        <f t="shared" si="60"/>
        <v>44159</v>
      </c>
      <c r="R49" s="8">
        <f t="shared" si="69"/>
        <v>44160</v>
      </c>
      <c r="S49" s="8">
        <f t="shared" si="61"/>
        <v>44161</v>
      </c>
      <c r="T49" s="8">
        <f t="shared" si="62"/>
        <v>44162</v>
      </c>
      <c r="U49" s="8">
        <f t="shared" si="63"/>
        <v>44163</v>
      </c>
      <c r="W49" s="49"/>
      <c r="X49" s="49"/>
      <c r="Y49" s="57"/>
      <c r="Z49" s="52" t="str">
        <f t="shared" si="12"/>
        <v/>
      </c>
    </row>
    <row r="50" spans="2:26" x14ac:dyDescent="0.2">
      <c r="B50" s="8">
        <f t="shared" si="64"/>
        <v>43975</v>
      </c>
      <c r="C50" s="8">
        <f t="shared" si="65"/>
        <v>43976</v>
      </c>
      <c r="D50" s="8">
        <f t="shared" si="56"/>
        <v>43977</v>
      </c>
      <c r="E50" s="8">
        <f t="shared" si="66"/>
        <v>43978</v>
      </c>
      <c r="F50" s="8">
        <f t="shared" si="57"/>
        <v>43979</v>
      </c>
      <c r="G50" s="8">
        <f t="shared" si="58"/>
        <v>43980</v>
      </c>
      <c r="H50" s="8">
        <f t="shared" si="59"/>
        <v>43981</v>
      </c>
      <c r="J50" s="49"/>
      <c r="K50" s="49"/>
      <c r="L50" s="50"/>
      <c r="M50" s="52" t="str">
        <f t="shared" si="55"/>
        <v/>
      </c>
      <c r="O50" s="8">
        <f t="shared" si="67"/>
        <v>44164</v>
      </c>
      <c r="P50" s="8">
        <f t="shared" si="68"/>
        <v>44165</v>
      </c>
      <c r="Q50" s="8" t="str">
        <f t="shared" si="60"/>
        <v/>
      </c>
      <c r="R50" s="8" t="str">
        <f t="shared" si="69"/>
        <v/>
      </c>
      <c r="S50" s="8" t="str">
        <f t="shared" si="61"/>
        <v/>
      </c>
      <c r="T50" s="8" t="str">
        <f t="shared" si="62"/>
        <v/>
      </c>
      <c r="U50" s="8" t="str">
        <f t="shared" si="63"/>
        <v/>
      </c>
      <c r="W50" s="49"/>
      <c r="X50" s="49"/>
      <c r="Y50" s="57"/>
      <c r="Z50" s="52" t="str">
        <f t="shared" si="12"/>
        <v/>
      </c>
    </row>
    <row r="51" spans="2:26" ht="12" customHeight="1" x14ac:dyDescent="0.2">
      <c r="B51" s="8">
        <f t="shared" si="64"/>
        <v>43982</v>
      </c>
      <c r="C51" s="8" t="str">
        <f t="shared" si="65"/>
        <v/>
      </c>
      <c r="D51" s="8" t="str">
        <f t="shared" si="56"/>
        <v/>
      </c>
      <c r="E51" s="8" t="str">
        <f t="shared" si="66"/>
        <v/>
      </c>
      <c r="F51" s="8" t="str">
        <f t="shared" si="57"/>
        <v/>
      </c>
      <c r="G51" s="8" t="str">
        <f t="shared" si="58"/>
        <v/>
      </c>
      <c r="H51" s="27" t="str">
        <f t="shared" si="59"/>
        <v/>
      </c>
      <c r="J51" s="49"/>
      <c r="K51" s="49"/>
      <c r="L51" s="50"/>
      <c r="M51" s="52" t="str">
        <f t="shared" si="55"/>
        <v/>
      </c>
      <c r="O51" s="8" t="str">
        <f t="shared" si="67"/>
        <v/>
      </c>
      <c r="P51" s="8" t="str">
        <f t="shared" si="68"/>
        <v/>
      </c>
      <c r="Q51" s="8" t="str">
        <f t="shared" si="60"/>
        <v/>
      </c>
      <c r="R51" s="8" t="str">
        <f t="shared" si="69"/>
        <v/>
      </c>
      <c r="S51" s="8" t="str">
        <f t="shared" si="61"/>
        <v/>
      </c>
      <c r="T51" s="8" t="str">
        <f t="shared" si="62"/>
        <v/>
      </c>
      <c r="U51" s="27" t="str">
        <f t="shared" si="63"/>
        <v/>
      </c>
      <c r="W51" s="49"/>
      <c r="X51" s="49"/>
      <c r="Y51" s="57"/>
      <c r="Z51" s="52" t="str">
        <f t="shared" si="12"/>
        <v/>
      </c>
    </row>
    <row r="52" spans="2:26" x14ac:dyDescent="0.2">
      <c r="J52" s="49"/>
      <c r="K52" s="49"/>
      <c r="L52" s="50"/>
      <c r="M52" s="52" t="str">
        <f t="shared" si="55"/>
        <v/>
      </c>
      <c r="O52" s="7"/>
      <c r="P52" s="7"/>
      <c r="Q52" s="7"/>
      <c r="R52" s="7"/>
      <c r="S52" s="7"/>
      <c r="T52" s="7"/>
      <c r="U52" s="7"/>
      <c r="W52" s="49"/>
      <c r="X52" s="49"/>
      <c r="Y52" s="57"/>
      <c r="Z52" s="52" t="str">
        <f t="shared" si="12"/>
        <v/>
      </c>
    </row>
    <row r="53" spans="2:26" ht="15" x14ac:dyDescent="0.2">
      <c r="B53" s="66">
        <f>DATE(YEAR(B44+42),MONTH(B44+42),1)</f>
        <v>43983</v>
      </c>
      <c r="C53" s="66"/>
      <c r="D53" s="66"/>
      <c r="E53" s="66"/>
      <c r="F53" s="66"/>
      <c r="G53" s="66"/>
      <c r="H53" s="66"/>
      <c r="J53" s="49"/>
      <c r="K53" s="49"/>
      <c r="L53" s="50"/>
      <c r="M53" s="52" t="str">
        <f t="shared" si="55"/>
        <v/>
      </c>
      <c r="O53" s="66">
        <f>DATE(YEAR(O44+42),MONTH(O44+42),1)</f>
        <v>44166</v>
      </c>
      <c r="P53" s="66"/>
      <c r="Q53" s="66"/>
      <c r="R53" s="66"/>
      <c r="S53" s="66"/>
      <c r="T53" s="66"/>
      <c r="U53" s="66"/>
      <c r="W53" s="49"/>
      <c r="X53" s="49"/>
      <c r="Y53" s="57"/>
      <c r="Z53" s="52" t="str">
        <f t="shared" si="12"/>
        <v/>
      </c>
    </row>
    <row r="54" spans="2:26" x14ac:dyDescent="0.2">
      <c r="B54" s="28" t="str">
        <f>CHOOSE(1+MOD($P$3+1-2,7),"S","M","T","W","T","F","S")</f>
        <v>S</v>
      </c>
      <c r="C54" s="28" t="str">
        <f>CHOOSE(1+MOD($P$3+2-2,7),"S","M","T","W","T","F","S")</f>
        <v>M</v>
      </c>
      <c r="D54" s="28" t="str">
        <f>CHOOSE(1+MOD($P$3+3-2,7),"S","M","T","W","T","F","S")</f>
        <v>T</v>
      </c>
      <c r="E54" s="28" t="str">
        <f>CHOOSE(1+MOD($P$3+4-2,7),"S","M","T","W","T","F","S")</f>
        <v>W</v>
      </c>
      <c r="F54" s="28" t="str">
        <f>CHOOSE(1+MOD($P$3+5-2,7),"S","M","T","W","T","F","S")</f>
        <v>T</v>
      </c>
      <c r="G54" s="28" t="str">
        <f>CHOOSE(1+MOD($P$3+6-2,7),"S","M","T","W","T","F","S")</f>
        <v>F</v>
      </c>
      <c r="H54" s="28" t="str">
        <f>CHOOSE(1+MOD($P$3+7-2,7),"S","M","T","W","T","F","S")</f>
        <v>S</v>
      </c>
      <c r="J54" s="49"/>
      <c r="K54" s="49"/>
      <c r="L54" s="50"/>
      <c r="M54" s="52" t="str">
        <f t="shared" si="55"/>
        <v/>
      </c>
      <c r="O54" s="28" t="str">
        <f>CHOOSE(1+MOD($P$3+1-2,7),"S","M","T","W","T","F","S")</f>
        <v>S</v>
      </c>
      <c r="P54" s="28" t="str">
        <f>CHOOSE(1+MOD($P$3+2-2,7),"S","M","T","W","T","F","S")</f>
        <v>M</v>
      </c>
      <c r="Q54" s="28" t="str">
        <f>CHOOSE(1+MOD($P$3+3-2,7),"S","M","T","W","T","F","S")</f>
        <v>T</v>
      </c>
      <c r="R54" s="28" t="str">
        <f>CHOOSE(1+MOD($P$3+4-2,7),"S","M","T","W","T","F","S")</f>
        <v>W</v>
      </c>
      <c r="S54" s="28" t="str">
        <f>CHOOSE(1+MOD($P$3+5-2,7),"S","M","T","W","T","F","S")</f>
        <v>T</v>
      </c>
      <c r="T54" s="28" t="str">
        <f>CHOOSE(1+MOD($P$3+6-2,7),"S","M","T","W","T","F","S")</f>
        <v>F</v>
      </c>
      <c r="U54" s="28" t="str">
        <f>CHOOSE(1+MOD($P$3+7-2,7),"S","M","T","W","T","F","S")</f>
        <v>S</v>
      </c>
      <c r="W54" s="49"/>
      <c r="X54" s="49"/>
      <c r="Y54" s="57"/>
      <c r="Z54" s="52" t="str">
        <f t="shared" si="12"/>
        <v/>
      </c>
    </row>
    <row r="55" spans="2:26" x14ac:dyDescent="0.2">
      <c r="B55" s="8" t="str">
        <f>IF(WEEKDAY(B53,1)=$P$3,B53,"")</f>
        <v/>
      </c>
      <c r="C55" s="8">
        <f>IF(B55="",IF(WEEKDAY(B53,1)=MOD($P$3,7)+1,B53,""),B55+1)</f>
        <v>43983</v>
      </c>
      <c r="D55" s="8">
        <f>IF(C55="",IF(WEEKDAY(B53,1)=MOD($P$3+1,7)+1,B53,""),C55+1)</f>
        <v>43984</v>
      </c>
      <c r="E55" s="8">
        <f>IF(D55="",IF(WEEKDAY(B53,1)=MOD($P$3+2,7)+1,B53,""),D55+1)</f>
        <v>43985</v>
      </c>
      <c r="F55" s="8">
        <f>IF(E55="",IF(WEEKDAY(B53,1)=MOD($P$3+3,7)+1,B53,""),E55+1)</f>
        <v>43986</v>
      </c>
      <c r="G55" s="8">
        <f>IF(F55="",IF(WEEKDAY(B53,1)=MOD($P$3+4,7)+1,B53,""),F55+1)</f>
        <v>43987</v>
      </c>
      <c r="H55" s="8">
        <f>IF(G55="",IF(WEEKDAY(B53,1)=MOD($P$3+5,7)+1,B53,""),G55+1)</f>
        <v>43988</v>
      </c>
      <c r="J55" s="49"/>
      <c r="K55" s="49"/>
      <c r="L55" s="50"/>
      <c r="M55" s="52" t="str">
        <f t="shared" si="55"/>
        <v/>
      </c>
      <c r="O55" s="8" t="str">
        <f>IF(WEEKDAY(O53,1)=$P$3,O53,"")</f>
        <v/>
      </c>
      <c r="P55" s="8" t="str">
        <f>IF(O55="",IF(WEEKDAY(O53,1)=MOD($P$3,7)+1,O53,""),O55+1)</f>
        <v/>
      </c>
      <c r="Q55" s="8">
        <f>IF(P55="",IF(WEEKDAY(O53,1)=MOD($P$3+1,7)+1,O53,""),P55+1)</f>
        <v>44166</v>
      </c>
      <c r="R55" s="8">
        <f>IF(Q55="",IF(WEEKDAY(O53,1)=MOD($P$3+2,7)+1,O53,""),Q55+1)</f>
        <v>44167</v>
      </c>
      <c r="S55" s="8">
        <f>IF(R55="",IF(WEEKDAY(O53,1)=MOD($P$3+3,7)+1,O53,""),R55+1)</f>
        <v>44168</v>
      </c>
      <c r="T55" s="8">
        <f>IF(S55="",IF(WEEKDAY(O53,1)=MOD($P$3+4,7)+1,O53,""),S55+1)</f>
        <v>44169</v>
      </c>
      <c r="U55" s="8">
        <f>IF(T55="",IF(WEEKDAY(O53,1)=MOD($P$3+5,7)+1,O53,""),T55+1)</f>
        <v>44170</v>
      </c>
      <c r="W55" s="49"/>
      <c r="X55" s="49"/>
      <c r="Y55" s="57"/>
      <c r="Z55" s="52" t="str">
        <f t="shared" si="12"/>
        <v/>
      </c>
    </row>
    <row r="56" spans="2:26" x14ac:dyDescent="0.2">
      <c r="B56" s="8">
        <f>IF(H55="","",IF(MONTH(H55+1)&lt;&gt;MONTH(H55),"",H55+1))</f>
        <v>43989</v>
      </c>
      <c r="C56" s="8">
        <f>IF(B56="","",IF(MONTH(B56+1)&lt;&gt;MONTH(B56),"",B56+1))</f>
        <v>43990</v>
      </c>
      <c r="D56" s="8">
        <f t="shared" ref="D56:D60" si="70">IF(C56="","",IF(MONTH(C56+1)&lt;&gt;MONTH(C56),"",C56+1))</f>
        <v>43991</v>
      </c>
      <c r="E56" s="8">
        <f>IF(D56="","",IF(MONTH(D56+1)&lt;&gt;MONTH(D56),"",D56+1))</f>
        <v>43992</v>
      </c>
      <c r="F56" s="8">
        <f t="shared" ref="F56:F60" si="71">IF(E56="","",IF(MONTH(E56+1)&lt;&gt;MONTH(E56),"",E56+1))</f>
        <v>43993</v>
      </c>
      <c r="G56" s="8">
        <f t="shared" ref="G56:G60" si="72">IF(F56="","",IF(MONTH(F56+1)&lt;&gt;MONTH(F56),"",F56+1))</f>
        <v>43994</v>
      </c>
      <c r="H56" s="8">
        <f t="shared" ref="H56:H60" si="73">IF(G56="","",IF(MONTH(G56+1)&lt;&gt;MONTH(G56),"",G56+1))</f>
        <v>43995</v>
      </c>
      <c r="I56" s="11"/>
      <c r="J56" s="49"/>
      <c r="K56" s="49"/>
      <c r="L56" s="50"/>
      <c r="M56" s="52" t="str">
        <f t="shared" si="55"/>
        <v/>
      </c>
      <c r="N56" s="12"/>
      <c r="O56" s="8">
        <f>IF(U55="","",IF(MONTH(U55+1)&lt;&gt;MONTH(U55),"",U55+1))</f>
        <v>44171</v>
      </c>
      <c r="P56" s="8">
        <f>IF(O56="","",IF(MONTH(O56+1)&lt;&gt;MONTH(O56),"",O56+1))</f>
        <v>44172</v>
      </c>
      <c r="Q56" s="8">
        <f t="shared" ref="Q56:Q60" si="74">IF(P56="","",IF(MONTH(P56+1)&lt;&gt;MONTH(P56),"",P56+1))</f>
        <v>44173</v>
      </c>
      <c r="R56" s="8">
        <f>IF(Q56="","",IF(MONTH(Q56+1)&lt;&gt;MONTH(Q56),"",Q56+1))</f>
        <v>44174</v>
      </c>
      <c r="S56" s="8">
        <f t="shared" ref="S56:S60" si="75">IF(R56="","",IF(MONTH(R56+1)&lt;&gt;MONTH(R56),"",R56+1))</f>
        <v>44175</v>
      </c>
      <c r="T56" s="8">
        <f t="shared" ref="T56:T60" si="76">IF(S56="","",IF(MONTH(S56+1)&lt;&gt;MONTH(S56),"",S56+1))</f>
        <v>44176</v>
      </c>
      <c r="U56" s="8">
        <f t="shared" ref="U56:U60" si="77">IF(T56="","",IF(MONTH(T56+1)&lt;&gt;MONTH(T56),"",T56+1))</f>
        <v>44177</v>
      </c>
      <c r="V56" s="11"/>
      <c r="W56" s="49"/>
      <c r="X56" s="49"/>
      <c r="Y56" s="57"/>
      <c r="Z56" s="52" t="str">
        <f t="shared" si="12"/>
        <v/>
      </c>
    </row>
    <row r="57" spans="2:26" x14ac:dyDescent="0.2">
      <c r="B57" s="8">
        <f t="shared" ref="B57:B60" si="78">IF(H56="","",IF(MONTH(H56+1)&lt;&gt;MONTH(H56),"",H56+1))</f>
        <v>43996</v>
      </c>
      <c r="C57" s="8">
        <f t="shared" ref="C57:C60" si="79">IF(B57="","",IF(MONTH(B57+1)&lt;&gt;MONTH(B57),"",B57+1))</f>
        <v>43997</v>
      </c>
      <c r="D57" s="8">
        <f t="shared" si="70"/>
        <v>43998</v>
      </c>
      <c r="E57" s="8">
        <f t="shared" ref="E57:E60" si="80">IF(D57="","",IF(MONTH(D57+1)&lt;&gt;MONTH(D57),"",D57+1))</f>
        <v>43999</v>
      </c>
      <c r="F57" s="8">
        <f t="shared" si="71"/>
        <v>44000</v>
      </c>
      <c r="G57" s="8">
        <f t="shared" si="72"/>
        <v>44001</v>
      </c>
      <c r="H57" s="8">
        <f t="shared" si="73"/>
        <v>44002</v>
      </c>
      <c r="I57" s="11"/>
      <c r="J57" s="49"/>
      <c r="K57" s="49"/>
      <c r="L57" s="50"/>
      <c r="M57" s="52" t="str">
        <f t="shared" si="55"/>
        <v/>
      </c>
      <c r="N57" s="12"/>
      <c r="O57" s="8">
        <f t="shared" ref="O57:O60" si="81">IF(U56="","",IF(MONTH(U56+1)&lt;&gt;MONTH(U56),"",U56+1))</f>
        <v>44178</v>
      </c>
      <c r="P57" s="8">
        <f t="shared" ref="P57:P60" si="82">IF(O57="","",IF(MONTH(O57+1)&lt;&gt;MONTH(O57),"",O57+1))</f>
        <v>44179</v>
      </c>
      <c r="Q57" s="8">
        <f t="shared" si="74"/>
        <v>44180</v>
      </c>
      <c r="R57" s="8">
        <f t="shared" ref="R57:R60" si="83">IF(Q57="","",IF(MONTH(Q57+1)&lt;&gt;MONTH(Q57),"",Q57+1))</f>
        <v>44181</v>
      </c>
      <c r="S57" s="8">
        <f t="shared" si="75"/>
        <v>44182</v>
      </c>
      <c r="T57" s="8">
        <f t="shared" si="76"/>
        <v>44183</v>
      </c>
      <c r="U57" s="8">
        <f t="shared" si="77"/>
        <v>44184</v>
      </c>
      <c r="V57" s="11"/>
      <c r="W57" s="49"/>
      <c r="X57" s="49"/>
      <c r="Y57" s="57"/>
      <c r="Z57" s="52" t="str">
        <f t="shared" si="12"/>
        <v/>
      </c>
    </row>
    <row r="58" spans="2:26" x14ac:dyDescent="0.2">
      <c r="B58" s="8">
        <f t="shared" si="78"/>
        <v>44003</v>
      </c>
      <c r="C58" s="8">
        <f t="shared" si="79"/>
        <v>44004</v>
      </c>
      <c r="D58" s="8">
        <f t="shared" si="70"/>
        <v>44005</v>
      </c>
      <c r="E58" s="8">
        <f t="shared" si="80"/>
        <v>44006</v>
      </c>
      <c r="F58" s="8">
        <f t="shared" si="71"/>
        <v>44007</v>
      </c>
      <c r="G58" s="8">
        <f t="shared" si="72"/>
        <v>44008</v>
      </c>
      <c r="H58" s="8">
        <f t="shared" si="73"/>
        <v>44009</v>
      </c>
      <c r="I58" s="11"/>
      <c r="J58" s="49"/>
      <c r="K58" s="49"/>
      <c r="L58" s="50"/>
      <c r="M58" s="52" t="str">
        <f t="shared" ref="M58:M67" si="84">IF(OR(J58="",K58=""),"",DATE(IF(J58&lt;$J$3,$D$3+1,$D$3),J58,K58))</f>
        <v/>
      </c>
      <c r="N58" s="12"/>
      <c r="O58" s="8">
        <f t="shared" si="81"/>
        <v>44185</v>
      </c>
      <c r="P58" s="8">
        <f t="shared" si="82"/>
        <v>44186</v>
      </c>
      <c r="Q58" s="8">
        <f t="shared" si="74"/>
        <v>44187</v>
      </c>
      <c r="R58" s="8">
        <f t="shared" si="83"/>
        <v>44188</v>
      </c>
      <c r="S58" s="8">
        <f t="shared" si="75"/>
        <v>44189</v>
      </c>
      <c r="T58" s="8">
        <f t="shared" si="76"/>
        <v>44190</v>
      </c>
      <c r="U58" s="8">
        <f t="shared" si="77"/>
        <v>44191</v>
      </c>
      <c r="V58" s="11"/>
      <c r="W58" s="49"/>
      <c r="X58" s="49"/>
      <c r="Y58" s="57"/>
      <c r="Z58" s="52" t="str">
        <f t="shared" si="12"/>
        <v/>
      </c>
    </row>
    <row r="59" spans="2:26" x14ac:dyDescent="0.2">
      <c r="B59" s="8">
        <f t="shared" si="78"/>
        <v>44010</v>
      </c>
      <c r="C59" s="8">
        <f t="shared" si="79"/>
        <v>44011</v>
      </c>
      <c r="D59" s="8">
        <f t="shared" si="70"/>
        <v>44012</v>
      </c>
      <c r="E59" s="8" t="str">
        <f t="shared" si="80"/>
        <v/>
      </c>
      <c r="F59" s="8" t="str">
        <f t="shared" si="71"/>
        <v/>
      </c>
      <c r="G59" s="8" t="str">
        <f t="shared" si="72"/>
        <v/>
      </c>
      <c r="H59" s="8" t="str">
        <f t="shared" si="73"/>
        <v/>
      </c>
      <c r="I59" s="11"/>
      <c r="J59" s="49"/>
      <c r="K59" s="49"/>
      <c r="L59" s="50"/>
      <c r="M59" s="52" t="str">
        <f t="shared" si="84"/>
        <v/>
      </c>
      <c r="N59" s="12"/>
      <c r="O59" s="8">
        <f t="shared" si="81"/>
        <v>44192</v>
      </c>
      <c r="P59" s="8">
        <f t="shared" si="82"/>
        <v>44193</v>
      </c>
      <c r="Q59" s="8">
        <f t="shared" si="74"/>
        <v>44194</v>
      </c>
      <c r="R59" s="8">
        <f t="shared" si="83"/>
        <v>44195</v>
      </c>
      <c r="S59" s="8">
        <f t="shared" si="75"/>
        <v>44196</v>
      </c>
      <c r="T59" s="8" t="str">
        <f t="shared" si="76"/>
        <v/>
      </c>
      <c r="U59" s="8" t="str">
        <f t="shared" si="77"/>
        <v/>
      </c>
      <c r="V59" s="11"/>
      <c r="W59" s="49"/>
      <c r="X59" s="49"/>
      <c r="Y59" s="57"/>
      <c r="Z59" s="52" t="str">
        <f t="shared" si="12"/>
        <v/>
      </c>
    </row>
    <row r="60" spans="2:26" ht="12" customHeight="1" x14ac:dyDescent="0.2">
      <c r="B60" s="8" t="str">
        <f t="shared" si="78"/>
        <v/>
      </c>
      <c r="C60" s="8" t="str">
        <f t="shared" si="79"/>
        <v/>
      </c>
      <c r="D60" s="8" t="str">
        <f t="shared" si="70"/>
        <v/>
      </c>
      <c r="E60" s="8" t="str">
        <f t="shared" si="80"/>
        <v/>
      </c>
      <c r="F60" s="8" t="str">
        <f t="shared" si="71"/>
        <v/>
      </c>
      <c r="G60" s="8" t="str">
        <f t="shared" si="72"/>
        <v/>
      </c>
      <c r="H60" s="27" t="str">
        <f t="shared" si="73"/>
        <v/>
      </c>
      <c r="I60" s="11"/>
      <c r="J60" s="49"/>
      <c r="K60" s="49"/>
      <c r="L60" s="50"/>
      <c r="M60" s="52" t="str">
        <f t="shared" si="84"/>
        <v/>
      </c>
      <c r="N60" s="12"/>
      <c r="O60" s="8" t="str">
        <f t="shared" si="81"/>
        <v/>
      </c>
      <c r="P60" s="8" t="str">
        <f t="shared" si="82"/>
        <v/>
      </c>
      <c r="Q60" s="8" t="str">
        <f t="shared" si="74"/>
        <v/>
      </c>
      <c r="R60" s="8" t="str">
        <f t="shared" si="83"/>
        <v/>
      </c>
      <c r="S60" s="8" t="str">
        <f t="shared" si="75"/>
        <v/>
      </c>
      <c r="T60" s="8" t="str">
        <f t="shared" si="76"/>
        <v/>
      </c>
      <c r="U60" s="27" t="str">
        <f t="shared" si="77"/>
        <v/>
      </c>
      <c r="V60" s="11"/>
      <c r="W60" s="49"/>
      <c r="X60" s="49"/>
      <c r="Y60" s="57"/>
      <c r="Z60" s="52" t="str">
        <f t="shared" si="12"/>
        <v/>
      </c>
    </row>
    <row r="61" spans="2:26" x14ac:dyDescent="0.2">
      <c r="I61" s="11"/>
      <c r="J61" s="49"/>
      <c r="K61" s="49"/>
      <c r="L61" s="50"/>
      <c r="M61" s="52" t="str">
        <f t="shared" si="84"/>
        <v/>
      </c>
      <c r="N61" s="12"/>
      <c r="V61" s="11"/>
      <c r="W61" s="49"/>
      <c r="X61" s="49"/>
      <c r="Y61" s="57"/>
      <c r="Z61" s="52" t="str">
        <f t="shared" si="12"/>
        <v/>
      </c>
    </row>
    <row r="62" spans="2:26" x14ac:dyDescent="0.2">
      <c r="I62" s="11"/>
      <c r="J62" s="49"/>
      <c r="K62" s="49"/>
      <c r="L62" s="50"/>
      <c r="M62" s="52" t="str">
        <f t="shared" si="84"/>
        <v/>
      </c>
      <c r="N62" s="12"/>
      <c r="V62" s="11"/>
      <c r="W62" s="49"/>
      <c r="X62" s="49"/>
      <c r="Y62" s="57"/>
      <c r="Z62" s="52" t="str">
        <f t="shared" si="12"/>
        <v/>
      </c>
    </row>
    <row r="63" spans="2:26" x14ac:dyDescent="0.2">
      <c r="I63" s="11"/>
      <c r="J63" s="49"/>
      <c r="K63" s="49"/>
      <c r="L63" s="50"/>
      <c r="M63" s="52" t="str">
        <f t="shared" si="84"/>
        <v/>
      </c>
      <c r="N63" s="12"/>
      <c r="V63" s="11"/>
      <c r="W63" s="49"/>
      <c r="X63" s="49"/>
      <c r="Y63" s="57"/>
      <c r="Z63" s="52" t="str">
        <f t="shared" si="12"/>
        <v/>
      </c>
    </row>
    <row r="64" spans="2:26" x14ac:dyDescent="0.2">
      <c r="J64" s="49"/>
      <c r="K64" s="49"/>
      <c r="L64" s="50"/>
      <c r="M64" s="52" t="str">
        <f t="shared" si="84"/>
        <v/>
      </c>
      <c r="W64" s="49"/>
      <c r="X64" s="49"/>
      <c r="Y64" s="57"/>
      <c r="Z64" s="52" t="str">
        <f t="shared" si="12"/>
        <v/>
      </c>
    </row>
    <row r="65" spans="9:29" x14ac:dyDescent="0.2">
      <c r="J65" s="49"/>
      <c r="K65" s="49"/>
      <c r="L65" s="50"/>
      <c r="M65" s="52" t="str">
        <f t="shared" si="84"/>
        <v/>
      </c>
      <c r="W65" s="49"/>
      <c r="X65" s="49"/>
      <c r="Y65" s="57"/>
      <c r="Z65" s="52" t="str">
        <f t="shared" si="12"/>
        <v/>
      </c>
    </row>
    <row r="66" spans="9:29" x14ac:dyDescent="0.2">
      <c r="I66" s="11"/>
      <c r="J66" s="49"/>
      <c r="K66" s="49"/>
      <c r="L66" s="50"/>
      <c r="M66" s="52" t="str">
        <f t="shared" si="84"/>
        <v/>
      </c>
      <c r="N66" s="12"/>
      <c r="V66" s="11"/>
      <c r="W66" s="49"/>
      <c r="X66" s="49"/>
      <c r="Y66" s="57"/>
      <c r="Z66" s="52" t="str">
        <f t="shared" si="12"/>
        <v/>
      </c>
    </row>
    <row r="67" spans="9:29" x14ac:dyDescent="0.2">
      <c r="I67" s="11"/>
      <c r="J67" s="49"/>
      <c r="K67" s="49"/>
      <c r="L67" s="50"/>
      <c r="M67" s="52" t="str">
        <f t="shared" si="84"/>
        <v/>
      </c>
      <c r="N67" s="12"/>
      <c r="V67" s="11"/>
      <c r="W67" s="49"/>
      <c r="X67" s="49"/>
      <c r="Y67" s="57"/>
      <c r="Z67" s="52" t="str">
        <f t="shared" si="12"/>
        <v/>
      </c>
      <c r="AC67" s="13"/>
    </row>
    <row r="68" spans="9:29" x14ac:dyDescent="0.2">
      <c r="I68" s="11"/>
      <c r="N68" s="12"/>
      <c r="V68" s="11"/>
    </row>
    <row r="69" spans="9:29" x14ac:dyDescent="0.2">
      <c r="I69" s="11"/>
      <c r="N69" s="12"/>
      <c r="V69" s="11"/>
    </row>
    <row r="70" spans="9:29" x14ac:dyDescent="0.2">
      <c r="I70" s="11"/>
      <c r="N70" s="12"/>
      <c r="V70" s="11"/>
    </row>
    <row r="71" spans="9:29" x14ac:dyDescent="0.2">
      <c r="I71" s="11"/>
      <c r="N71" s="12"/>
      <c r="V71" s="11"/>
    </row>
  </sheetData>
  <mergeCells count="20">
    <mergeCell ref="B35:H35"/>
    <mergeCell ref="O35:U35"/>
    <mergeCell ref="B44:H44"/>
    <mergeCell ref="O44:U44"/>
    <mergeCell ref="B53:H53"/>
    <mergeCell ref="O53:U53"/>
    <mergeCell ref="B6:M6"/>
    <mergeCell ref="O6:Z6"/>
    <mergeCell ref="J3:K3"/>
    <mergeCell ref="AC21:AC26"/>
    <mergeCell ref="AC8:AC13"/>
    <mergeCell ref="AC15:AC20"/>
    <mergeCell ref="B17:H17"/>
    <mergeCell ref="O17:U17"/>
    <mergeCell ref="B26:H26"/>
    <mergeCell ref="O26:U26"/>
    <mergeCell ref="D3:F3"/>
    <mergeCell ref="P3:R3"/>
    <mergeCell ref="B8:H8"/>
    <mergeCell ref="O8:U8"/>
  </mergeCells>
  <conditionalFormatting sqref="B8 B17 B26 B35 B44 B53 O8 O17 O26 O35 O44 O53">
    <cfRule type="expression" dxfId="2" priority="3">
      <formula>$J$3&gt;1</formula>
    </cfRule>
  </conditionalFormatting>
  <conditionalFormatting sqref="B10:H15 B19:H24 B28:H33 B37:H42 B46:H51 B55:H60 O10:U15 O19:U24 O28:U33 O37:U42 O46:U51 O55:U60">
    <cfRule type="expression" dxfId="1" priority="31">
      <formula>OR(AND(B10&lt;&gt;"",NOT(ISERROR(MATCH(B10,$M$9:$M$78,0)))),AND(B10&lt;&gt;"",NOT(ISERROR(MATCH(B10,$Z$9:$Z$78,0)))))</formula>
    </cfRule>
    <cfRule type="expression" dxfId="0" priority="32">
      <formula>OR(WEEKDAY(B10,1)=1,WEEKDAY(B10,1)=7)</formula>
    </cfRule>
  </conditionalFormatting>
  <printOptions horizontalCentered="1"/>
  <pageMargins left="0.35" right="0.35" top="0.4" bottom="0.5" header="0.25" footer="0.25"/>
  <pageSetup scale="78" orientation="portrait" r:id="rId1"/>
  <headerFooter alignWithMargins="0">
    <oddFooter>&amp;L&amp;8&amp;K01+029https://www.vertex42.com/calendars/birthday-calendar.html&amp;R&amp;8&amp;K01+029Birthday Calendar Template © 2013 Vertex42.com. Free to Print.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Landscape</vt:lpstr>
      <vt:lpstr>Portrait</vt:lpstr>
      <vt:lpstr>2Columns</vt:lpstr>
      <vt:lpstr>'2Columns'!Print_Area</vt:lpstr>
      <vt:lpstr>Landscape!Print_Area</vt:lpstr>
      <vt:lpstr>Portrait!Print_Area</vt:lpstr>
    </vt:vector>
  </TitlesOfParts>
  <Company>Vertex42.com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Birthday Calendar Template</dc:title>
  <dc:creator>Vertex42.com</dc:creator>
  <dc:description>(c) 2013-2020 Vertex42 LLC. All rights reserved. Free to Print.</dc:description>
  <cp:lastModifiedBy>Ghasli @ Ghazali, Mohamad Amir</cp:lastModifiedBy>
  <cp:lastPrinted>2020-11-12T15:51:24Z</cp:lastPrinted>
  <dcterms:created xsi:type="dcterms:W3CDTF">2008-12-11T21:42:43Z</dcterms:created>
  <dcterms:modified xsi:type="dcterms:W3CDTF">2022-11-14T14:07:13Z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2013-2020 Vertex42 LLC</vt:lpwstr>
  </property>
  <property fmtid="{D5CDD505-2E9C-101B-9397-08002B2CF9AE}" pid="3" name="Version">
    <vt:lpwstr>1.1.2</vt:lpwstr>
  </property>
  <property fmtid="{D5CDD505-2E9C-101B-9397-08002B2CF9AE}" pid="4" name="Source">
    <vt:lpwstr>https://www.vertex42.com/calendars/birthday-calendar.html</vt:lpwstr>
  </property>
</Properties>
</file>