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5" r:id="rId1"/>
  </sheets>
  <definedNames>
    <definedName name="_xlnm.Print_Area" localSheetId="0">Calendar!$B$6:$AF$56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5" l="1"/>
  <c r="AE28" i="5"/>
  <c r="AD28" i="5"/>
  <c r="AC28" i="5"/>
  <c r="AB28" i="5"/>
  <c r="AA28" i="5"/>
  <c r="Z28" i="5"/>
  <c r="X28" i="5"/>
  <c r="W28" i="5"/>
  <c r="V28" i="5"/>
  <c r="U28" i="5"/>
  <c r="T28" i="5"/>
  <c r="S28" i="5"/>
  <c r="R28" i="5"/>
  <c r="P28" i="5"/>
  <c r="O28" i="5"/>
  <c r="N28" i="5"/>
  <c r="M28" i="5"/>
  <c r="L28" i="5"/>
  <c r="K28" i="5"/>
  <c r="J28" i="5"/>
  <c r="H28" i="5"/>
  <c r="G28" i="5"/>
  <c r="F28" i="5"/>
  <c r="E28" i="5"/>
  <c r="D28" i="5"/>
  <c r="C28" i="5"/>
  <c r="B28" i="5"/>
  <c r="P19" i="5"/>
  <c r="O19" i="5"/>
  <c r="N19" i="5"/>
  <c r="M19" i="5"/>
  <c r="L19" i="5"/>
  <c r="K19" i="5"/>
  <c r="J19" i="5"/>
  <c r="H19" i="5"/>
  <c r="G19" i="5"/>
  <c r="F19" i="5"/>
  <c r="E19" i="5"/>
  <c r="D19" i="5"/>
  <c r="C19" i="5"/>
  <c r="B19" i="5"/>
  <c r="AF19" i="5"/>
  <c r="AE19" i="5"/>
  <c r="AD19" i="5"/>
  <c r="AC19" i="5"/>
  <c r="AB19" i="5"/>
  <c r="AA19" i="5"/>
  <c r="Z19" i="5"/>
  <c r="X19" i="5"/>
  <c r="W19" i="5"/>
  <c r="V19" i="5"/>
  <c r="U19" i="5"/>
  <c r="T19" i="5"/>
  <c r="S19" i="5"/>
  <c r="R19" i="5"/>
  <c r="AF10" i="5"/>
  <c r="AE10" i="5"/>
  <c r="AD10" i="5"/>
  <c r="AC10" i="5"/>
  <c r="AB10" i="5"/>
  <c r="AA10" i="5"/>
  <c r="Z10" i="5"/>
  <c r="X10" i="5"/>
  <c r="W10" i="5"/>
  <c r="V10" i="5"/>
  <c r="U10" i="5"/>
  <c r="T10" i="5"/>
  <c r="S10" i="5"/>
  <c r="R10" i="5"/>
  <c r="M10" i="5"/>
  <c r="K10" i="5"/>
  <c r="P10" i="5"/>
  <c r="O10" i="5"/>
  <c r="N10" i="5"/>
  <c r="L10" i="5"/>
  <c r="J10" i="5"/>
  <c r="H10" i="5"/>
  <c r="G10" i="5"/>
  <c r="F10" i="5"/>
  <c r="E10" i="5"/>
  <c r="D10" i="5"/>
  <c r="C10" i="5"/>
  <c r="B10" i="5"/>
  <c r="B9" i="5" l="1"/>
  <c r="J9" i="5" l="1"/>
  <c r="B11" i="5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B16" i="5" s="1"/>
  <c r="C16" i="5" s="1"/>
  <c r="D16" i="5" s="1"/>
  <c r="E16" i="5" s="1"/>
  <c r="F16" i="5" s="1"/>
  <c r="G16" i="5" s="1"/>
  <c r="H16" i="5" s="1"/>
  <c r="B6" i="5"/>
  <c r="R9" i="5" l="1"/>
  <c r="J11" i="5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J16" i="5" s="1"/>
  <c r="K16" i="5" s="1"/>
  <c r="L16" i="5" s="1"/>
  <c r="M16" i="5" s="1"/>
  <c r="N16" i="5" s="1"/>
  <c r="O16" i="5" s="1"/>
  <c r="P16" i="5" s="1"/>
  <c r="Z9" i="5" l="1"/>
  <c r="R11" i="5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R16" i="5" s="1"/>
  <c r="S16" i="5" s="1"/>
  <c r="T16" i="5" s="1"/>
  <c r="U16" i="5" s="1"/>
  <c r="V16" i="5" s="1"/>
  <c r="W16" i="5" s="1"/>
  <c r="X16" i="5" s="1"/>
  <c r="B18" i="5" l="1"/>
  <c r="Z11" i="5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Z16" i="5" s="1"/>
  <c r="AA16" i="5" s="1"/>
  <c r="AB16" i="5" s="1"/>
  <c r="AC16" i="5" s="1"/>
  <c r="AD16" i="5" s="1"/>
  <c r="AE16" i="5" s="1"/>
  <c r="AF16" i="5" s="1"/>
  <c r="J18" i="5" l="1"/>
  <c r="B20" i="5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B25" i="5" s="1"/>
  <c r="C25" i="5" s="1"/>
  <c r="D25" i="5" s="1"/>
  <c r="E25" i="5" s="1"/>
  <c r="F25" i="5" s="1"/>
  <c r="G25" i="5" s="1"/>
  <c r="H25" i="5" s="1"/>
  <c r="R18" i="5" l="1"/>
  <c r="J20" i="5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J25" i="5" s="1"/>
  <c r="K25" i="5" s="1"/>
  <c r="L25" i="5" s="1"/>
  <c r="M25" i="5" s="1"/>
  <c r="N25" i="5" s="1"/>
  <c r="O25" i="5" s="1"/>
  <c r="P25" i="5" s="1"/>
  <c r="Z18" i="5" l="1"/>
  <c r="R20" i="5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R25" i="5" s="1"/>
  <c r="S25" i="5" s="1"/>
  <c r="T25" i="5" s="1"/>
  <c r="U25" i="5" s="1"/>
  <c r="V25" i="5" s="1"/>
  <c r="W25" i="5" s="1"/>
  <c r="X25" i="5" s="1"/>
  <c r="B27" i="5" l="1"/>
  <c r="Z20" i="5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Z25" i="5" s="1"/>
  <c r="AA25" i="5" s="1"/>
  <c r="AB25" i="5" s="1"/>
  <c r="AC25" i="5" s="1"/>
  <c r="AD25" i="5" s="1"/>
  <c r="AE25" i="5" s="1"/>
  <c r="AF25" i="5" s="1"/>
  <c r="J27" i="5" l="1"/>
  <c r="B29" i="5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B34" i="5" s="1"/>
  <c r="C34" i="5" s="1"/>
  <c r="D34" i="5" s="1"/>
  <c r="E34" i="5" s="1"/>
  <c r="F34" i="5" s="1"/>
  <c r="G34" i="5" s="1"/>
  <c r="H34" i="5" s="1"/>
  <c r="R27" i="5" l="1"/>
  <c r="J29" i="5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J34" i="5" s="1"/>
  <c r="K34" i="5" s="1"/>
  <c r="L34" i="5" s="1"/>
  <c r="M34" i="5" s="1"/>
  <c r="N34" i="5" s="1"/>
  <c r="O34" i="5" s="1"/>
  <c r="P34" i="5" s="1"/>
  <c r="Z27" i="5" l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  <c r="Z34" i="5" s="1"/>
  <c r="AA34" i="5" s="1"/>
  <c r="AB34" i="5" s="1"/>
  <c r="AC34" i="5" s="1"/>
  <c r="AD34" i="5" s="1"/>
  <c r="AE34" i="5" s="1"/>
  <c r="AF34" i="5" s="1"/>
  <c r="R29" i="5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  <c r="R34" i="5" s="1"/>
  <c r="S34" i="5" s="1"/>
  <c r="T34" i="5" s="1"/>
  <c r="U34" i="5" s="1"/>
  <c r="V34" i="5" s="1"/>
  <c r="W34" i="5" s="1"/>
  <c r="X34" i="5" s="1"/>
</calcChain>
</file>

<file path=xl/sharedStrings.xml><?xml version="1.0" encoding="utf-8"?>
<sst xmlns="http://schemas.openxmlformats.org/spreadsheetml/2006/main" count="15" uniqueCount="15">
  <si>
    <t>Start Day</t>
  </si>
  <si>
    <t>Month:</t>
  </si>
  <si>
    <t>Year:</t>
  </si>
  <si>
    <t>Yearly Calendar Template</t>
  </si>
  <si>
    <t>← Choose the year, start month, and start day</t>
  </si>
  <si>
    <t>Valentine's Day</t>
  </si>
  <si>
    <t>Ted and Marie's Anniversary</t>
  </si>
  <si>
    <t>Yearly Calendar</t>
  </si>
  <si>
    <t>NOTES</t>
  </si>
  <si>
    <t>← Enter a title for your calendar here</t>
  </si>
  <si>
    <t>← Enter dates and descriptions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</si>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</sst>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2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color theme="4"/>
      <name val="Arial"/>
      <family val="2"/>
      <scheme val="minor"/>
    </font>
    <font>
      <sz val="18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b/>
      <sz val="9"/>
      <color theme="1" tint="0.499984740745262"/>
      <name val="Arial"/>
      <family val="2"/>
    </font>
    <font>
      <sz val="12"/>
      <name val="Arial"/>
      <family val="2"/>
      <scheme val="minor"/>
    </font>
    <font>
      <u/>
      <sz val="10"/>
      <color indexed="12"/>
      <name val="Arial"/>
      <family val="2"/>
    </font>
    <font>
      <sz val="8"/>
      <color theme="1" tint="0.499984740745262"/>
      <name val="Arial"/>
      <family val="2"/>
    </font>
    <font>
      <b/>
      <sz val="32"/>
      <color theme="0"/>
      <name val="Arial"/>
      <family val="2"/>
      <scheme val="major"/>
    </font>
    <font>
      <sz val="6"/>
      <color rgb="FFFAFAFA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/>
      <right/>
      <top/>
      <bottom/>
      <diagonal style="thin">
        <color theme="4"/>
      </diagonal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0" borderId="0" xfId="0" applyFont="1"/>
    <xf numFmtId="0" fontId="1" fillId="0" borderId="0" xfId="0" applyFont="1" applyBorder="1"/>
    <xf numFmtId="164" fontId="6" fillId="0" borderId="11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0" xfId="0" applyFont="1" applyBorder="1" applyAlignment="1"/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165" fontId="8" fillId="0" borderId="0" xfId="0" quotePrefix="1" applyNumberFormat="1" applyFont="1" applyBorder="1" applyAlignment="1">
      <alignment horizontal="left"/>
    </xf>
    <xf numFmtId="0" fontId="11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8" fillId="0" borderId="0" xfId="0" applyFont="1" applyFill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164" fontId="6" fillId="0" borderId="5" xfId="0" applyNumberFormat="1" applyFont="1" applyFill="1" applyBorder="1" applyAlignment="1">
      <alignment horizontal="center" vertical="center" shrinkToFit="1"/>
    </xf>
    <xf numFmtId="164" fontId="6" fillId="0" borderId="0" xfId="0" applyNumberFormat="1" applyFont="1" applyFill="1" applyBorder="1" applyAlignment="1">
      <alignment horizontal="center" vertical="center" shrinkToFit="1"/>
    </xf>
    <xf numFmtId="164" fontId="6" fillId="0" borderId="6" xfId="0" applyNumberFormat="1" applyFont="1" applyFill="1" applyBorder="1" applyAlignment="1">
      <alignment horizontal="center" vertical="center" shrinkToFit="1"/>
    </xf>
    <xf numFmtId="164" fontId="6" fillId="0" borderId="7" xfId="0" applyNumberFormat="1" applyFont="1" applyFill="1" applyBorder="1" applyAlignment="1">
      <alignment horizontal="center" vertical="center" shrinkToFit="1"/>
    </xf>
    <xf numFmtId="164" fontId="6" fillId="0" borderId="1" xfId="0" applyNumberFormat="1" applyFont="1" applyFill="1" applyBorder="1" applyAlignment="1">
      <alignment horizontal="center" vertical="center" shrinkToFit="1"/>
    </xf>
    <xf numFmtId="164" fontId="6" fillId="0" borderId="11" xfId="0" applyNumberFormat="1" applyFont="1" applyFill="1" applyBorder="1" applyAlignment="1">
      <alignment horizontal="center" vertical="center" shrinkToFit="1"/>
    </xf>
    <xf numFmtId="0" fontId="16" fillId="0" borderId="0" xfId="0" applyFont="1" applyAlignment="1">
      <alignment vertical="center"/>
    </xf>
    <xf numFmtId="0" fontId="18" fillId="0" borderId="0" xfId="1" applyAlignment="1" applyProtection="1">
      <alignment vertical="center"/>
    </xf>
    <xf numFmtId="0" fontId="17" fillId="0" borderId="0" xfId="0" applyFont="1"/>
    <xf numFmtId="0" fontId="19" fillId="0" borderId="0" xfId="1" applyFont="1" applyAlignment="1" applyProtection="1"/>
    <xf numFmtId="0" fontId="15" fillId="0" borderId="0" xfId="0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left" vertical="top" wrapText="1"/>
    </xf>
    <xf numFmtId="165" fontId="8" fillId="0" borderId="13" xfId="0" quotePrefix="1" applyNumberFormat="1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166" fontId="7" fillId="4" borderId="15" xfId="0" applyNumberFormat="1" applyFont="1" applyFill="1" applyBorder="1" applyAlignment="1">
      <alignment horizontal="center" vertical="center" shrinkToFit="1"/>
    </xf>
    <xf numFmtId="166" fontId="7" fillId="4" borderId="0" xfId="0" applyNumberFormat="1" applyFont="1" applyFill="1" applyBorder="1" applyAlignment="1">
      <alignment horizontal="center" vertical="center" shrinkToFit="1"/>
    </xf>
    <xf numFmtId="166" fontId="7" fillId="4" borderId="16" xfId="0" applyNumberFormat="1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8" fillId="2" borderId="0" xfId="1" applyFill="1" applyAlignment="1" applyProtection="1">
      <alignment horizontal="left"/>
    </xf>
    <xf numFmtId="0" fontId="1" fillId="0" borderId="9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">
    <dxf>
      <numFmt numFmtId="167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showGridLines="0" tabSelected="1" workbookViewId="0">
      <selection activeCell="A56" sqref="A56"/>
    </sheetView>
  </sheetViews>
  <sheetFormatPr defaultColWidth="9.140625" defaultRowHeight="12.75" x14ac:dyDescent="0.2"/>
  <cols>
    <col min="1" max="1" width="3.140625" style="1" customWidth="1"/>
    <col min="2" max="8" width="3" style="1" customWidth="1"/>
    <col min="9" max="9" width="2.5703125" style="1" customWidth="1"/>
    <col min="10" max="16" width="3" style="1" customWidth="1"/>
    <col min="17" max="17" width="2.5703125" style="1" customWidth="1"/>
    <col min="18" max="24" width="3" style="1" customWidth="1"/>
    <col min="25" max="25" width="2.5703125" style="1" customWidth="1"/>
    <col min="26" max="32" width="3" style="1" customWidth="1"/>
    <col min="33" max="33" width="3.140625" style="1" customWidth="1"/>
    <col min="34" max="34" width="3.85546875" style="1" customWidth="1"/>
    <col min="35" max="35" width="36.28515625" style="1" customWidth="1"/>
    <col min="36" max="16384" width="9.140625" style="1"/>
  </cols>
  <sheetData>
    <row r="1" spans="1:35" ht="18" customHeight="1" x14ac:dyDescent="0.25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59"/>
      <c r="S1" s="59"/>
      <c r="T1" s="59"/>
      <c r="U1" s="59"/>
      <c r="V1" s="59"/>
      <c r="W1" s="59"/>
      <c r="X1" s="59"/>
      <c r="Y1" s="2"/>
      <c r="Z1" s="2"/>
      <c r="AA1" s="2"/>
      <c r="AB1" s="2"/>
      <c r="AC1" s="2"/>
      <c r="AD1" s="2"/>
      <c r="AE1" s="2"/>
      <c r="AF1" s="2"/>
      <c r="AG1" s="2"/>
    </row>
    <row r="2" spans="1:35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5" ht="13.5" customHeight="1" x14ac:dyDescent="0.2">
      <c r="A3" s="2"/>
      <c r="B3" s="2"/>
      <c r="C3" s="5" t="s">
        <v>2</v>
      </c>
      <c r="D3" s="57">
        <v>2020</v>
      </c>
      <c r="E3" s="60"/>
      <c r="F3" s="58"/>
      <c r="G3" s="2"/>
      <c r="H3" s="2"/>
      <c r="I3" s="5" t="s">
        <v>1</v>
      </c>
      <c r="J3" s="57">
        <v>1</v>
      </c>
      <c r="K3" s="60"/>
      <c r="L3" s="58"/>
      <c r="M3" s="2"/>
      <c r="N3" s="2"/>
      <c r="O3" s="2"/>
      <c r="P3" s="2"/>
      <c r="Q3" s="6" t="s">
        <v>0</v>
      </c>
      <c r="R3" s="57">
        <v>1</v>
      </c>
      <c r="S3" s="58"/>
      <c r="T3" s="3" t="s">
        <v>12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/>
      <c r="AG3" s="2"/>
      <c r="AI3" s="31" t="s">
        <v>4</v>
      </c>
    </row>
    <row r="4" spans="1:35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5" ht="13.5" customHeight="1" x14ac:dyDescent="0.2"/>
    <row r="6" spans="1:35" ht="20.25" customHeight="1" x14ac:dyDescent="0.2">
      <c r="B6" s="61">
        <f>IF($J$3=1,D3,D3&amp;"-"&amp;D3+1)</f>
        <v>2020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4"/>
      <c r="R6" s="62" t="s">
        <v>7</v>
      </c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4"/>
      <c r="AG6" s="4"/>
    </row>
    <row r="7" spans="1:35" ht="20.25" customHeight="1" x14ac:dyDescent="0.2"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4"/>
      <c r="R7" s="65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  <c r="AG7" s="4"/>
      <c r="AI7" s="31" t="s">
        <v>9</v>
      </c>
    </row>
    <row r="8" spans="1:35" s="11" customFormat="1" ht="17.25" customHeight="1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5" s="11" customFormat="1" ht="17.25" customHeight="1" x14ac:dyDescent="0.2">
      <c r="B9" s="54">
        <f>DATE(D3,J3,1)</f>
        <v>43831</v>
      </c>
      <c r="C9" s="55"/>
      <c r="D9" s="55"/>
      <c r="E9" s="55"/>
      <c r="F9" s="55"/>
      <c r="G9" s="55"/>
      <c r="H9" s="56"/>
      <c r="I9" s="12"/>
      <c r="J9" s="54">
        <f>DATE(YEAR(B9+42),MONTH(B9+42),1)</f>
        <v>43862</v>
      </c>
      <c r="K9" s="55"/>
      <c r="L9" s="55"/>
      <c r="M9" s="55"/>
      <c r="N9" s="55"/>
      <c r="O9" s="55"/>
      <c r="P9" s="56"/>
      <c r="Q9" s="12"/>
      <c r="R9" s="54">
        <f>DATE(YEAR(J9+42),MONTH(J9+42),1)</f>
        <v>43891</v>
      </c>
      <c r="S9" s="55"/>
      <c r="T9" s="55"/>
      <c r="U9" s="55"/>
      <c r="V9" s="55"/>
      <c r="W9" s="55"/>
      <c r="X9" s="56"/>
      <c r="Y9" s="13"/>
      <c r="Z9" s="54">
        <f>DATE(YEAR(R9+42),MONTH(R9+42),1)</f>
        <v>43922</v>
      </c>
      <c r="AA9" s="55"/>
      <c r="AB9" s="55"/>
      <c r="AC9" s="55"/>
      <c r="AD9" s="55"/>
      <c r="AE9" s="55"/>
      <c r="AF9" s="56"/>
      <c r="AG9" s="13"/>
    </row>
    <row r="10" spans="1:35" s="13" customFormat="1" ht="14.25" customHeight="1" x14ac:dyDescent="0.2">
      <c r="B10" s="32" t="str">
        <f>CHOOSE(1+MOD($R$3+1-2,7),"S","M","T","W","T","F","S")</f>
        <v>S</v>
      </c>
      <c r="C10" s="33" t="str">
        <f>CHOOSE(1+MOD($R$3+2-2,7),"S","M","T","W","T","F","S")</f>
        <v>M</v>
      </c>
      <c r="D10" s="33" t="str">
        <f>CHOOSE(1+MOD($R$3+3-2,7),"S","M","T","W","T","F","S")</f>
        <v>T</v>
      </c>
      <c r="E10" s="33" t="str">
        <f>CHOOSE(1+MOD($R$3+4-2,7),"S","M","T","W","T","F","S")</f>
        <v>W</v>
      </c>
      <c r="F10" s="33" t="str">
        <f>CHOOSE(1+MOD($R$3+5-2,7),"S","M","T","W","T","F","S")</f>
        <v>T</v>
      </c>
      <c r="G10" s="33" t="str">
        <f>CHOOSE(1+MOD($R$3+6-2,7),"S","M","T","W","T","F","S")</f>
        <v>F</v>
      </c>
      <c r="H10" s="34" t="str">
        <f>CHOOSE(1+MOD($R$3+7-2,7),"S","M","T","W","T","F","S")</f>
        <v>S</v>
      </c>
      <c r="I10" s="35"/>
      <c r="J10" s="32" t="str">
        <f>CHOOSE(1+MOD($R$3+1-2,7),"S","M","T","W","T","F","S")</f>
        <v>S</v>
      </c>
      <c r="K10" s="33" t="str">
        <f>CHOOSE(1+MOD($R$3+2-2,7),"S","M","T","W","T","F","S")</f>
        <v>M</v>
      </c>
      <c r="L10" s="33" t="str">
        <f>CHOOSE(1+MOD($R$3+3-2,7),"S","M","T","W","T","F","S")</f>
        <v>T</v>
      </c>
      <c r="M10" s="33" t="str">
        <f>CHOOSE(1+MOD($R$3+4-2,7),"S","M","T","W","T","F","S")</f>
        <v>W</v>
      </c>
      <c r="N10" s="33" t="str">
        <f>CHOOSE(1+MOD($R$3+5-2,7),"S","M","T","W","T","F","S")</f>
        <v>T</v>
      </c>
      <c r="O10" s="33" t="str">
        <f>CHOOSE(1+MOD($R$3+6-2,7),"S","M","T","W","T","F","S")</f>
        <v>F</v>
      </c>
      <c r="P10" s="34" t="str">
        <f>CHOOSE(1+MOD($R$3+7-2,7),"S","M","T","W","T","F","S")</f>
        <v>S</v>
      </c>
      <c r="Q10" s="36"/>
      <c r="R10" s="32" t="str">
        <f>CHOOSE(1+MOD($R$3+1-2,7),"S","M","T","W","T","F","S")</f>
        <v>S</v>
      </c>
      <c r="S10" s="33" t="str">
        <f>CHOOSE(1+MOD($R$3+2-2,7),"S","M","T","W","T","F","S")</f>
        <v>M</v>
      </c>
      <c r="T10" s="33" t="str">
        <f>CHOOSE(1+MOD($R$3+3-2,7),"S","M","T","W","T","F","S")</f>
        <v>T</v>
      </c>
      <c r="U10" s="33" t="str">
        <f>CHOOSE(1+MOD($R$3+4-2,7),"S","M","T","W","T","F","S")</f>
        <v>W</v>
      </c>
      <c r="V10" s="33" t="str">
        <f>CHOOSE(1+MOD($R$3+5-2,7),"S","M","T","W","T","F","S")</f>
        <v>T</v>
      </c>
      <c r="W10" s="33" t="str">
        <f>CHOOSE(1+MOD($R$3+6-2,7),"S","M","T","W","T","F","S")</f>
        <v>F</v>
      </c>
      <c r="X10" s="34" t="str">
        <f>CHOOSE(1+MOD($R$3+7-2,7),"S","M","T","W","T","F","S")</f>
        <v>S</v>
      </c>
      <c r="Y10" s="37"/>
      <c r="Z10" s="32" t="str">
        <f>CHOOSE(1+MOD($R$3+1-2,7),"S","M","T","W","T","F","S")</f>
        <v>S</v>
      </c>
      <c r="AA10" s="33" t="str">
        <f>CHOOSE(1+MOD($R$3+2-2,7),"S","M","T","W","T","F","S")</f>
        <v>M</v>
      </c>
      <c r="AB10" s="33" t="str">
        <f>CHOOSE(1+MOD($R$3+3-2,7),"S","M","T","W","T","F","S")</f>
        <v>T</v>
      </c>
      <c r="AC10" s="33" t="str">
        <f>CHOOSE(1+MOD($R$3+4-2,7),"S","M","T","W","T","F","S")</f>
        <v>W</v>
      </c>
      <c r="AD10" s="33" t="str">
        <f>CHOOSE(1+MOD($R$3+5-2,7),"S","M","T","W","T","F","S")</f>
        <v>T</v>
      </c>
      <c r="AE10" s="33" t="str">
        <f>CHOOSE(1+MOD($R$3+6-2,7),"S","M","T","W","T","F","S")</f>
        <v>F</v>
      </c>
      <c r="AF10" s="34" t="str">
        <f>CHOOSE(1+MOD($R$3+7-2,7),"S","M","T","W","T","F","S")</f>
        <v>S</v>
      </c>
      <c r="AI10" s="51" t="s">
        <v>13</v>
      </c>
    </row>
    <row r="11" spans="1:35" s="11" customFormat="1" ht="13.5" customHeight="1" x14ac:dyDescent="0.2">
      <c r="B11" s="38" t="str">
        <f>IF(WEEKDAY(B9,1)=$R$3,B9,"")</f>
        <v/>
      </c>
      <c r="C11" s="39" t="str">
        <f>IF(B11="",IF(WEEKDAY(B9,1)=MOD($R$3,7)+1,B9,""),B11+1)</f>
        <v/>
      </c>
      <c r="D11" s="39" t="str">
        <f>IF(C11="",IF(WEEKDAY(B9,1)=MOD($R$3+1,7)+1,B9,""),C11+1)</f>
        <v/>
      </c>
      <c r="E11" s="39">
        <f>IF(D11="",IF(WEEKDAY(B9,1)=MOD($R$3+2,7)+1,B9,""),D11+1)</f>
        <v>43831</v>
      </c>
      <c r="F11" s="39">
        <f>IF(E11="",IF(WEEKDAY(B9,1)=MOD($R$3+3,7)+1,B9,""),E11+1)</f>
        <v>43832</v>
      </c>
      <c r="G11" s="39">
        <f>IF(F11="",IF(WEEKDAY(B9,1)=MOD($R$3+4,7)+1,B9,""),F11+1)</f>
        <v>43833</v>
      </c>
      <c r="H11" s="40">
        <f>IF(G11="",IF(WEEKDAY(B9,1)=MOD($R$3+5,7)+1,B9,""),G11+1)</f>
        <v>43834</v>
      </c>
      <c r="I11" s="35"/>
      <c r="J11" s="38" t="str">
        <f>IF(WEEKDAY(J9,1)=$R$3,J9,"")</f>
        <v/>
      </c>
      <c r="K11" s="39" t="str">
        <f>IF(J11="",IF(WEEKDAY(J9,1)=MOD($R$3,7)+1,J9,""),J11+1)</f>
        <v/>
      </c>
      <c r="L11" s="39" t="str">
        <f>IF(K11="",IF(WEEKDAY(J9,1)=MOD($R$3+1,7)+1,J9,""),K11+1)</f>
        <v/>
      </c>
      <c r="M11" s="39" t="str">
        <f>IF(L11="",IF(WEEKDAY(J9,1)=MOD($R$3+2,7)+1,J9,""),L11+1)</f>
        <v/>
      </c>
      <c r="N11" s="39" t="str">
        <f>IF(M11="",IF(WEEKDAY(J9,1)=MOD($R$3+3,7)+1,J9,""),M11+1)</f>
        <v/>
      </c>
      <c r="O11" s="39" t="str">
        <f>IF(N11="",IF(WEEKDAY(J9,1)=MOD($R$3+4,7)+1,J9,""),N11+1)</f>
        <v/>
      </c>
      <c r="P11" s="40">
        <f>IF(O11="",IF(WEEKDAY(J9,1)=MOD($R$3+5,7)+1,J9,""),O11+1)</f>
        <v>43862</v>
      </c>
      <c r="Q11" s="35"/>
      <c r="R11" s="38">
        <f>IF(WEEKDAY(R9,1)=$R$3,R9,"")</f>
        <v>43891</v>
      </c>
      <c r="S11" s="39">
        <f>IF(R11="",IF(WEEKDAY(R9,1)=MOD($R$3,7)+1,R9,""),R11+1)</f>
        <v>43892</v>
      </c>
      <c r="T11" s="39">
        <f>IF(S11="",IF(WEEKDAY(R9,1)=MOD($R$3+1,7)+1,R9,""),S11+1)</f>
        <v>43893</v>
      </c>
      <c r="U11" s="39">
        <f>IF(T11="",IF(WEEKDAY(R9,1)=MOD($R$3+2,7)+1,R9,""),T11+1)</f>
        <v>43894</v>
      </c>
      <c r="V11" s="39">
        <f>IF(U11="",IF(WEEKDAY(R9,1)=MOD($R$3+3,7)+1,R9,""),U11+1)</f>
        <v>43895</v>
      </c>
      <c r="W11" s="39">
        <f>IF(V11="",IF(WEEKDAY(R9,1)=MOD($R$3+4,7)+1,R9,""),V11+1)</f>
        <v>43896</v>
      </c>
      <c r="X11" s="40">
        <f>IF(W11="",IF(WEEKDAY(R9,1)=MOD($R$3+5,7)+1,R9,""),W11+1)</f>
        <v>43897</v>
      </c>
      <c r="Y11" s="37"/>
      <c r="Z11" s="38" t="str">
        <f>IF(WEEKDAY(Z9,1)=$R$3,Z9,"")</f>
        <v/>
      </c>
      <c r="AA11" s="39" t="str">
        <f>IF(Z11="",IF(WEEKDAY(Z9,1)=MOD($R$3,7)+1,Z9,""),Z11+1)</f>
        <v/>
      </c>
      <c r="AB11" s="39" t="str">
        <f>IF(AA11="",IF(WEEKDAY(Z9,1)=MOD($R$3+1,7)+1,Z9,""),AA11+1)</f>
        <v/>
      </c>
      <c r="AC11" s="39">
        <f>IF(AB11="",IF(WEEKDAY(Z9,1)=MOD($R$3+2,7)+1,Z9,""),AB11+1)</f>
        <v>43922</v>
      </c>
      <c r="AD11" s="39">
        <f>IF(AC11="",IF(WEEKDAY(Z9,1)=MOD($R$3+3,7)+1,Z9,""),AC11+1)</f>
        <v>43923</v>
      </c>
      <c r="AE11" s="39">
        <f>IF(AD11="",IF(WEEKDAY(Z9,1)=MOD($R$3+4,7)+1,Z9,""),AD11+1)</f>
        <v>43924</v>
      </c>
      <c r="AF11" s="40">
        <f>IF(AE11="",IF(WEEKDAY(Z9,1)=MOD($R$3+5,7)+1,Z9,""),AE11+1)</f>
        <v>43925</v>
      </c>
      <c r="AG11" s="13"/>
      <c r="AI11" s="51"/>
    </row>
    <row r="12" spans="1:35" s="11" customFormat="1" ht="13.5" customHeight="1" x14ac:dyDescent="0.2">
      <c r="B12" s="38">
        <f>IF(H11="","",IF(MONTH(H11+1)&lt;&gt;MONTH(H11),"",H11+1))</f>
        <v>43835</v>
      </c>
      <c r="C12" s="39">
        <f>IF(B12="","",IF(MONTH(B12+1)&lt;&gt;MONTH(B12),"",B12+1))</f>
        <v>43836</v>
      </c>
      <c r="D12" s="39">
        <f t="shared" ref="D12:H16" si="0">IF(C12="","",IF(MONTH(C12+1)&lt;&gt;MONTH(C12),"",C12+1))</f>
        <v>43837</v>
      </c>
      <c r="E12" s="39">
        <f t="shared" si="0"/>
        <v>43838</v>
      </c>
      <c r="F12" s="39">
        <f t="shared" si="0"/>
        <v>43839</v>
      </c>
      <c r="G12" s="39">
        <f t="shared" si="0"/>
        <v>43840</v>
      </c>
      <c r="H12" s="40">
        <f t="shared" si="0"/>
        <v>43841</v>
      </c>
      <c r="I12" s="35"/>
      <c r="J12" s="38">
        <f>IF(P11="","",IF(MONTH(P11+1)&lt;&gt;MONTH(P11),"",P11+1))</f>
        <v>43863</v>
      </c>
      <c r="K12" s="39">
        <f>IF(J12="","",IF(MONTH(J12+1)&lt;&gt;MONTH(J12),"",J12+1))</f>
        <v>43864</v>
      </c>
      <c r="L12" s="39">
        <f t="shared" ref="L12:L16" si="1">IF(K12="","",IF(MONTH(K12+1)&lt;&gt;MONTH(K12),"",K12+1))</f>
        <v>43865</v>
      </c>
      <c r="M12" s="39">
        <f t="shared" ref="M12:M16" si="2">IF(L12="","",IF(MONTH(L12+1)&lt;&gt;MONTH(L12),"",L12+1))</f>
        <v>43866</v>
      </c>
      <c r="N12" s="39">
        <f t="shared" ref="N12:N16" si="3">IF(M12="","",IF(MONTH(M12+1)&lt;&gt;MONTH(M12),"",M12+1))</f>
        <v>43867</v>
      </c>
      <c r="O12" s="39">
        <f t="shared" ref="O12:O16" si="4">IF(N12="","",IF(MONTH(N12+1)&lt;&gt;MONTH(N12),"",N12+1))</f>
        <v>43868</v>
      </c>
      <c r="P12" s="40">
        <f t="shared" ref="P12:P16" si="5">IF(O12="","",IF(MONTH(O12+1)&lt;&gt;MONTH(O12),"",O12+1))</f>
        <v>43869</v>
      </c>
      <c r="Q12" s="35"/>
      <c r="R12" s="38">
        <f>IF(X11="","",IF(MONTH(X11+1)&lt;&gt;MONTH(X11),"",X11+1))</f>
        <v>43898</v>
      </c>
      <c r="S12" s="39">
        <f>IF(R12="","",IF(MONTH(R12+1)&lt;&gt;MONTH(R12),"",R12+1))</f>
        <v>43899</v>
      </c>
      <c r="T12" s="39">
        <f t="shared" ref="T12:T16" si="6">IF(S12="","",IF(MONTH(S12+1)&lt;&gt;MONTH(S12),"",S12+1))</f>
        <v>43900</v>
      </c>
      <c r="U12" s="39">
        <f t="shared" ref="U12:U16" si="7">IF(T12="","",IF(MONTH(T12+1)&lt;&gt;MONTH(T12),"",T12+1))</f>
        <v>43901</v>
      </c>
      <c r="V12" s="39">
        <f t="shared" ref="V12:V16" si="8">IF(U12="","",IF(MONTH(U12+1)&lt;&gt;MONTH(U12),"",U12+1))</f>
        <v>43902</v>
      </c>
      <c r="W12" s="39">
        <f t="shared" ref="W12:W16" si="9">IF(V12="","",IF(MONTH(V12+1)&lt;&gt;MONTH(V12),"",V12+1))</f>
        <v>43903</v>
      </c>
      <c r="X12" s="40">
        <f t="shared" ref="X12:X16" si="10">IF(W12="","",IF(MONTH(W12+1)&lt;&gt;MONTH(W12),"",W12+1))</f>
        <v>43904</v>
      </c>
      <c r="Y12" s="37"/>
      <c r="Z12" s="38">
        <f>IF(AF11="","",IF(MONTH(AF11+1)&lt;&gt;MONTH(AF11),"",AF11+1))</f>
        <v>43926</v>
      </c>
      <c r="AA12" s="39">
        <f>IF(Z12="","",IF(MONTH(Z12+1)&lt;&gt;MONTH(Z12),"",Z12+1))</f>
        <v>43927</v>
      </c>
      <c r="AB12" s="39">
        <f t="shared" ref="AB12:AB16" si="11">IF(AA12="","",IF(MONTH(AA12+1)&lt;&gt;MONTH(AA12),"",AA12+1))</f>
        <v>43928</v>
      </c>
      <c r="AC12" s="39">
        <f t="shared" ref="AC12:AC16" si="12">IF(AB12="","",IF(MONTH(AB12+1)&lt;&gt;MONTH(AB12),"",AB12+1))</f>
        <v>43929</v>
      </c>
      <c r="AD12" s="39">
        <f t="shared" ref="AD12:AD16" si="13">IF(AC12="","",IF(MONTH(AC12+1)&lt;&gt;MONTH(AC12),"",AC12+1))</f>
        <v>43930</v>
      </c>
      <c r="AE12" s="39">
        <f t="shared" ref="AE12:AE16" si="14">IF(AD12="","",IF(MONTH(AD12+1)&lt;&gt;MONTH(AD12),"",AD12+1))</f>
        <v>43931</v>
      </c>
      <c r="AF12" s="40">
        <f t="shared" ref="AF12:AF16" si="15">IF(AE12="","",IF(MONTH(AE12+1)&lt;&gt;MONTH(AE12),"",AE12+1))</f>
        <v>43932</v>
      </c>
      <c r="AG12" s="13"/>
      <c r="AI12" s="51"/>
    </row>
    <row r="13" spans="1:35" s="11" customFormat="1" ht="13.5" customHeight="1" x14ac:dyDescent="0.2">
      <c r="B13" s="38">
        <f>IF(H12="","",IF(MONTH(H12+1)&lt;&gt;MONTH(H12),"",H12+1))</f>
        <v>43842</v>
      </c>
      <c r="C13" s="39">
        <f>IF(B13="","",IF(MONTH(B13+1)&lt;&gt;MONTH(B13),"",B13+1))</f>
        <v>43843</v>
      </c>
      <c r="D13" s="39">
        <f t="shared" si="0"/>
        <v>43844</v>
      </c>
      <c r="E13" s="39">
        <f t="shared" si="0"/>
        <v>43845</v>
      </c>
      <c r="F13" s="39">
        <f t="shared" si="0"/>
        <v>43846</v>
      </c>
      <c r="G13" s="39">
        <f t="shared" si="0"/>
        <v>43847</v>
      </c>
      <c r="H13" s="40">
        <f t="shared" si="0"/>
        <v>43848</v>
      </c>
      <c r="I13" s="35"/>
      <c r="J13" s="38">
        <f>IF(P12="","",IF(MONTH(P12+1)&lt;&gt;MONTH(P12),"",P12+1))</f>
        <v>43870</v>
      </c>
      <c r="K13" s="39">
        <f>IF(J13="","",IF(MONTH(J13+1)&lt;&gt;MONTH(J13),"",J13+1))</f>
        <v>43871</v>
      </c>
      <c r="L13" s="39">
        <f t="shared" si="1"/>
        <v>43872</v>
      </c>
      <c r="M13" s="39">
        <f t="shared" si="2"/>
        <v>43873</v>
      </c>
      <c r="N13" s="39">
        <f t="shared" si="3"/>
        <v>43874</v>
      </c>
      <c r="O13" s="39">
        <f t="shared" si="4"/>
        <v>43875</v>
      </c>
      <c r="P13" s="40">
        <f t="shared" si="5"/>
        <v>43876</v>
      </c>
      <c r="Q13" s="35"/>
      <c r="R13" s="38">
        <f>IF(X12="","",IF(MONTH(X12+1)&lt;&gt;MONTH(X12),"",X12+1))</f>
        <v>43905</v>
      </c>
      <c r="S13" s="39">
        <f>IF(R13="","",IF(MONTH(R13+1)&lt;&gt;MONTH(R13),"",R13+1))</f>
        <v>43906</v>
      </c>
      <c r="T13" s="39">
        <f t="shared" si="6"/>
        <v>43907</v>
      </c>
      <c r="U13" s="39">
        <f t="shared" si="7"/>
        <v>43908</v>
      </c>
      <c r="V13" s="39">
        <f t="shared" si="8"/>
        <v>43909</v>
      </c>
      <c r="W13" s="39">
        <f t="shared" si="9"/>
        <v>43910</v>
      </c>
      <c r="X13" s="40">
        <f t="shared" si="10"/>
        <v>43911</v>
      </c>
      <c r="Y13" s="37"/>
      <c r="Z13" s="38">
        <f>IF(AF12="","",IF(MONTH(AF12+1)&lt;&gt;MONTH(AF12),"",AF12+1))</f>
        <v>43933</v>
      </c>
      <c r="AA13" s="39">
        <f>IF(Z13="","",IF(MONTH(Z13+1)&lt;&gt;MONTH(Z13),"",Z13+1))</f>
        <v>43934</v>
      </c>
      <c r="AB13" s="39">
        <f t="shared" si="11"/>
        <v>43935</v>
      </c>
      <c r="AC13" s="39">
        <f t="shared" si="12"/>
        <v>43936</v>
      </c>
      <c r="AD13" s="39">
        <f t="shared" si="13"/>
        <v>43937</v>
      </c>
      <c r="AE13" s="39">
        <f t="shared" si="14"/>
        <v>43938</v>
      </c>
      <c r="AF13" s="40">
        <f t="shared" si="15"/>
        <v>43939</v>
      </c>
      <c r="AG13" s="13"/>
      <c r="AI13" s="51"/>
    </row>
    <row r="14" spans="1:35" s="11" customFormat="1" ht="13.5" customHeight="1" x14ac:dyDescent="0.2">
      <c r="B14" s="38">
        <f>IF(H13="","",IF(MONTH(H13+1)&lt;&gt;MONTH(H13),"",H13+1))</f>
        <v>43849</v>
      </c>
      <c r="C14" s="39">
        <f>IF(B14="","",IF(MONTH(B14+1)&lt;&gt;MONTH(B14),"",B14+1))</f>
        <v>43850</v>
      </c>
      <c r="D14" s="39">
        <f t="shared" si="0"/>
        <v>43851</v>
      </c>
      <c r="E14" s="39">
        <f t="shared" si="0"/>
        <v>43852</v>
      </c>
      <c r="F14" s="39">
        <f t="shared" si="0"/>
        <v>43853</v>
      </c>
      <c r="G14" s="39">
        <f t="shared" si="0"/>
        <v>43854</v>
      </c>
      <c r="H14" s="40">
        <f t="shared" si="0"/>
        <v>43855</v>
      </c>
      <c r="I14" s="35"/>
      <c r="J14" s="38">
        <f>IF(P13="","",IF(MONTH(P13+1)&lt;&gt;MONTH(P13),"",P13+1))</f>
        <v>43877</v>
      </c>
      <c r="K14" s="39">
        <f>IF(J14="","",IF(MONTH(J14+1)&lt;&gt;MONTH(J14),"",J14+1))</f>
        <v>43878</v>
      </c>
      <c r="L14" s="39">
        <f t="shared" si="1"/>
        <v>43879</v>
      </c>
      <c r="M14" s="39">
        <f t="shared" si="2"/>
        <v>43880</v>
      </c>
      <c r="N14" s="39">
        <f t="shared" si="3"/>
        <v>43881</v>
      </c>
      <c r="O14" s="39">
        <f t="shared" si="4"/>
        <v>43882</v>
      </c>
      <c r="P14" s="40">
        <f t="shared" si="5"/>
        <v>43883</v>
      </c>
      <c r="Q14" s="35"/>
      <c r="R14" s="38">
        <f>IF(X13="","",IF(MONTH(X13+1)&lt;&gt;MONTH(X13),"",X13+1))</f>
        <v>43912</v>
      </c>
      <c r="S14" s="39">
        <f>IF(R14="","",IF(MONTH(R14+1)&lt;&gt;MONTH(R14),"",R14+1))</f>
        <v>43913</v>
      </c>
      <c r="T14" s="39">
        <f t="shared" si="6"/>
        <v>43914</v>
      </c>
      <c r="U14" s="39">
        <f t="shared" si="7"/>
        <v>43915</v>
      </c>
      <c r="V14" s="39">
        <f t="shared" si="8"/>
        <v>43916</v>
      </c>
      <c r="W14" s="39">
        <f t="shared" si="9"/>
        <v>43917</v>
      </c>
      <c r="X14" s="40">
        <f t="shared" si="10"/>
        <v>43918</v>
      </c>
      <c r="Y14" s="37"/>
      <c r="Z14" s="38">
        <f>IF(AF13="","",IF(MONTH(AF13+1)&lt;&gt;MONTH(AF13),"",AF13+1))</f>
        <v>43940</v>
      </c>
      <c r="AA14" s="39">
        <f>IF(Z14="","",IF(MONTH(Z14+1)&lt;&gt;MONTH(Z14),"",Z14+1))</f>
        <v>43941</v>
      </c>
      <c r="AB14" s="39">
        <f t="shared" si="11"/>
        <v>43942</v>
      </c>
      <c r="AC14" s="39">
        <f t="shared" si="12"/>
        <v>43943</v>
      </c>
      <c r="AD14" s="39">
        <f t="shared" si="13"/>
        <v>43944</v>
      </c>
      <c r="AE14" s="39">
        <f t="shared" si="14"/>
        <v>43945</v>
      </c>
      <c r="AF14" s="40">
        <f t="shared" si="15"/>
        <v>43946</v>
      </c>
      <c r="AG14" s="13"/>
      <c r="AI14" s="51"/>
    </row>
    <row r="15" spans="1:35" s="11" customFormat="1" ht="13.5" customHeight="1" x14ac:dyDescent="0.2">
      <c r="B15" s="38">
        <f>IF(H14="","",IF(MONTH(H14+1)&lt;&gt;MONTH(H14),"",H14+1))</f>
        <v>43856</v>
      </c>
      <c r="C15" s="39">
        <f>IF(B15="","",IF(MONTH(B15+1)&lt;&gt;MONTH(B15),"",B15+1))</f>
        <v>43857</v>
      </c>
      <c r="D15" s="39">
        <f t="shared" si="0"/>
        <v>43858</v>
      </c>
      <c r="E15" s="39">
        <f t="shared" si="0"/>
        <v>43859</v>
      </c>
      <c r="F15" s="39">
        <f t="shared" si="0"/>
        <v>43860</v>
      </c>
      <c r="G15" s="39">
        <f t="shared" si="0"/>
        <v>43861</v>
      </c>
      <c r="H15" s="40" t="str">
        <f t="shared" si="0"/>
        <v/>
      </c>
      <c r="I15" s="35"/>
      <c r="J15" s="38">
        <f>IF(P14="","",IF(MONTH(P14+1)&lt;&gt;MONTH(P14),"",P14+1))</f>
        <v>43884</v>
      </c>
      <c r="K15" s="39">
        <f>IF(J15="","",IF(MONTH(J15+1)&lt;&gt;MONTH(J15),"",J15+1))</f>
        <v>43885</v>
      </c>
      <c r="L15" s="39">
        <f t="shared" si="1"/>
        <v>43886</v>
      </c>
      <c r="M15" s="39">
        <f t="shared" si="2"/>
        <v>43887</v>
      </c>
      <c r="N15" s="39">
        <f t="shared" si="3"/>
        <v>43888</v>
      </c>
      <c r="O15" s="39">
        <f t="shared" si="4"/>
        <v>43889</v>
      </c>
      <c r="P15" s="40">
        <f t="shared" si="5"/>
        <v>43890</v>
      </c>
      <c r="Q15" s="35"/>
      <c r="R15" s="38">
        <f>IF(X14="","",IF(MONTH(X14+1)&lt;&gt;MONTH(X14),"",X14+1))</f>
        <v>43919</v>
      </c>
      <c r="S15" s="39">
        <f>IF(R15="","",IF(MONTH(R15+1)&lt;&gt;MONTH(R15),"",R15+1))</f>
        <v>43920</v>
      </c>
      <c r="T15" s="39">
        <f t="shared" si="6"/>
        <v>43921</v>
      </c>
      <c r="U15" s="39" t="str">
        <f t="shared" si="7"/>
        <v/>
      </c>
      <c r="V15" s="39" t="str">
        <f t="shared" si="8"/>
        <v/>
      </c>
      <c r="W15" s="39" t="str">
        <f t="shared" si="9"/>
        <v/>
      </c>
      <c r="X15" s="40" t="str">
        <f t="shared" si="10"/>
        <v/>
      </c>
      <c r="Y15" s="37"/>
      <c r="Z15" s="38">
        <f>IF(AF14="","",IF(MONTH(AF14+1)&lt;&gt;MONTH(AF14),"",AF14+1))</f>
        <v>43947</v>
      </c>
      <c r="AA15" s="39">
        <f>IF(Z15="","",IF(MONTH(Z15+1)&lt;&gt;MONTH(Z15),"",Z15+1))</f>
        <v>43948</v>
      </c>
      <c r="AB15" s="39">
        <f t="shared" si="11"/>
        <v>43949</v>
      </c>
      <c r="AC15" s="39">
        <f t="shared" si="12"/>
        <v>43950</v>
      </c>
      <c r="AD15" s="39">
        <f t="shared" si="13"/>
        <v>43951</v>
      </c>
      <c r="AE15" s="39" t="str">
        <f t="shared" si="14"/>
        <v/>
      </c>
      <c r="AF15" s="40" t="str">
        <f t="shared" si="15"/>
        <v/>
      </c>
      <c r="AG15" s="13"/>
      <c r="AI15" s="51"/>
    </row>
    <row r="16" spans="1:35" s="11" customFormat="1" ht="13.5" customHeight="1" x14ac:dyDescent="0.2">
      <c r="B16" s="41" t="str">
        <f>IF(H15="","",IF(MONTH(H15+1)&lt;&gt;MONTH(H15),"",H15+1))</f>
        <v/>
      </c>
      <c r="C16" s="42" t="str">
        <f>IF(B16="","",IF(MONTH(B16+1)&lt;&gt;MONTH(B16),"",B16+1))</f>
        <v/>
      </c>
      <c r="D16" s="42" t="str">
        <f t="shared" si="0"/>
        <v/>
      </c>
      <c r="E16" s="42" t="str">
        <f t="shared" si="0"/>
        <v/>
      </c>
      <c r="F16" s="42" t="str">
        <f t="shared" si="0"/>
        <v/>
      </c>
      <c r="G16" s="42" t="str">
        <f t="shared" si="0"/>
        <v/>
      </c>
      <c r="H16" s="43" t="str">
        <f t="shared" si="0"/>
        <v/>
      </c>
      <c r="I16" s="35"/>
      <c r="J16" s="41" t="str">
        <f>IF(P15="","",IF(MONTH(P15+1)&lt;&gt;MONTH(P15),"",P15+1))</f>
        <v/>
      </c>
      <c r="K16" s="42" t="str">
        <f>IF(J16="","",IF(MONTH(J16+1)&lt;&gt;MONTH(J16),"",J16+1))</f>
        <v/>
      </c>
      <c r="L16" s="42" t="str">
        <f t="shared" si="1"/>
        <v/>
      </c>
      <c r="M16" s="42" t="str">
        <f t="shared" si="2"/>
        <v/>
      </c>
      <c r="N16" s="42" t="str">
        <f t="shared" si="3"/>
        <v/>
      </c>
      <c r="O16" s="42" t="str">
        <f t="shared" si="4"/>
        <v/>
      </c>
      <c r="P16" s="43" t="str">
        <f t="shared" si="5"/>
        <v/>
      </c>
      <c r="Q16" s="35"/>
      <c r="R16" s="41" t="str">
        <f>IF(X15="","",IF(MONTH(X15+1)&lt;&gt;MONTH(X15),"",X15+1))</f>
        <v/>
      </c>
      <c r="S16" s="42" t="str">
        <f>IF(R16="","",IF(MONTH(R16+1)&lt;&gt;MONTH(R16),"",R16+1))</f>
        <v/>
      </c>
      <c r="T16" s="42" t="str">
        <f t="shared" si="6"/>
        <v/>
      </c>
      <c r="U16" s="42" t="str">
        <f t="shared" si="7"/>
        <v/>
      </c>
      <c r="V16" s="42" t="str">
        <f t="shared" si="8"/>
        <v/>
      </c>
      <c r="W16" s="42" t="str">
        <f t="shared" si="9"/>
        <v/>
      </c>
      <c r="X16" s="43" t="str">
        <f t="shared" si="10"/>
        <v/>
      </c>
      <c r="Y16" s="37"/>
      <c r="Z16" s="41" t="str">
        <f>IF(AF15="","",IF(MONTH(AF15+1)&lt;&gt;MONTH(AF15),"",AF15+1))</f>
        <v/>
      </c>
      <c r="AA16" s="42" t="str">
        <f>IF(Z16="","",IF(MONTH(Z16+1)&lt;&gt;MONTH(Z16),"",Z16+1))</f>
        <v/>
      </c>
      <c r="AB16" s="42" t="str">
        <f t="shared" si="11"/>
        <v/>
      </c>
      <c r="AC16" s="42" t="str">
        <f t="shared" si="12"/>
        <v/>
      </c>
      <c r="AD16" s="42" t="str">
        <f t="shared" si="13"/>
        <v/>
      </c>
      <c r="AE16" s="42" t="str">
        <f t="shared" si="14"/>
        <v/>
      </c>
      <c r="AF16" s="43" t="str">
        <f t="shared" si="15"/>
        <v/>
      </c>
      <c r="AG16" s="13"/>
    </row>
    <row r="17" spans="2:35" s="11" customFormat="1" ht="14.25" customHeight="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13"/>
      <c r="AA17" s="13"/>
      <c r="AB17" s="13"/>
      <c r="AC17" s="13"/>
      <c r="AD17" s="13"/>
      <c r="AE17" s="13"/>
      <c r="AF17" s="13"/>
      <c r="AG17" s="13"/>
    </row>
    <row r="18" spans="2:35" s="11" customFormat="1" ht="17.25" customHeight="1" x14ac:dyDescent="0.2">
      <c r="B18" s="54">
        <f>DATE(YEAR(Z9+42),MONTH(Z9+42),1)</f>
        <v>43952</v>
      </c>
      <c r="C18" s="55"/>
      <c r="D18" s="55"/>
      <c r="E18" s="55"/>
      <c r="F18" s="55"/>
      <c r="G18" s="55"/>
      <c r="H18" s="56"/>
      <c r="I18" s="12"/>
      <c r="J18" s="54">
        <f>DATE(YEAR(B18+42),MONTH(B18+42),1)</f>
        <v>43983</v>
      </c>
      <c r="K18" s="55"/>
      <c r="L18" s="55"/>
      <c r="M18" s="55"/>
      <c r="N18" s="55"/>
      <c r="O18" s="55"/>
      <c r="P18" s="56"/>
      <c r="Q18" s="12"/>
      <c r="R18" s="54">
        <f>DATE(YEAR(J18+42),MONTH(J18+42),1)</f>
        <v>44013</v>
      </c>
      <c r="S18" s="55"/>
      <c r="T18" s="55"/>
      <c r="U18" s="55"/>
      <c r="V18" s="55"/>
      <c r="W18" s="55"/>
      <c r="X18" s="56"/>
      <c r="Y18" s="13"/>
      <c r="Z18" s="54">
        <f>DATE(YEAR(R18+42),MONTH(R18+42),1)</f>
        <v>44044</v>
      </c>
      <c r="AA18" s="55"/>
      <c r="AB18" s="55"/>
      <c r="AC18" s="55"/>
      <c r="AD18" s="55"/>
      <c r="AE18" s="55"/>
      <c r="AF18" s="56"/>
      <c r="AG18" s="13"/>
      <c r="AI18" s="44"/>
    </row>
    <row r="19" spans="2:35" s="13" customFormat="1" ht="14.25" customHeight="1" x14ac:dyDescent="0.2">
      <c r="B19" s="32" t="str">
        <f>CHOOSE(1+MOD($R$3+1-2,7),"S","M","T","W","T","F","S")</f>
        <v>S</v>
      </c>
      <c r="C19" s="33" t="str">
        <f>CHOOSE(1+MOD($R$3+2-2,7),"S","M","T","W","T","F","S")</f>
        <v>M</v>
      </c>
      <c r="D19" s="33" t="str">
        <f>CHOOSE(1+MOD($R$3+3-2,7),"S","M","T","W","T","F","S")</f>
        <v>T</v>
      </c>
      <c r="E19" s="33" t="str">
        <f>CHOOSE(1+MOD($R$3+4-2,7),"S","M","T","W","T","F","S")</f>
        <v>W</v>
      </c>
      <c r="F19" s="33" t="str">
        <f>CHOOSE(1+MOD($R$3+5-2,7),"S","M","T","W","T","F","S")</f>
        <v>T</v>
      </c>
      <c r="G19" s="33" t="str">
        <f>CHOOSE(1+MOD($R$3+6-2,7),"S","M","T","W","T","F","S")</f>
        <v>F</v>
      </c>
      <c r="H19" s="34" t="str">
        <f>CHOOSE(1+MOD($R$3+7-2,7),"S","M","T","W","T","F","S")</f>
        <v>S</v>
      </c>
      <c r="I19" s="35"/>
      <c r="J19" s="32" t="str">
        <f>CHOOSE(1+MOD($R$3+1-2,7),"S","M","T","W","T","F","S")</f>
        <v>S</v>
      </c>
      <c r="K19" s="33" t="str">
        <f>CHOOSE(1+MOD($R$3+2-2,7),"S","M","T","W","T","F","S")</f>
        <v>M</v>
      </c>
      <c r="L19" s="33" t="str">
        <f>CHOOSE(1+MOD($R$3+3-2,7),"S","M","T","W","T","F","S")</f>
        <v>T</v>
      </c>
      <c r="M19" s="33" t="str">
        <f>CHOOSE(1+MOD($R$3+4-2,7),"S","M","T","W","T","F","S")</f>
        <v>W</v>
      </c>
      <c r="N19" s="33" t="str">
        <f>CHOOSE(1+MOD($R$3+5-2,7),"S","M","T","W","T","F","S")</f>
        <v>T</v>
      </c>
      <c r="O19" s="33" t="str">
        <f>CHOOSE(1+MOD($R$3+6-2,7),"S","M","T","W","T","F","S")</f>
        <v>F</v>
      </c>
      <c r="P19" s="34" t="str">
        <f>CHOOSE(1+MOD($R$3+7-2,7),"S","M","T","W","T","F","S")</f>
        <v>S</v>
      </c>
      <c r="Q19" s="36"/>
      <c r="R19" s="32" t="str">
        <f>CHOOSE(1+MOD($R$3+1-2,7),"S","M","T","W","T","F","S")</f>
        <v>S</v>
      </c>
      <c r="S19" s="33" t="str">
        <f>CHOOSE(1+MOD($R$3+2-2,7),"S","M","T","W","T","F","S")</f>
        <v>M</v>
      </c>
      <c r="T19" s="33" t="str">
        <f>CHOOSE(1+MOD($R$3+3-2,7),"S","M","T","W","T","F","S")</f>
        <v>T</v>
      </c>
      <c r="U19" s="33" t="str">
        <f>CHOOSE(1+MOD($R$3+4-2,7),"S","M","T","W","T","F","S")</f>
        <v>W</v>
      </c>
      <c r="V19" s="33" t="str">
        <f>CHOOSE(1+MOD($R$3+5-2,7),"S","M","T","W","T","F","S")</f>
        <v>T</v>
      </c>
      <c r="W19" s="33" t="str">
        <f>CHOOSE(1+MOD($R$3+6-2,7),"S","M","T","W","T","F","S")</f>
        <v>F</v>
      </c>
      <c r="X19" s="34" t="str">
        <f>CHOOSE(1+MOD($R$3+7-2,7),"S","M","T","W","T","F","S")</f>
        <v>S</v>
      </c>
      <c r="Y19" s="37"/>
      <c r="Z19" s="32" t="str">
        <f>CHOOSE(1+MOD($R$3+1-2,7),"S","M","T","W","T","F","S")</f>
        <v>S</v>
      </c>
      <c r="AA19" s="33" t="str">
        <f>CHOOSE(1+MOD($R$3+2-2,7),"S","M","T","W","T","F","S")</f>
        <v>M</v>
      </c>
      <c r="AB19" s="33" t="str">
        <f>CHOOSE(1+MOD($R$3+3-2,7),"S","M","T","W","T","F","S")</f>
        <v>T</v>
      </c>
      <c r="AC19" s="33" t="str">
        <f>CHOOSE(1+MOD($R$3+4-2,7),"S","M","T","W","T","F","S")</f>
        <v>W</v>
      </c>
      <c r="AD19" s="33" t="str">
        <f>CHOOSE(1+MOD($R$3+5-2,7),"S","M","T","W","T","F","S")</f>
        <v>T</v>
      </c>
      <c r="AE19" s="33" t="str">
        <f>CHOOSE(1+MOD($R$3+6-2,7),"S","M","T","W","T","F","S")</f>
        <v>F</v>
      </c>
      <c r="AF19" s="34" t="str">
        <f>CHOOSE(1+MOD($R$3+7-2,7),"S","M","T","W","T","F","S")</f>
        <v>S</v>
      </c>
      <c r="AI19" s="45"/>
    </row>
    <row r="20" spans="2:35" s="11" customFormat="1" ht="13.5" customHeight="1" x14ac:dyDescent="0.2">
      <c r="B20" s="38" t="str">
        <f>IF(WEEKDAY(B18,1)=$R$3,B18,"")</f>
        <v/>
      </c>
      <c r="C20" s="39" t="str">
        <f>IF(B20="",IF(WEEKDAY(B18,1)=MOD($R$3,7)+1,B18,""),B20+1)</f>
        <v/>
      </c>
      <c r="D20" s="39" t="str">
        <f>IF(C20="",IF(WEEKDAY(B18,1)=MOD($R$3+1,7)+1,B18,""),C20+1)</f>
        <v/>
      </c>
      <c r="E20" s="39" t="str">
        <f>IF(D20="",IF(WEEKDAY(B18,1)=MOD($R$3+2,7)+1,B18,""),D20+1)</f>
        <v/>
      </c>
      <c r="F20" s="39" t="str">
        <f>IF(E20="",IF(WEEKDAY(B18,1)=MOD($R$3+3,7)+1,B18,""),E20+1)</f>
        <v/>
      </c>
      <c r="G20" s="39">
        <f>IF(F20="",IF(WEEKDAY(B18,1)=MOD($R$3+4,7)+1,B18,""),F20+1)</f>
        <v>43952</v>
      </c>
      <c r="H20" s="40">
        <f>IF(G20="",IF(WEEKDAY(B18,1)=MOD($R$3+5,7)+1,B18,""),G20+1)</f>
        <v>43953</v>
      </c>
      <c r="I20" s="35"/>
      <c r="J20" s="38" t="str">
        <f>IF(WEEKDAY(J18,1)=$R$3,J18,"")</f>
        <v/>
      </c>
      <c r="K20" s="39">
        <f>IF(J20="",IF(WEEKDAY(J18,1)=MOD($R$3,7)+1,J18,""),J20+1)</f>
        <v>43983</v>
      </c>
      <c r="L20" s="39">
        <f>IF(K20="",IF(WEEKDAY(J18,1)=MOD($R$3+1,7)+1,J18,""),K20+1)</f>
        <v>43984</v>
      </c>
      <c r="M20" s="39">
        <f>IF(L20="",IF(WEEKDAY(J18,1)=MOD($R$3+2,7)+1,J18,""),L20+1)</f>
        <v>43985</v>
      </c>
      <c r="N20" s="39">
        <f>IF(M20="",IF(WEEKDAY(J18,1)=MOD($R$3+3,7)+1,J18,""),M20+1)</f>
        <v>43986</v>
      </c>
      <c r="O20" s="39">
        <f>IF(N20="",IF(WEEKDAY(J18,1)=MOD($R$3+4,7)+1,J18,""),N20+1)</f>
        <v>43987</v>
      </c>
      <c r="P20" s="40">
        <f>IF(O20="",IF(WEEKDAY(J18,1)=MOD($R$3+5,7)+1,J18,""),O20+1)</f>
        <v>43988</v>
      </c>
      <c r="Q20" s="35"/>
      <c r="R20" s="38" t="str">
        <f>IF(WEEKDAY(R18,1)=$R$3,R18,"")</f>
        <v/>
      </c>
      <c r="S20" s="39" t="str">
        <f>IF(R20="",IF(WEEKDAY(R18,1)=MOD($R$3,7)+1,R18,""),R20+1)</f>
        <v/>
      </c>
      <c r="T20" s="39" t="str">
        <f>IF(S20="",IF(WEEKDAY(R18,1)=MOD($R$3+1,7)+1,R18,""),S20+1)</f>
        <v/>
      </c>
      <c r="U20" s="39">
        <f>IF(T20="",IF(WEEKDAY(R18,1)=MOD($R$3+2,7)+1,R18,""),T20+1)</f>
        <v>44013</v>
      </c>
      <c r="V20" s="39">
        <f>IF(U20="",IF(WEEKDAY(R18,1)=MOD($R$3+3,7)+1,R18,""),U20+1)</f>
        <v>44014</v>
      </c>
      <c r="W20" s="39">
        <f>IF(V20="",IF(WEEKDAY(R18,1)=MOD($R$3+4,7)+1,R18,""),V20+1)</f>
        <v>44015</v>
      </c>
      <c r="X20" s="40">
        <f>IF(W20="",IF(WEEKDAY(R18,1)=MOD($R$3+5,7)+1,R18,""),W20+1)</f>
        <v>44016</v>
      </c>
      <c r="Y20" s="37"/>
      <c r="Z20" s="38" t="str">
        <f>IF(WEEKDAY(Z18,1)=$R$3,Z18,"")</f>
        <v/>
      </c>
      <c r="AA20" s="39" t="str">
        <f>IF(Z20="",IF(WEEKDAY(Z18,1)=MOD($R$3,7)+1,Z18,""),Z20+1)</f>
        <v/>
      </c>
      <c r="AB20" s="39" t="str">
        <f>IF(AA20="",IF(WEEKDAY(Z18,1)=MOD($R$3+1,7)+1,Z18,""),AA20+1)</f>
        <v/>
      </c>
      <c r="AC20" s="39" t="str">
        <f>IF(AB20="",IF(WEEKDAY(Z18,1)=MOD($R$3+2,7)+1,Z18,""),AB20+1)</f>
        <v/>
      </c>
      <c r="AD20" s="39" t="str">
        <f>IF(AC20="",IF(WEEKDAY(Z18,1)=MOD($R$3+3,7)+1,Z18,""),AC20+1)</f>
        <v/>
      </c>
      <c r="AE20" s="39" t="str">
        <f>IF(AD20="",IF(WEEKDAY(Z18,1)=MOD($R$3+4,7)+1,Z18,""),AD20+1)</f>
        <v/>
      </c>
      <c r="AF20" s="40">
        <f>IF(AE20="",IF(WEEKDAY(Z18,1)=MOD($R$3+5,7)+1,Z18,""),AE20+1)</f>
        <v>44044</v>
      </c>
      <c r="AG20" s="13"/>
      <c r="AI20" s="45"/>
    </row>
    <row r="21" spans="2:35" s="11" customFormat="1" ht="13.5" customHeight="1" x14ac:dyDescent="0.2">
      <c r="B21" s="38">
        <f>IF(H20="","",IF(MONTH(H20+1)&lt;&gt;MONTH(H20),"",H20+1))</f>
        <v>43954</v>
      </c>
      <c r="C21" s="39">
        <f>IF(B21="","",IF(MONTH(B21+1)&lt;&gt;MONTH(B21),"",B21+1))</f>
        <v>43955</v>
      </c>
      <c r="D21" s="39">
        <f t="shared" ref="D21:D25" si="16">IF(C21="","",IF(MONTH(C21+1)&lt;&gt;MONTH(C21),"",C21+1))</f>
        <v>43956</v>
      </c>
      <c r="E21" s="39">
        <f t="shared" ref="E21:E25" si="17">IF(D21="","",IF(MONTH(D21+1)&lt;&gt;MONTH(D21),"",D21+1))</f>
        <v>43957</v>
      </c>
      <c r="F21" s="39">
        <f t="shared" ref="F21:F25" si="18">IF(E21="","",IF(MONTH(E21+1)&lt;&gt;MONTH(E21),"",E21+1))</f>
        <v>43958</v>
      </c>
      <c r="G21" s="39">
        <f t="shared" ref="G21:G25" si="19">IF(F21="","",IF(MONTH(F21+1)&lt;&gt;MONTH(F21),"",F21+1))</f>
        <v>43959</v>
      </c>
      <c r="H21" s="40">
        <f t="shared" ref="H21:H25" si="20">IF(G21="","",IF(MONTH(G21+1)&lt;&gt;MONTH(G21),"",G21+1))</f>
        <v>43960</v>
      </c>
      <c r="I21" s="35"/>
      <c r="J21" s="38">
        <f>IF(P20="","",IF(MONTH(P20+1)&lt;&gt;MONTH(P20),"",P20+1))</f>
        <v>43989</v>
      </c>
      <c r="K21" s="39">
        <f>IF(J21="","",IF(MONTH(J21+1)&lt;&gt;MONTH(J21),"",J21+1))</f>
        <v>43990</v>
      </c>
      <c r="L21" s="39">
        <f t="shared" ref="L21:L25" si="21">IF(K21="","",IF(MONTH(K21+1)&lt;&gt;MONTH(K21),"",K21+1))</f>
        <v>43991</v>
      </c>
      <c r="M21" s="39">
        <f t="shared" ref="M21:M25" si="22">IF(L21="","",IF(MONTH(L21+1)&lt;&gt;MONTH(L21),"",L21+1))</f>
        <v>43992</v>
      </c>
      <c r="N21" s="39">
        <f t="shared" ref="N21:N25" si="23">IF(M21="","",IF(MONTH(M21+1)&lt;&gt;MONTH(M21),"",M21+1))</f>
        <v>43993</v>
      </c>
      <c r="O21" s="39">
        <f t="shared" ref="O21:O25" si="24">IF(N21="","",IF(MONTH(N21+1)&lt;&gt;MONTH(N21),"",N21+1))</f>
        <v>43994</v>
      </c>
      <c r="P21" s="40">
        <f t="shared" ref="P21:P25" si="25">IF(O21="","",IF(MONTH(O21+1)&lt;&gt;MONTH(O21),"",O21+1))</f>
        <v>43995</v>
      </c>
      <c r="Q21" s="35"/>
      <c r="R21" s="38">
        <f>IF(X20="","",IF(MONTH(X20+1)&lt;&gt;MONTH(X20),"",X20+1))</f>
        <v>44017</v>
      </c>
      <c r="S21" s="39">
        <f>IF(R21="","",IF(MONTH(R21+1)&lt;&gt;MONTH(R21),"",R21+1))</f>
        <v>44018</v>
      </c>
      <c r="T21" s="39">
        <f t="shared" ref="T21:T25" si="26">IF(S21="","",IF(MONTH(S21+1)&lt;&gt;MONTH(S21),"",S21+1))</f>
        <v>44019</v>
      </c>
      <c r="U21" s="39">
        <f t="shared" ref="U21:U25" si="27">IF(T21="","",IF(MONTH(T21+1)&lt;&gt;MONTH(T21),"",T21+1))</f>
        <v>44020</v>
      </c>
      <c r="V21" s="39">
        <f t="shared" ref="V21:V25" si="28">IF(U21="","",IF(MONTH(U21+1)&lt;&gt;MONTH(U21),"",U21+1))</f>
        <v>44021</v>
      </c>
      <c r="W21" s="39">
        <f t="shared" ref="W21:W25" si="29">IF(V21="","",IF(MONTH(V21+1)&lt;&gt;MONTH(V21),"",V21+1))</f>
        <v>44022</v>
      </c>
      <c r="X21" s="40">
        <f t="shared" ref="X21:X25" si="30">IF(W21="","",IF(MONTH(W21+1)&lt;&gt;MONTH(W21),"",W21+1))</f>
        <v>44023</v>
      </c>
      <c r="Y21" s="37"/>
      <c r="Z21" s="38">
        <f>IF(AF20="","",IF(MONTH(AF20+1)&lt;&gt;MONTH(AF20),"",AF20+1))</f>
        <v>44045</v>
      </c>
      <c r="AA21" s="39">
        <f>IF(Z21="","",IF(MONTH(Z21+1)&lt;&gt;MONTH(Z21),"",Z21+1))</f>
        <v>44046</v>
      </c>
      <c r="AB21" s="39">
        <f t="shared" ref="AB21:AB25" si="31">IF(AA21="","",IF(MONTH(AA21+1)&lt;&gt;MONTH(AA21),"",AA21+1))</f>
        <v>44047</v>
      </c>
      <c r="AC21" s="39">
        <f t="shared" ref="AC21:AC25" si="32">IF(AB21="","",IF(MONTH(AB21+1)&lt;&gt;MONTH(AB21),"",AB21+1))</f>
        <v>44048</v>
      </c>
      <c r="AD21" s="39">
        <f t="shared" ref="AD21:AD25" si="33">IF(AC21="","",IF(MONTH(AC21+1)&lt;&gt;MONTH(AC21),"",AC21+1))</f>
        <v>44049</v>
      </c>
      <c r="AE21" s="39">
        <f t="shared" ref="AE21:AE25" si="34">IF(AD21="","",IF(MONTH(AD21+1)&lt;&gt;MONTH(AD21),"",AD21+1))</f>
        <v>44050</v>
      </c>
      <c r="AF21" s="40">
        <f t="shared" ref="AF21:AF25" si="35">IF(AE21="","",IF(MONTH(AE21+1)&lt;&gt;MONTH(AE21),"",AE21+1))</f>
        <v>44051</v>
      </c>
      <c r="AG21" s="13"/>
      <c r="AI21" s="45"/>
    </row>
    <row r="22" spans="2:35" s="11" customFormat="1" ht="13.5" customHeight="1" x14ac:dyDescent="0.2">
      <c r="B22" s="38">
        <f>IF(H21="","",IF(MONTH(H21+1)&lt;&gt;MONTH(H21),"",H21+1))</f>
        <v>43961</v>
      </c>
      <c r="C22" s="39">
        <f>IF(B22="","",IF(MONTH(B22+1)&lt;&gt;MONTH(B22),"",B22+1))</f>
        <v>43962</v>
      </c>
      <c r="D22" s="39">
        <f t="shared" si="16"/>
        <v>43963</v>
      </c>
      <c r="E22" s="39">
        <f t="shared" si="17"/>
        <v>43964</v>
      </c>
      <c r="F22" s="39">
        <f t="shared" si="18"/>
        <v>43965</v>
      </c>
      <c r="G22" s="39">
        <f t="shared" si="19"/>
        <v>43966</v>
      </c>
      <c r="H22" s="40">
        <f t="shared" si="20"/>
        <v>43967</v>
      </c>
      <c r="I22" s="35"/>
      <c r="J22" s="38">
        <f>IF(P21="","",IF(MONTH(P21+1)&lt;&gt;MONTH(P21),"",P21+1))</f>
        <v>43996</v>
      </c>
      <c r="K22" s="39">
        <f>IF(J22="","",IF(MONTH(J22+1)&lt;&gt;MONTH(J22),"",J22+1))</f>
        <v>43997</v>
      </c>
      <c r="L22" s="39">
        <f t="shared" si="21"/>
        <v>43998</v>
      </c>
      <c r="M22" s="39">
        <f t="shared" si="22"/>
        <v>43999</v>
      </c>
      <c r="N22" s="39">
        <f t="shared" si="23"/>
        <v>44000</v>
      </c>
      <c r="O22" s="39">
        <f t="shared" si="24"/>
        <v>44001</v>
      </c>
      <c r="P22" s="40">
        <f t="shared" si="25"/>
        <v>44002</v>
      </c>
      <c r="Q22" s="35"/>
      <c r="R22" s="38">
        <f>IF(X21="","",IF(MONTH(X21+1)&lt;&gt;MONTH(X21),"",X21+1))</f>
        <v>44024</v>
      </c>
      <c r="S22" s="39">
        <f>IF(R22="","",IF(MONTH(R22+1)&lt;&gt;MONTH(R22),"",R22+1))</f>
        <v>44025</v>
      </c>
      <c r="T22" s="39">
        <f t="shared" si="26"/>
        <v>44026</v>
      </c>
      <c r="U22" s="39">
        <f t="shared" si="27"/>
        <v>44027</v>
      </c>
      <c r="V22" s="39">
        <f t="shared" si="28"/>
        <v>44028</v>
      </c>
      <c r="W22" s="39">
        <f t="shared" si="29"/>
        <v>44029</v>
      </c>
      <c r="X22" s="40">
        <f t="shared" si="30"/>
        <v>44030</v>
      </c>
      <c r="Y22" s="37"/>
      <c r="Z22" s="38">
        <f>IF(AF21="","",IF(MONTH(AF21+1)&lt;&gt;MONTH(AF21),"",AF21+1))</f>
        <v>44052</v>
      </c>
      <c r="AA22" s="39">
        <f>IF(Z22="","",IF(MONTH(Z22+1)&lt;&gt;MONTH(Z22),"",Z22+1))</f>
        <v>44053</v>
      </c>
      <c r="AB22" s="39">
        <f t="shared" si="31"/>
        <v>44054</v>
      </c>
      <c r="AC22" s="39">
        <f t="shared" si="32"/>
        <v>44055</v>
      </c>
      <c r="AD22" s="39">
        <f t="shared" si="33"/>
        <v>44056</v>
      </c>
      <c r="AE22" s="39">
        <f t="shared" si="34"/>
        <v>44057</v>
      </c>
      <c r="AF22" s="40">
        <f t="shared" si="35"/>
        <v>44058</v>
      </c>
      <c r="AG22" s="13"/>
      <c r="AI22" s="46"/>
    </row>
    <row r="23" spans="2:35" s="11" customFormat="1" ht="13.5" customHeight="1" x14ac:dyDescent="0.2">
      <c r="B23" s="38">
        <f>IF(H22="","",IF(MONTH(H22+1)&lt;&gt;MONTH(H22),"",H22+1))</f>
        <v>43968</v>
      </c>
      <c r="C23" s="39">
        <f>IF(B23="","",IF(MONTH(B23+1)&lt;&gt;MONTH(B23),"",B23+1))</f>
        <v>43969</v>
      </c>
      <c r="D23" s="39">
        <f t="shared" si="16"/>
        <v>43970</v>
      </c>
      <c r="E23" s="39">
        <f t="shared" si="17"/>
        <v>43971</v>
      </c>
      <c r="F23" s="39">
        <f t="shared" si="18"/>
        <v>43972</v>
      </c>
      <c r="G23" s="39">
        <f t="shared" si="19"/>
        <v>43973</v>
      </c>
      <c r="H23" s="40">
        <f t="shared" si="20"/>
        <v>43974</v>
      </c>
      <c r="I23" s="35"/>
      <c r="J23" s="38">
        <f>IF(P22="","",IF(MONTH(P22+1)&lt;&gt;MONTH(P22),"",P22+1))</f>
        <v>44003</v>
      </c>
      <c r="K23" s="39">
        <f>IF(J23="","",IF(MONTH(J23+1)&lt;&gt;MONTH(J23),"",J23+1))</f>
        <v>44004</v>
      </c>
      <c r="L23" s="39">
        <f t="shared" si="21"/>
        <v>44005</v>
      </c>
      <c r="M23" s="39">
        <f t="shared" si="22"/>
        <v>44006</v>
      </c>
      <c r="N23" s="39">
        <f t="shared" si="23"/>
        <v>44007</v>
      </c>
      <c r="O23" s="39">
        <f t="shared" si="24"/>
        <v>44008</v>
      </c>
      <c r="P23" s="40">
        <f t="shared" si="25"/>
        <v>44009</v>
      </c>
      <c r="Q23" s="35"/>
      <c r="R23" s="38">
        <f>IF(X22="","",IF(MONTH(X22+1)&lt;&gt;MONTH(X22),"",X22+1))</f>
        <v>44031</v>
      </c>
      <c r="S23" s="39">
        <f>IF(R23="","",IF(MONTH(R23+1)&lt;&gt;MONTH(R23),"",R23+1))</f>
        <v>44032</v>
      </c>
      <c r="T23" s="39">
        <f t="shared" si="26"/>
        <v>44033</v>
      </c>
      <c r="U23" s="39">
        <f t="shared" si="27"/>
        <v>44034</v>
      </c>
      <c r="V23" s="39">
        <f t="shared" si="28"/>
        <v>44035</v>
      </c>
      <c r="W23" s="39">
        <f t="shared" si="29"/>
        <v>44036</v>
      </c>
      <c r="X23" s="40">
        <f t="shared" si="30"/>
        <v>44037</v>
      </c>
      <c r="Y23" s="37"/>
      <c r="Z23" s="38">
        <f>IF(AF22="","",IF(MONTH(AF22+1)&lt;&gt;MONTH(AF22),"",AF22+1))</f>
        <v>44059</v>
      </c>
      <c r="AA23" s="39">
        <f>IF(Z23="","",IF(MONTH(Z23+1)&lt;&gt;MONTH(Z23),"",Z23+1))</f>
        <v>44060</v>
      </c>
      <c r="AB23" s="39">
        <f t="shared" si="31"/>
        <v>44061</v>
      </c>
      <c r="AC23" s="39">
        <f t="shared" si="32"/>
        <v>44062</v>
      </c>
      <c r="AD23" s="39">
        <f t="shared" si="33"/>
        <v>44063</v>
      </c>
      <c r="AE23" s="39">
        <f t="shared" si="34"/>
        <v>44064</v>
      </c>
      <c r="AF23" s="40">
        <f t="shared" si="35"/>
        <v>44065</v>
      </c>
      <c r="AG23" s="13"/>
    </row>
    <row r="24" spans="2:35" s="11" customFormat="1" ht="13.5" customHeight="1" x14ac:dyDescent="0.2">
      <c r="B24" s="38">
        <f>IF(H23="","",IF(MONTH(H23+1)&lt;&gt;MONTH(H23),"",H23+1))</f>
        <v>43975</v>
      </c>
      <c r="C24" s="39">
        <f>IF(B24="","",IF(MONTH(B24+1)&lt;&gt;MONTH(B24),"",B24+1))</f>
        <v>43976</v>
      </c>
      <c r="D24" s="39">
        <f t="shared" si="16"/>
        <v>43977</v>
      </c>
      <c r="E24" s="39">
        <f t="shared" si="17"/>
        <v>43978</v>
      </c>
      <c r="F24" s="39">
        <f t="shared" si="18"/>
        <v>43979</v>
      </c>
      <c r="G24" s="39">
        <f t="shared" si="19"/>
        <v>43980</v>
      </c>
      <c r="H24" s="40">
        <f t="shared" si="20"/>
        <v>43981</v>
      </c>
      <c r="I24" s="35"/>
      <c r="J24" s="38">
        <f>IF(P23="","",IF(MONTH(P23+1)&lt;&gt;MONTH(P23),"",P23+1))</f>
        <v>44010</v>
      </c>
      <c r="K24" s="39">
        <f>IF(J24="","",IF(MONTH(J24+1)&lt;&gt;MONTH(J24),"",J24+1))</f>
        <v>44011</v>
      </c>
      <c r="L24" s="39">
        <f t="shared" si="21"/>
        <v>44012</v>
      </c>
      <c r="M24" s="39" t="str">
        <f t="shared" si="22"/>
        <v/>
      </c>
      <c r="N24" s="39" t="str">
        <f t="shared" si="23"/>
        <v/>
      </c>
      <c r="O24" s="39" t="str">
        <f t="shared" si="24"/>
        <v/>
      </c>
      <c r="P24" s="40" t="str">
        <f t="shared" si="25"/>
        <v/>
      </c>
      <c r="Q24" s="35"/>
      <c r="R24" s="38">
        <f>IF(X23="","",IF(MONTH(X23+1)&lt;&gt;MONTH(X23),"",X23+1))</f>
        <v>44038</v>
      </c>
      <c r="S24" s="39">
        <f>IF(R24="","",IF(MONTH(R24+1)&lt;&gt;MONTH(R24),"",R24+1))</f>
        <v>44039</v>
      </c>
      <c r="T24" s="39">
        <f t="shared" si="26"/>
        <v>44040</v>
      </c>
      <c r="U24" s="39">
        <f t="shared" si="27"/>
        <v>44041</v>
      </c>
      <c r="V24" s="39">
        <f t="shared" si="28"/>
        <v>44042</v>
      </c>
      <c r="W24" s="39">
        <f t="shared" si="29"/>
        <v>44043</v>
      </c>
      <c r="X24" s="40" t="str">
        <f t="shared" si="30"/>
        <v/>
      </c>
      <c r="Y24" s="37"/>
      <c r="Z24" s="38">
        <f>IF(AF23="","",IF(MONTH(AF23+1)&lt;&gt;MONTH(AF23),"",AF23+1))</f>
        <v>44066</v>
      </c>
      <c r="AA24" s="39">
        <f>IF(Z24="","",IF(MONTH(Z24+1)&lt;&gt;MONTH(Z24),"",Z24+1))</f>
        <v>44067</v>
      </c>
      <c r="AB24" s="39">
        <f t="shared" si="31"/>
        <v>44068</v>
      </c>
      <c r="AC24" s="39">
        <f t="shared" si="32"/>
        <v>44069</v>
      </c>
      <c r="AD24" s="39">
        <f t="shared" si="33"/>
        <v>44070</v>
      </c>
      <c r="AE24" s="39">
        <f t="shared" si="34"/>
        <v>44071</v>
      </c>
      <c r="AF24" s="40">
        <f t="shared" si="35"/>
        <v>44072</v>
      </c>
      <c r="AG24" s="13"/>
    </row>
    <row r="25" spans="2:35" s="11" customFormat="1" ht="13.5" customHeight="1" x14ac:dyDescent="0.2">
      <c r="B25" s="41">
        <f>IF(H24="","",IF(MONTH(H24+1)&lt;&gt;MONTH(H24),"",H24+1))</f>
        <v>43982</v>
      </c>
      <c r="C25" s="42" t="str">
        <f>IF(B25="","",IF(MONTH(B25+1)&lt;&gt;MONTH(B25),"",B25+1))</f>
        <v/>
      </c>
      <c r="D25" s="42" t="str">
        <f t="shared" si="16"/>
        <v/>
      </c>
      <c r="E25" s="42" t="str">
        <f t="shared" si="17"/>
        <v/>
      </c>
      <c r="F25" s="42" t="str">
        <f t="shared" si="18"/>
        <v/>
      </c>
      <c r="G25" s="42" t="str">
        <f t="shared" si="19"/>
        <v/>
      </c>
      <c r="H25" s="43" t="str">
        <f t="shared" si="20"/>
        <v/>
      </c>
      <c r="I25" s="35"/>
      <c r="J25" s="41" t="str">
        <f>IF(P24="","",IF(MONTH(P24+1)&lt;&gt;MONTH(P24),"",P24+1))</f>
        <v/>
      </c>
      <c r="K25" s="42" t="str">
        <f>IF(J25="","",IF(MONTH(J25+1)&lt;&gt;MONTH(J25),"",J25+1))</f>
        <v/>
      </c>
      <c r="L25" s="42" t="str">
        <f t="shared" si="21"/>
        <v/>
      </c>
      <c r="M25" s="42" t="str">
        <f t="shared" si="22"/>
        <v/>
      </c>
      <c r="N25" s="42" t="str">
        <f t="shared" si="23"/>
        <v/>
      </c>
      <c r="O25" s="42" t="str">
        <f t="shared" si="24"/>
        <v/>
      </c>
      <c r="P25" s="43" t="str">
        <f t="shared" si="25"/>
        <v/>
      </c>
      <c r="Q25" s="35"/>
      <c r="R25" s="41" t="str">
        <f>IF(X24="","",IF(MONTH(X24+1)&lt;&gt;MONTH(X24),"",X24+1))</f>
        <v/>
      </c>
      <c r="S25" s="42" t="str">
        <f>IF(R25="","",IF(MONTH(R25+1)&lt;&gt;MONTH(R25),"",R25+1))</f>
        <v/>
      </c>
      <c r="T25" s="42" t="str">
        <f t="shared" si="26"/>
        <v/>
      </c>
      <c r="U25" s="42" t="str">
        <f t="shared" si="27"/>
        <v/>
      </c>
      <c r="V25" s="42" t="str">
        <f t="shared" si="28"/>
        <v/>
      </c>
      <c r="W25" s="42" t="str">
        <f t="shared" si="29"/>
        <v/>
      </c>
      <c r="X25" s="43" t="str">
        <f t="shared" si="30"/>
        <v/>
      </c>
      <c r="Y25" s="37"/>
      <c r="Z25" s="41">
        <f>IF(AF24="","",IF(MONTH(AF24+1)&lt;&gt;MONTH(AF24),"",AF24+1))</f>
        <v>44073</v>
      </c>
      <c r="AA25" s="42">
        <f>IF(Z25="","",IF(MONTH(Z25+1)&lt;&gt;MONTH(Z25),"",Z25+1))</f>
        <v>44074</v>
      </c>
      <c r="AB25" s="42" t="str">
        <f t="shared" si="31"/>
        <v/>
      </c>
      <c r="AC25" s="42" t="str">
        <f t="shared" si="32"/>
        <v/>
      </c>
      <c r="AD25" s="42" t="str">
        <f t="shared" si="33"/>
        <v/>
      </c>
      <c r="AE25" s="42" t="str">
        <f t="shared" si="34"/>
        <v/>
      </c>
      <c r="AF25" s="43" t="str">
        <f t="shared" si="35"/>
        <v/>
      </c>
      <c r="AG25" s="13"/>
    </row>
    <row r="26" spans="2:35" s="11" customFormat="1" ht="14.25" customHeight="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50" t="s">
        <v>14</v>
      </c>
      <c r="Y26" s="13"/>
      <c r="Z26" s="13"/>
      <c r="AA26" s="13"/>
      <c r="AB26" s="13"/>
      <c r="AC26" s="13"/>
      <c r="AD26" s="13"/>
      <c r="AE26" s="13"/>
      <c r="AF26" s="13"/>
      <c r="AG26" s="13"/>
    </row>
    <row r="27" spans="2:35" s="11" customFormat="1" ht="17.25" customHeight="1" x14ac:dyDescent="0.2">
      <c r="B27" s="54">
        <f>DATE(YEAR(Z18+42),MONTH(Z18+42),1)</f>
        <v>44075</v>
      </c>
      <c r="C27" s="55"/>
      <c r="D27" s="55"/>
      <c r="E27" s="55"/>
      <c r="F27" s="55"/>
      <c r="G27" s="55"/>
      <c r="H27" s="56"/>
      <c r="I27" s="12"/>
      <c r="J27" s="54">
        <f>DATE(YEAR(B27+42),MONTH(B27+42),1)</f>
        <v>44105</v>
      </c>
      <c r="K27" s="55"/>
      <c r="L27" s="55"/>
      <c r="M27" s="55"/>
      <c r="N27" s="55"/>
      <c r="O27" s="55"/>
      <c r="P27" s="56"/>
      <c r="Q27" s="12"/>
      <c r="R27" s="54">
        <f>DATE(YEAR(J27+42),MONTH(J27+42),1)</f>
        <v>44136</v>
      </c>
      <c r="S27" s="55"/>
      <c r="T27" s="55"/>
      <c r="U27" s="55"/>
      <c r="V27" s="55"/>
      <c r="W27" s="55"/>
      <c r="X27" s="56"/>
      <c r="Y27" s="13"/>
      <c r="Z27" s="54">
        <f>DATE(YEAR(R27+42),MONTH(R27+42),1)</f>
        <v>44166</v>
      </c>
      <c r="AA27" s="55"/>
      <c r="AB27" s="55"/>
      <c r="AC27" s="55"/>
      <c r="AD27" s="55"/>
      <c r="AE27" s="55"/>
      <c r="AF27" s="56"/>
      <c r="AG27" s="13"/>
      <c r="AI27" s="51" t="s">
        <v>11</v>
      </c>
    </row>
    <row r="28" spans="2:35" s="13" customFormat="1" ht="14.25" customHeight="1" x14ac:dyDescent="0.2">
      <c r="B28" s="32" t="str">
        <f>CHOOSE(1+MOD($R$3+1-2,7),"S","M","T","W","T","F","S")</f>
        <v>S</v>
      </c>
      <c r="C28" s="33" t="str">
        <f>CHOOSE(1+MOD($R$3+2-2,7),"S","M","T","W","T","F","S")</f>
        <v>M</v>
      </c>
      <c r="D28" s="33" t="str">
        <f>CHOOSE(1+MOD($R$3+3-2,7),"S","M","T","W","T","F","S")</f>
        <v>T</v>
      </c>
      <c r="E28" s="33" t="str">
        <f>CHOOSE(1+MOD($R$3+4-2,7),"S","M","T","W","T","F","S")</f>
        <v>W</v>
      </c>
      <c r="F28" s="33" t="str">
        <f>CHOOSE(1+MOD($R$3+5-2,7),"S","M","T","W","T","F","S")</f>
        <v>T</v>
      </c>
      <c r="G28" s="33" t="str">
        <f>CHOOSE(1+MOD($R$3+6-2,7),"S","M","T","W","T","F","S")</f>
        <v>F</v>
      </c>
      <c r="H28" s="34" t="str">
        <f>CHOOSE(1+MOD($R$3+7-2,7),"S","M","T","W","T","F","S")</f>
        <v>S</v>
      </c>
      <c r="I28" s="35"/>
      <c r="J28" s="32" t="str">
        <f>CHOOSE(1+MOD($R$3+1-2,7),"S","M","T","W","T","F","S")</f>
        <v>S</v>
      </c>
      <c r="K28" s="33" t="str">
        <f>CHOOSE(1+MOD($R$3+2-2,7),"S","M","T","W","T","F","S")</f>
        <v>M</v>
      </c>
      <c r="L28" s="33" t="str">
        <f>CHOOSE(1+MOD($R$3+3-2,7),"S","M","T","W","T","F","S")</f>
        <v>T</v>
      </c>
      <c r="M28" s="33" t="str">
        <f>CHOOSE(1+MOD($R$3+4-2,7),"S","M","T","W","T","F","S")</f>
        <v>W</v>
      </c>
      <c r="N28" s="33" t="str">
        <f>CHOOSE(1+MOD($R$3+5-2,7),"S","M","T","W","T","F","S")</f>
        <v>T</v>
      </c>
      <c r="O28" s="33" t="str">
        <f>CHOOSE(1+MOD($R$3+6-2,7),"S","M","T","W","T","F","S")</f>
        <v>F</v>
      </c>
      <c r="P28" s="34" t="str">
        <f>CHOOSE(1+MOD($R$3+7-2,7),"S","M","T","W","T","F","S")</f>
        <v>S</v>
      </c>
      <c r="Q28" s="36"/>
      <c r="R28" s="32" t="str">
        <f>CHOOSE(1+MOD($R$3+1-2,7),"S","M","T","W","T","F","S")</f>
        <v>S</v>
      </c>
      <c r="S28" s="33" t="str">
        <f>CHOOSE(1+MOD($R$3+2-2,7),"S","M","T","W","T","F","S")</f>
        <v>M</v>
      </c>
      <c r="T28" s="33" t="str">
        <f>CHOOSE(1+MOD($R$3+3-2,7),"S","M","T","W","T","F","S")</f>
        <v>T</v>
      </c>
      <c r="U28" s="33" t="str">
        <f>CHOOSE(1+MOD($R$3+4-2,7),"S","M","T","W","T","F","S")</f>
        <v>W</v>
      </c>
      <c r="V28" s="33" t="str">
        <f>CHOOSE(1+MOD($R$3+5-2,7),"S","M","T","W","T","F","S")</f>
        <v>T</v>
      </c>
      <c r="W28" s="33" t="str">
        <f>CHOOSE(1+MOD($R$3+6-2,7),"S","M","T","W","T","F","S")</f>
        <v>F</v>
      </c>
      <c r="X28" s="34" t="str">
        <f>CHOOSE(1+MOD($R$3+7-2,7),"S","M","T","W","T","F","S")</f>
        <v>S</v>
      </c>
      <c r="Y28" s="37"/>
      <c r="Z28" s="32" t="str">
        <f>CHOOSE(1+MOD($R$3+1-2,7),"S","M","T","W","T","F","S")</f>
        <v>S</v>
      </c>
      <c r="AA28" s="33" t="str">
        <f>CHOOSE(1+MOD($R$3+2-2,7),"S","M","T","W","T","F","S")</f>
        <v>M</v>
      </c>
      <c r="AB28" s="33" t="str">
        <f>CHOOSE(1+MOD($R$3+3-2,7),"S","M","T","W","T","F","S")</f>
        <v>T</v>
      </c>
      <c r="AC28" s="33" t="str">
        <f>CHOOSE(1+MOD($R$3+4-2,7),"S","M","T","W","T","F","S")</f>
        <v>W</v>
      </c>
      <c r="AD28" s="33" t="str">
        <f>CHOOSE(1+MOD($R$3+5-2,7),"S","M","T","W","T","F","S")</f>
        <v>T</v>
      </c>
      <c r="AE28" s="33" t="str">
        <f>CHOOSE(1+MOD($R$3+6-2,7),"S","M","T","W","T","F","S")</f>
        <v>F</v>
      </c>
      <c r="AF28" s="34" t="str">
        <f>CHOOSE(1+MOD($R$3+7-2,7),"S","M","T","W","T","F","S")</f>
        <v>S</v>
      </c>
      <c r="AI28" s="51"/>
    </row>
    <row r="29" spans="2:35" s="11" customFormat="1" ht="13.5" customHeight="1" x14ac:dyDescent="0.2">
      <c r="B29" s="38" t="str">
        <f>IF(WEEKDAY(B27,1)=$R$3,B27,"")</f>
        <v/>
      </c>
      <c r="C29" s="39" t="str">
        <f>IF(B29="",IF(WEEKDAY(B27,1)=MOD($R$3,7)+1,B27,""),B29+1)</f>
        <v/>
      </c>
      <c r="D29" s="39">
        <f>IF(C29="",IF(WEEKDAY(B27,1)=MOD($R$3+1,7)+1,B27,""),C29+1)</f>
        <v>44075</v>
      </c>
      <c r="E29" s="39">
        <f>IF(D29="",IF(WEEKDAY(B27,1)=MOD($R$3+2,7)+1,B27,""),D29+1)</f>
        <v>44076</v>
      </c>
      <c r="F29" s="39">
        <f>IF(E29="",IF(WEEKDAY(B27,1)=MOD($R$3+3,7)+1,B27,""),E29+1)</f>
        <v>44077</v>
      </c>
      <c r="G29" s="39">
        <f>IF(F29="",IF(WEEKDAY(B27,1)=MOD($R$3+4,7)+1,B27,""),F29+1)</f>
        <v>44078</v>
      </c>
      <c r="H29" s="40">
        <f>IF(G29="",IF(WEEKDAY(B27,1)=MOD($R$3+5,7)+1,B27,""),G29+1)</f>
        <v>44079</v>
      </c>
      <c r="I29" s="35"/>
      <c r="J29" s="38" t="str">
        <f>IF(WEEKDAY(J27,1)=$R$3,J27,"")</f>
        <v/>
      </c>
      <c r="K29" s="39" t="str">
        <f>IF(J29="",IF(WEEKDAY(J27,1)=MOD($R$3,7)+1,J27,""),J29+1)</f>
        <v/>
      </c>
      <c r="L29" s="39" t="str">
        <f>IF(K29="",IF(WEEKDAY(J27,1)=MOD($R$3+1,7)+1,J27,""),K29+1)</f>
        <v/>
      </c>
      <c r="M29" s="39" t="str">
        <f>IF(L29="",IF(WEEKDAY(J27,1)=MOD($R$3+2,7)+1,J27,""),L29+1)</f>
        <v/>
      </c>
      <c r="N29" s="39">
        <f>IF(M29="",IF(WEEKDAY(J27,1)=MOD($R$3+3,7)+1,J27,""),M29+1)</f>
        <v>44105</v>
      </c>
      <c r="O29" s="39">
        <f>IF(N29="",IF(WEEKDAY(J27,1)=MOD($R$3+4,7)+1,J27,""),N29+1)</f>
        <v>44106</v>
      </c>
      <c r="P29" s="40">
        <f>IF(O29="",IF(WEEKDAY(J27,1)=MOD($R$3+5,7)+1,J27,""),O29+1)</f>
        <v>44107</v>
      </c>
      <c r="Q29" s="35"/>
      <c r="R29" s="38">
        <f>IF(WEEKDAY(R27,1)=$R$3,R27,"")</f>
        <v>44136</v>
      </c>
      <c r="S29" s="39">
        <f>IF(R29="",IF(WEEKDAY(R27,1)=MOD($R$3,7)+1,R27,""),R29+1)</f>
        <v>44137</v>
      </c>
      <c r="T29" s="39">
        <f>IF(S29="",IF(WEEKDAY(R27,1)=MOD($R$3+1,7)+1,R27,""),S29+1)</f>
        <v>44138</v>
      </c>
      <c r="U29" s="39">
        <f>IF(T29="",IF(WEEKDAY(R27,1)=MOD($R$3+2,7)+1,R27,""),T29+1)</f>
        <v>44139</v>
      </c>
      <c r="V29" s="39">
        <f>IF(U29="",IF(WEEKDAY(R27,1)=MOD($R$3+3,7)+1,R27,""),U29+1)</f>
        <v>44140</v>
      </c>
      <c r="W29" s="39">
        <f>IF(V29="",IF(WEEKDAY(R27,1)=MOD($R$3+4,7)+1,R27,""),V29+1)</f>
        <v>44141</v>
      </c>
      <c r="X29" s="40">
        <f>IF(W29="",IF(WEEKDAY(R27,1)=MOD($R$3+5,7)+1,R27,""),W29+1)</f>
        <v>44142</v>
      </c>
      <c r="Y29" s="37"/>
      <c r="Z29" s="38" t="str">
        <f>IF(WEEKDAY(Z27,1)=$R$3,Z27,"")</f>
        <v/>
      </c>
      <c r="AA29" s="39" t="str">
        <f>IF(Z29="",IF(WEEKDAY(Z27,1)=MOD($R$3,7)+1,Z27,""),Z29+1)</f>
        <v/>
      </c>
      <c r="AB29" s="39">
        <f>IF(AA29="",IF(WEEKDAY(Z27,1)=MOD($R$3+1,7)+1,Z27,""),AA29+1)</f>
        <v>44166</v>
      </c>
      <c r="AC29" s="39">
        <f>IF(AB29="",IF(WEEKDAY(Z27,1)=MOD($R$3+2,7)+1,Z27,""),AB29+1)</f>
        <v>44167</v>
      </c>
      <c r="AD29" s="39">
        <f>IF(AC29="",IF(WEEKDAY(Z27,1)=MOD($R$3+3,7)+1,Z27,""),AC29+1)</f>
        <v>44168</v>
      </c>
      <c r="AE29" s="39">
        <f>IF(AD29="",IF(WEEKDAY(Z27,1)=MOD($R$3+4,7)+1,Z27,""),AD29+1)</f>
        <v>44169</v>
      </c>
      <c r="AF29" s="40">
        <f>IF(AE29="",IF(WEEKDAY(Z27,1)=MOD($R$3+5,7)+1,Z27,""),AE29+1)</f>
        <v>44170</v>
      </c>
      <c r="AG29" s="13"/>
      <c r="AI29" s="51"/>
    </row>
    <row r="30" spans="2:35" s="11" customFormat="1" ht="13.5" customHeight="1" x14ac:dyDescent="0.2">
      <c r="B30" s="38">
        <f>IF(H29="","",IF(MONTH(H29+1)&lt;&gt;MONTH(H29),"",H29+1))</f>
        <v>44080</v>
      </c>
      <c r="C30" s="39">
        <f>IF(B30="","",IF(MONTH(B30+1)&lt;&gt;MONTH(B30),"",B30+1))</f>
        <v>44081</v>
      </c>
      <c r="D30" s="39">
        <f t="shared" ref="D30:D34" si="36">IF(C30="","",IF(MONTH(C30+1)&lt;&gt;MONTH(C30),"",C30+1))</f>
        <v>44082</v>
      </c>
      <c r="E30" s="39">
        <f t="shared" ref="E30:E34" si="37">IF(D30="","",IF(MONTH(D30+1)&lt;&gt;MONTH(D30),"",D30+1))</f>
        <v>44083</v>
      </c>
      <c r="F30" s="39">
        <f t="shared" ref="F30:F34" si="38">IF(E30="","",IF(MONTH(E30+1)&lt;&gt;MONTH(E30),"",E30+1))</f>
        <v>44084</v>
      </c>
      <c r="G30" s="39">
        <f t="shared" ref="G30:G34" si="39">IF(F30="","",IF(MONTH(F30+1)&lt;&gt;MONTH(F30),"",F30+1))</f>
        <v>44085</v>
      </c>
      <c r="H30" s="40">
        <f t="shared" ref="H30:H34" si="40">IF(G30="","",IF(MONTH(G30+1)&lt;&gt;MONTH(G30),"",G30+1))</f>
        <v>44086</v>
      </c>
      <c r="I30" s="35"/>
      <c r="J30" s="38">
        <f>IF(P29="","",IF(MONTH(P29+1)&lt;&gt;MONTH(P29),"",P29+1))</f>
        <v>44108</v>
      </c>
      <c r="K30" s="39">
        <f>IF(J30="","",IF(MONTH(J30+1)&lt;&gt;MONTH(J30),"",J30+1))</f>
        <v>44109</v>
      </c>
      <c r="L30" s="39">
        <f t="shared" ref="L30:L34" si="41">IF(K30="","",IF(MONTH(K30+1)&lt;&gt;MONTH(K30),"",K30+1))</f>
        <v>44110</v>
      </c>
      <c r="M30" s="39">
        <f t="shared" ref="M30:M34" si="42">IF(L30="","",IF(MONTH(L30+1)&lt;&gt;MONTH(L30),"",L30+1))</f>
        <v>44111</v>
      </c>
      <c r="N30" s="39">
        <f t="shared" ref="N30:N34" si="43">IF(M30="","",IF(MONTH(M30+1)&lt;&gt;MONTH(M30),"",M30+1))</f>
        <v>44112</v>
      </c>
      <c r="O30" s="39">
        <f t="shared" ref="O30:O34" si="44">IF(N30="","",IF(MONTH(N30+1)&lt;&gt;MONTH(N30),"",N30+1))</f>
        <v>44113</v>
      </c>
      <c r="P30" s="40">
        <f t="shared" ref="P30:P34" si="45">IF(O30="","",IF(MONTH(O30+1)&lt;&gt;MONTH(O30),"",O30+1))</f>
        <v>44114</v>
      </c>
      <c r="Q30" s="35"/>
      <c r="R30" s="38">
        <f>IF(X29="","",IF(MONTH(X29+1)&lt;&gt;MONTH(X29),"",X29+1))</f>
        <v>44143</v>
      </c>
      <c r="S30" s="39">
        <f>IF(R30="","",IF(MONTH(R30+1)&lt;&gt;MONTH(R30),"",R30+1))</f>
        <v>44144</v>
      </c>
      <c r="T30" s="39">
        <f t="shared" ref="T30:T34" si="46">IF(S30="","",IF(MONTH(S30+1)&lt;&gt;MONTH(S30),"",S30+1))</f>
        <v>44145</v>
      </c>
      <c r="U30" s="39">
        <f t="shared" ref="U30:U34" si="47">IF(T30="","",IF(MONTH(T30+1)&lt;&gt;MONTH(T30),"",T30+1))</f>
        <v>44146</v>
      </c>
      <c r="V30" s="39">
        <f t="shared" ref="V30:V34" si="48">IF(U30="","",IF(MONTH(U30+1)&lt;&gt;MONTH(U30),"",U30+1))</f>
        <v>44147</v>
      </c>
      <c r="W30" s="39">
        <f t="shared" ref="W30:W34" si="49">IF(V30="","",IF(MONTH(V30+1)&lt;&gt;MONTH(V30),"",V30+1))</f>
        <v>44148</v>
      </c>
      <c r="X30" s="40">
        <f t="shared" ref="X30:X34" si="50">IF(W30="","",IF(MONTH(W30+1)&lt;&gt;MONTH(W30),"",W30+1))</f>
        <v>44149</v>
      </c>
      <c r="Y30" s="37"/>
      <c r="Z30" s="38">
        <f>IF(AF29="","",IF(MONTH(AF29+1)&lt;&gt;MONTH(AF29),"",AF29+1))</f>
        <v>44171</v>
      </c>
      <c r="AA30" s="39">
        <f>IF(Z30="","",IF(MONTH(Z30+1)&lt;&gt;MONTH(Z30),"",Z30+1))</f>
        <v>44172</v>
      </c>
      <c r="AB30" s="39">
        <f t="shared" ref="AB30:AB34" si="51">IF(AA30="","",IF(MONTH(AA30+1)&lt;&gt;MONTH(AA30),"",AA30+1))</f>
        <v>44173</v>
      </c>
      <c r="AC30" s="39">
        <f t="shared" ref="AC30:AC34" si="52">IF(AB30="","",IF(MONTH(AB30+1)&lt;&gt;MONTH(AB30),"",AB30+1))</f>
        <v>44174</v>
      </c>
      <c r="AD30" s="39">
        <f t="shared" ref="AD30:AD34" si="53">IF(AC30="","",IF(MONTH(AC30+1)&lt;&gt;MONTH(AC30),"",AC30+1))</f>
        <v>44175</v>
      </c>
      <c r="AE30" s="39">
        <f t="shared" ref="AE30:AE34" si="54">IF(AD30="","",IF(MONTH(AD30+1)&lt;&gt;MONTH(AD30),"",AD30+1))</f>
        <v>44176</v>
      </c>
      <c r="AF30" s="40">
        <f t="shared" ref="AF30:AF34" si="55">IF(AE30="","",IF(MONTH(AE30+1)&lt;&gt;MONTH(AE30),"",AE30+1))</f>
        <v>44177</v>
      </c>
      <c r="AG30" s="13"/>
      <c r="AI30" s="51"/>
    </row>
    <row r="31" spans="2:35" s="11" customFormat="1" ht="13.5" customHeight="1" x14ac:dyDescent="0.2">
      <c r="B31" s="38">
        <f>IF(H30="","",IF(MONTH(H30+1)&lt;&gt;MONTH(H30),"",H30+1))</f>
        <v>44087</v>
      </c>
      <c r="C31" s="39">
        <f>IF(B31="","",IF(MONTH(B31+1)&lt;&gt;MONTH(B31),"",B31+1))</f>
        <v>44088</v>
      </c>
      <c r="D31" s="39">
        <f t="shared" si="36"/>
        <v>44089</v>
      </c>
      <c r="E31" s="39">
        <f t="shared" si="37"/>
        <v>44090</v>
      </c>
      <c r="F31" s="39">
        <f t="shared" si="38"/>
        <v>44091</v>
      </c>
      <c r="G31" s="39">
        <f t="shared" si="39"/>
        <v>44092</v>
      </c>
      <c r="H31" s="40">
        <f t="shared" si="40"/>
        <v>44093</v>
      </c>
      <c r="I31" s="35"/>
      <c r="J31" s="38">
        <f>IF(P30="","",IF(MONTH(P30+1)&lt;&gt;MONTH(P30),"",P30+1))</f>
        <v>44115</v>
      </c>
      <c r="K31" s="39">
        <f>IF(J31="","",IF(MONTH(J31+1)&lt;&gt;MONTH(J31),"",J31+1))</f>
        <v>44116</v>
      </c>
      <c r="L31" s="39">
        <f t="shared" si="41"/>
        <v>44117</v>
      </c>
      <c r="M31" s="39">
        <f t="shared" si="42"/>
        <v>44118</v>
      </c>
      <c r="N31" s="39">
        <f t="shared" si="43"/>
        <v>44119</v>
      </c>
      <c r="O31" s="39">
        <f t="shared" si="44"/>
        <v>44120</v>
      </c>
      <c r="P31" s="40">
        <f t="shared" si="45"/>
        <v>44121</v>
      </c>
      <c r="Q31" s="35"/>
      <c r="R31" s="38">
        <f>IF(X30="","",IF(MONTH(X30+1)&lt;&gt;MONTH(X30),"",X30+1))</f>
        <v>44150</v>
      </c>
      <c r="S31" s="39">
        <f>IF(R31="","",IF(MONTH(R31+1)&lt;&gt;MONTH(R31),"",R31+1))</f>
        <v>44151</v>
      </c>
      <c r="T31" s="39">
        <f t="shared" si="46"/>
        <v>44152</v>
      </c>
      <c r="U31" s="39">
        <f t="shared" si="47"/>
        <v>44153</v>
      </c>
      <c r="V31" s="39">
        <f t="shared" si="48"/>
        <v>44154</v>
      </c>
      <c r="W31" s="39">
        <f t="shared" si="49"/>
        <v>44155</v>
      </c>
      <c r="X31" s="40">
        <f t="shared" si="50"/>
        <v>44156</v>
      </c>
      <c r="Y31" s="37"/>
      <c r="Z31" s="38">
        <f>IF(AF30="","",IF(MONTH(AF30+1)&lt;&gt;MONTH(AF30),"",AF30+1))</f>
        <v>44178</v>
      </c>
      <c r="AA31" s="39">
        <f>IF(Z31="","",IF(MONTH(Z31+1)&lt;&gt;MONTH(Z31),"",Z31+1))</f>
        <v>44179</v>
      </c>
      <c r="AB31" s="39">
        <f t="shared" si="51"/>
        <v>44180</v>
      </c>
      <c r="AC31" s="39">
        <f t="shared" si="52"/>
        <v>44181</v>
      </c>
      <c r="AD31" s="39">
        <f t="shared" si="53"/>
        <v>44182</v>
      </c>
      <c r="AE31" s="39">
        <f t="shared" si="54"/>
        <v>44183</v>
      </c>
      <c r="AF31" s="40">
        <f t="shared" si="55"/>
        <v>44184</v>
      </c>
      <c r="AG31" s="13"/>
      <c r="AI31" s="51"/>
    </row>
    <row r="32" spans="2:35" s="11" customFormat="1" ht="13.5" customHeight="1" x14ac:dyDescent="0.2">
      <c r="B32" s="38">
        <f>IF(H31="","",IF(MONTH(H31+1)&lt;&gt;MONTH(H31),"",H31+1))</f>
        <v>44094</v>
      </c>
      <c r="C32" s="39">
        <f>IF(B32="","",IF(MONTH(B32+1)&lt;&gt;MONTH(B32),"",B32+1))</f>
        <v>44095</v>
      </c>
      <c r="D32" s="39">
        <f t="shared" si="36"/>
        <v>44096</v>
      </c>
      <c r="E32" s="39">
        <f t="shared" si="37"/>
        <v>44097</v>
      </c>
      <c r="F32" s="39">
        <f t="shared" si="38"/>
        <v>44098</v>
      </c>
      <c r="G32" s="39">
        <f t="shared" si="39"/>
        <v>44099</v>
      </c>
      <c r="H32" s="40">
        <f t="shared" si="40"/>
        <v>44100</v>
      </c>
      <c r="I32" s="35"/>
      <c r="J32" s="38">
        <f>IF(P31="","",IF(MONTH(P31+1)&lt;&gt;MONTH(P31),"",P31+1))</f>
        <v>44122</v>
      </c>
      <c r="K32" s="39">
        <f>IF(J32="","",IF(MONTH(J32+1)&lt;&gt;MONTH(J32),"",J32+1))</f>
        <v>44123</v>
      </c>
      <c r="L32" s="39">
        <f t="shared" si="41"/>
        <v>44124</v>
      </c>
      <c r="M32" s="39">
        <f t="shared" si="42"/>
        <v>44125</v>
      </c>
      <c r="N32" s="39">
        <f t="shared" si="43"/>
        <v>44126</v>
      </c>
      <c r="O32" s="39">
        <f t="shared" si="44"/>
        <v>44127</v>
      </c>
      <c r="P32" s="40">
        <f t="shared" si="45"/>
        <v>44128</v>
      </c>
      <c r="Q32" s="35"/>
      <c r="R32" s="38">
        <f>IF(X31="","",IF(MONTH(X31+1)&lt;&gt;MONTH(X31),"",X31+1))</f>
        <v>44157</v>
      </c>
      <c r="S32" s="39">
        <f>IF(R32="","",IF(MONTH(R32+1)&lt;&gt;MONTH(R32),"",R32+1))</f>
        <v>44158</v>
      </c>
      <c r="T32" s="39">
        <f t="shared" si="46"/>
        <v>44159</v>
      </c>
      <c r="U32" s="39">
        <f t="shared" si="47"/>
        <v>44160</v>
      </c>
      <c r="V32" s="39">
        <f t="shared" si="48"/>
        <v>44161</v>
      </c>
      <c r="W32" s="39">
        <f t="shared" si="49"/>
        <v>44162</v>
      </c>
      <c r="X32" s="40">
        <f t="shared" si="50"/>
        <v>44163</v>
      </c>
      <c r="Y32" s="37"/>
      <c r="Z32" s="38">
        <f>IF(AF31="","",IF(MONTH(AF31+1)&lt;&gt;MONTH(AF31),"",AF31+1))</f>
        <v>44185</v>
      </c>
      <c r="AA32" s="39">
        <f>IF(Z32="","",IF(MONTH(Z32+1)&lt;&gt;MONTH(Z32),"",Z32+1))</f>
        <v>44186</v>
      </c>
      <c r="AB32" s="39">
        <f t="shared" si="51"/>
        <v>44187</v>
      </c>
      <c r="AC32" s="39">
        <f t="shared" si="52"/>
        <v>44188</v>
      </c>
      <c r="AD32" s="39">
        <f t="shared" si="53"/>
        <v>44189</v>
      </c>
      <c r="AE32" s="39">
        <f t="shared" si="54"/>
        <v>44190</v>
      </c>
      <c r="AF32" s="40">
        <f t="shared" si="55"/>
        <v>44191</v>
      </c>
      <c r="AG32" s="13"/>
      <c r="AI32" s="51"/>
    </row>
    <row r="33" spans="2:35" s="11" customFormat="1" ht="13.5" customHeight="1" x14ac:dyDescent="0.2">
      <c r="B33" s="38">
        <f>IF(H32="","",IF(MONTH(H32+1)&lt;&gt;MONTH(H32),"",H32+1))</f>
        <v>44101</v>
      </c>
      <c r="C33" s="39">
        <f>IF(B33="","",IF(MONTH(B33+1)&lt;&gt;MONTH(B33),"",B33+1))</f>
        <v>44102</v>
      </c>
      <c r="D33" s="39">
        <f t="shared" si="36"/>
        <v>44103</v>
      </c>
      <c r="E33" s="39">
        <f t="shared" si="37"/>
        <v>44104</v>
      </c>
      <c r="F33" s="39" t="str">
        <f t="shared" si="38"/>
        <v/>
      </c>
      <c r="G33" s="39" t="str">
        <f t="shared" si="39"/>
        <v/>
      </c>
      <c r="H33" s="40" t="str">
        <f t="shared" si="40"/>
        <v/>
      </c>
      <c r="I33" s="35"/>
      <c r="J33" s="38">
        <f>IF(P32="","",IF(MONTH(P32+1)&lt;&gt;MONTH(P32),"",P32+1))</f>
        <v>44129</v>
      </c>
      <c r="K33" s="39">
        <f>IF(J33="","",IF(MONTH(J33+1)&lt;&gt;MONTH(J33),"",J33+1))</f>
        <v>44130</v>
      </c>
      <c r="L33" s="39">
        <f t="shared" si="41"/>
        <v>44131</v>
      </c>
      <c r="M33" s="39">
        <f t="shared" si="42"/>
        <v>44132</v>
      </c>
      <c r="N33" s="39">
        <f t="shared" si="43"/>
        <v>44133</v>
      </c>
      <c r="O33" s="39">
        <f t="shared" si="44"/>
        <v>44134</v>
      </c>
      <c r="P33" s="40">
        <f t="shared" si="45"/>
        <v>44135</v>
      </c>
      <c r="Q33" s="35"/>
      <c r="R33" s="38">
        <f>IF(X32="","",IF(MONTH(X32+1)&lt;&gt;MONTH(X32),"",X32+1))</f>
        <v>44164</v>
      </c>
      <c r="S33" s="39">
        <f>IF(R33="","",IF(MONTH(R33+1)&lt;&gt;MONTH(R33),"",R33+1))</f>
        <v>44165</v>
      </c>
      <c r="T33" s="39" t="str">
        <f t="shared" si="46"/>
        <v/>
      </c>
      <c r="U33" s="39" t="str">
        <f t="shared" si="47"/>
        <v/>
      </c>
      <c r="V33" s="39" t="str">
        <f t="shared" si="48"/>
        <v/>
      </c>
      <c r="W33" s="39" t="str">
        <f t="shared" si="49"/>
        <v/>
      </c>
      <c r="X33" s="40" t="str">
        <f t="shared" si="50"/>
        <v/>
      </c>
      <c r="Y33" s="37"/>
      <c r="Z33" s="38">
        <f>IF(AF32="","",IF(MONTH(AF32+1)&lt;&gt;MONTH(AF32),"",AF32+1))</f>
        <v>44192</v>
      </c>
      <c r="AA33" s="39">
        <f>IF(Z33="","",IF(MONTH(Z33+1)&lt;&gt;MONTH(Z33),"",Z33+1))</f>
        <v>44193</v>
      </c>
      <c r="AB33" s="39">
        <f t="shared" si="51"/>
        <v>44194</v>
      </c>
      <c r="AC33" s="39">
        <f t="shared" si="52"/>
        <v>44195</v>
      </c>
      <c r="AD33" s="39">
        <f t="shared" si="53"/>
        <v>44196</v>
      </c>
      <c r="AE33" s="39" t="str">
        <f t="shared" si="54"/>
        <v/>
      </c>
      <c r="AF33" s="40" t="str">
        <f t="shared" si="55"/>
        <v/>
      </c>
      <c r="AG33" s="13"/>
      <c r="AI33" s="51"/>
    </row>
    <row r="34" spans="2:35" s="11" customFormat="1" ht="13.5" customHeight="1" x14ac:dyDescent="0.2">
      <c r="B34" s="41" t="str">
        <f>IF(H33="","",IF(MONTH(H33+1)&lt;&gt;MONTH(H33),"",H33+1))</f>
        <v/>
      </c>
      <c r="C34" s="42" t="str">
        <f>IF(B34="","",IF(MONTH(B34+1)&lt;&gt;MONTH(B34),"",B34+1))</f>
        <v/>
      </c>
      <c r="D34" s="42" t="str">
        <f t="shared" si="36"/>
        <v/>
      </c>
      <c r="E34" s="42" t="str">
        <f t="shared" si="37"/>
        <v/>
      </c>
      <c r="F34" s="42" t="str">
        <f t="shared" si="38"/>
        <v/>
      </c>
      <c r="G34" s="42" t="str">
        <f t="shared" si="39"/>
        <v/>
      </c>
      <c r="H34" s="43" t="str">
        <f t="shared" si="40"/>
        <v/>
      </c>
      <c r="I34" s="35"/>
      <c r="J34" s="41" t="str">
        <f>IF(P33="","",IF(MONTH(P33+1)&lt;&gt;MONTH(P33),"",P33+1))</f>
        <v/>
      </c>
      <c r="K34" s="42" t="str">
        <f>IF(J34="","",IF(MONTH(J34+1)&lt;&gt;MONTH(J34),"",J34+1))</f>
        <v/>
      </c>
      <c r="L34" s="42" t="str">
        <f t="shared" si="41"/>
        <v/>
      </c>
      <c r="M34" s="42" t="str">
        <f t="shared" si="42"/>
        <v/>
      </c>
      <c r="N34" s="42" t="str">
        <f t="shared" si="43"/>
        <v/>
      </c>
      <c r="O34" s="42" t="str">
        <f t="shared" si="44"/>
        <v/>
      </c>
      <c r="P34" s="43" t="str">
        <f t="shared" si="45"/>
        <v/>
      </c>
      <c r="Q34" s="35"/>
      <c r="R34" s="41" t="str">
        <f>IF(X33="","",IF(MONTH(X33+1)&lt;&gt;MONTH(X33),"",X33+1))</f>
        <v/>
      </c>
      <c r="S34" s="42" t="str">
        <f>IF(R34="","",IF(MONTH(R34+1)&lt;&gt;MONTH(R34),"",R34+1))</f>
        <v/>
      </c>
      <c r="T34" s="42" t="str">
        <f t="shared" si="46"/>
        <v/>
      </c>
      <c r="U34" s="42" t="str">
        <f t="shared" si="47"/>
        <v/>
      </c>
      <c r="V34" s="42" t="str">
        <f t="shared" si="48"/>
        <v/>
      </c>
      <c r="W34" s="42" t="str">
        <f t="shared" si="49"/>
        <v/>
      </c>
      <c r="X34" s="43" t="str">
        <f t="shared" si="50"/>
        <v/>
      </c>
      <c r="Y34" s="37"/>
      <c r="Z34" s="41" t="str">
        <f>IF(AF33="","",IF(MONTH(AF33+1)&lt;&gt;MONTH(AF33),"",AF33+1))</f>
        <v/>
      </c>
      <c r="AA34" s="42" t="str">
        <f>IF(Z34="","",IF(MONTH(Z34+1)&lt;&gt;MONTH(Z34),"",Z34+1))</f>
        <v/>
      </c>
      <c r="AB34" s="42" t="str">
        <f t="shared" si="51"/>
        <v/>
      </c>
      <c r="AC34" s="42" t="str">
        <f t="shared" si="52"/>
        <v/>
      </c>
      <c r="AD34" s="42" t="str">
        <f t="shared" si="53"/>
        <v/>
      </c>
      <c r="AE34" s="42" t="str">
        <f t="shared" si="54"/>
        <v/>
      </c>
      <c r="AF34" s="43" t="str">
        <f t="shared" si="55"/>
        <v/>
      </c>
      <c r="AG34" s="13"/>
      <c r="AI34" s="51"/>
    </row>
    <row r="35" spans="2:35" s="11" customFormat="1" ht="15.75" customHeight="1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  <c r="Z35" s="13"/>
      <c r="AA35" s="13"/>
      <c r="AB35" s="13"/>
      <c r="AC35" s="13"/>
      <c r="AD35" s="13"/>
      <c r="AE35" s="13"/>
      <c r="AF35" s="13"/>
      <c r="AG35" s="13"/>
    </row>
    <row r="36" spans="2:35" s="11" customFormat="1" ht="12.75" customHeight="1" x14ac:dyDescent="0.2">
      <c r="B36" s="19"/>
      <c r="C36" s="20"/>
      <c r="D36" s="20"/>
      <c r="E36" s="20"/>
      <c r="F36" s="20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2"/>
    </row>
    <row r="37" spans="2:35" s="11" customFormat="1" ht="22.5" customHeight="1" x14ac:dyDescent="0.2">
      <c r="B37" s="25"/>
      <c r="C37" s="12"/>
      <c r="D37" s="12"/>
      <c r="E37" s="12"/>
      <c r="F37" s="12"/>
      <c r="G37" s="12"/>
      <c r="H37" s="12"/>
      <c r="I37" s="12"/>
      <c r="J37" s="53" t="s">
        <v>8</v>
      </c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15"/>
      <c r="Z37" s="15"/>
      <c r="AA37" s="15"/>
      <c r="AB37" s="15"/>
      <c r="AC37" s="15"/>
      <c r="AD37" s="15"/>
      <c r="AE37" s="15"/>
      <c r="AF37" s="24"/>
    </row>
    <row r="38" spans="2:35" s="11" customFormat="1" ht="13.5" customHeight="1" x14ac:dyDescent="0.2">
      <c r="B38" s="2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24"/>
    </row>
    <row r="39" spans="2:35" s="11" customFormat="1" ht="13.5" customHeight="1" x14ac:dyDescent="0.2">
      <c r="B39" s="23"/>
      <c r="C39" s="52">
        <v>41684</v>
      </c>
      <c r="D39" s="52"/>
      <c r="E39" s="52"/>
      <c r="F39" s="16" t="s">
        <v>5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2"/>
      <c r="R39" s="52"/>
      <c r="S39" s="52"/>
      <c r="T39" s="52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24"/>
      <c r="AI39" s="7" t="s">
        <v>10</v>
      </c>
    </row>
    <row r="40" spans="2:35" s="13" customFormat="1" ht="13.5" customHeight="1" x14ac:dyDescent="0.2">
      <c r="B40" s="25"/>
      <c r="C40" s="52">
        <v>41860</v>
      </c>
      <c r="D40" s="52"/>
      <c r="E40" s="52"/>
      <c r="F40" s="17" t="s">
        <v>6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4"/>
      <c r="R40" s="52"/>
      <c r="S40" s="52"/>
      <c r="T40" s="5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26"/>
    </row>
    <row r="41" spans="2:35" ht="13.5" customHeight="1" x14ac:dyDescent="0.2">
      <c r="B41" s="25"/>
      <c r="C41" s="52"/>
      <c r="D41" s="52"/>
      <c r="E41" s="5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8"/>
      <c r="R41" s="52"/>
      <c r="S41" s="52"/>
      <c r="T41" s="5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27"/>
    </row>
    <row r="42" spans="2:35" ht="13.5" customHeight="1" x14ac:dyDescent="0.2">
      <c r="B42" s="25"/>
      <c r="C42" s="52"/>
      <c r="D42" s="52"/>
      <c r="E42" s="5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8"/>
      <c r="R42" s="52"/>
      <c r="S42" s="52"/>
      <c r="T42" s="5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27"/>
    </row>
    <row r="43" spans="2:35" ht="13.5" customHeight="1" x14ac:dyDescent="0.2">
      <c r="B43" s="25"/>
      <c r="C43" s="52"/>
      <c r="D43" s="52"/>
      <c r="E43" s="5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8"/>
      <c r="R43" s="52"/>
      <c r="S43" s="52"/>
      <c r="T43" s="5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27"/>
    </row>
    <row r="44" spans="2:35" ht="13.5" customHeight="1" x14ac:dyDescent="0.2">
      <c r="B44" s="25"/>
      <c r="C44" s="52"/>
      <c r="D44" s="52"/>
      <c r="E44" s="5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8"/>
      <c r="R44" s="52"/>
      <c r="S44" s="52"/>
      <c r="T44" s="52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27"/>
    </row>
    <row r="45" spans="2:35" ht="13.5" customHeight="1" x14ac:dyDescent="0.2">
      <c r="B45" s="25"/>
      <c r="C45" s="52"/>
      <c r="D45" s="52"/>
      <c r="E45" s="5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8"/>
      <c r="R45" s="52"/>
      <c r="S45" s="52"/>
      <c r="T45" s="52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27"/>
    </row>
    <row r="46" spans="2:35" ht="13.5" customHeight="1" x14ac:dyDescent="0.2">
      <c r="B46" s="25"/>
      <c r="C46" s="52"/>
      <c r="D46" s="52"/>
      <c r="E46" s="5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8"/>
      <c r="R46" s="52"/>
      <c r="S46" s="52"/>
      <c r="T46" s="52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27"/>
    </row>
    <row r="47" spans="2:35" ht="13.5" customHeight="1" x14ac:dyDescent="0.2">
      <c r="B47" s="25"/>
      <c r="C47" s="52"/>
      <c r="D47" s="52"/>
      <c r="E47" s="5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8"/>
      <c r="R47" s="52"/>
      <c r="S47" s="52"/>
      <c r="T47" s="52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27"/>
    </row>
    <row r="48" spans="2:35" ht="13.5" customHeight="1" x14ac:dyDescent="0.2">
      <c r="B48" s="25"/>
      <c r="C48" s="52"/>
      <c r="D48" s="52"/>
      <c r="E48" s="5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8"/>
      <c r="R48" s="52"/>
      <c r="S48" s="52"/>
      <c r="T48" s="52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27"/>
    </row>
    <row r="49" spans="2:32" ht="13.5" customHeight="1" x14ac:dyDescent="0.2">
      <c r="B49" s="25"/>
      <c r="C49" s="52"/>
      <c r="D49" s="52"/>
      <c r="E49" s="5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8"/>
      <c r="R49" s="52"/>
      <c r="S49" s="52"/>
      <c r="T49" s="52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27"/>
    </row>
    <row r="50" spans="2:32" ht="13.5" customHeight="1" x14ac:dyDescent="0.2">
      <c r="B50" s="25"/>
      <c r="C50" s="52"/>
      <c r="D50" s="52"/>
      <c r="E50" s="5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8"/>
      <c r="R50" s="52"/>
      <c r="S50" s="52"/>
      <c r="T50" s="52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27"/>
    </row>
    <row r="51" spans="2:32" ht="13.5" customHeight="1" x14ac:dyDescent="0.2">
      <c r="B51" s="25"/>
      <c r="C51" s="52"/>
      <c r="D51" s="52"/>
      <c r="E51" s="5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8"/>
      <c r="R51" s="52"/>
      <c r="S51" s="52"/>
      <c r="T51" s="52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27"/>
    </row>
    <row r="52" spans="2:32" ht="13.5" customHeight="1" x14ac:dyDescent="0.2">
      <c r="B52" s="25"/>
      <c r="C52" s="52"/>
      <c r="D52" s="52"/>
      <c r="E52" s="5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8"/>
      <c r="R52" s="52"/>
      <c r="S52" s="52"/>
      <c r="T52" s="52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27"/>
    </row>
    <row r="53" spans="2:32" ht="13.5" customHeight="1" x14ac:dyDescent="0.2">
      <c r="B53" s="25"/>
      <c r="C53" s="30"/>
      <c r="D53" s="30"/>
      <c r="E53" s="30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8"/>
      <c r="R53" s="8"/>
      <c r="S53" s="30"/>
      <c r="T53" s="30"/>
      <c r="U53" s="30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27"/>
    </row>
    <row r="54" spans="2:32" ht="13.5" customHeight="1" x14ac:dyDescent="0.2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9"/>
    </row>
    <row r="56" spans="2:32" x14ac:dyDescent="0.2"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Y56" s="4"/>
      <c r="Z56" s="4"/>
      <c r="AA56" s="4"/>
      <c r="AB56" s="4"/>
      <c r="AC56" s="4"/>
      <c r="AD56" s="4"/>
      <c r="AE56" s="4"/>
      <c r="AF56" s="49"/>
    </row>
  </sheetData>
  <mergeCells count="49">
    <mergeCell ref="AI10:AI15"/>
    <mergeCell ref="R3:S3"/>
    <mergeCell ref="R1:X1"/>
    <mergeCell ref="B9:H9"/>
    <mergeCell ref="J9:P9"/>
    <mergeCell ref="R9:X9"/>
    <mergeCell ref="Z9:AF9"/>
    <mergeCell ref="D3:F3"/>
    <mergeCell ref="J3:L3"/>
    <mergeCell ref="B6:P7"/>
    <mergeCell ref="R6:AF7"/>
    <mergeCell ref="R18:X18"/>
    <mergeCell ref="Z18:AF18"/>
    <mergeCell ref="B27:H27"/>
    <mergeCell ref="J27:P27"/>
    <mergeCell ref="R27:X27"/>
    <mergeCell ref="Z27:AF27"/>
    <mergeCell ref="C39:E39"/>
    <mergeCell ref="C40:E40"/>
    <mergeCell ref="C41:E41"/>
    <mergeCell ref="B18:H18"/>
    <mergeCell ref="J18:P18"/>
    <mergeCell ref="C46:E46"/>
    <mergeCell ref="C50:E50"/>
    <mergeCell ref="C45:E45"/>
    <mergeCell ref="C42:E42"/>
    <mergeCell ref="C43:E43"/>
    <mergeCell ref="C44:E44"/>
    <mergeCell ref="R44:T44"/>
    <mergeCell ref="R46:T46"/>
    <mergeCell ref="R45:T45"/>
    <mergeCell ref="R50:T50"/>
    <mergeCell ref="R51:T51"/>
    <mergeCell ref="AI27:AI34"/>
    <mergeCell ref="R52:T52"/>
    <mergeCell ref="J37:X37"/>
    <mergeCell ref="C47:E47"/>
    <mergeCell ref="R47:T47"/>
    <mergeCell ref="C48:E48"/>
    <mergeCell ref="R48:T48"/>
    <mergeCell ref="C49:E49"/>
    <mergeCell ref="R49:T49"/>
    <mergeCell ref="C51:E51"/>
    <mergeCell ref="C52:E52"/>
    <mergeCell ref="R39:T39"/>
    <mergeCell ref="R40:T40"/>
    <mergeCell ref="R41:T41"/>
    <mergeCell ref="R42:T42"/>
    <mergeCell ref="R43:T43"/>
  </mergeCells>
  <conditionalFormatting sqref="Z29:AF34 R29:X34 J29:P34 B29:H34 Z20:AF25 R20:X25 J20:P25 B20:H25 Z11:AF16 R11:X16 J11:P16 B11:H16">
    <cfRule type="expression" dxfId="1" priority="3">
      <formula>OR(WEEKDAY(B11,1)=1,WEEKDAY(B11,1)=7)</formula>
    </cfRule>
  </conditionalFormatting>
  <conditionalFormatting sqref="B9:H9 J9:P9 R9:X9 Z9:AF9 B18:H18 J18:P18 R18:X18 Z18:AF18 B27:H27 J27:P27 R27:X27 Z27:AF27">
    <cfRule type="expression" dxfId="0" priority="2">
      <formula>$J$3=1</formula>
    </cfRule>
  </conditionalFormatting>
  <printOptions horizontalCentered="1"/>
  <pageMargins left="0.5" right="0.5" top="0.5" bottom="0.35" header="0.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Portrait</dc:title>
  <dc:creator>Vertex42.com</dc:creator>
  <dc:description>(c) 2013-2019 Vertex42 LLC. All rights reserved. Free to Print.</dc:description>
  <cp:lastModifiedBy>Ghasli @ Ghazali, Mohamad Amir</cp:lastModifiedBy>
  <cp:lastPrinted>2022-11-14T14:38:32Z</cp:lastPrinted>
  <dcterms:created xsi:type="dcterms:W3CDTF">2008-12-11T21:42:43Z</dcterms:created>
  <dcterms:modified xsi:type="dcterms:W3CDTF">2022-11-14T14:43:07Z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