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6" r:id="rId1"/>
  </sheets>
  <definedNames>
    <definedName name="_xlnm.Print_Area" localSheetId="0">Calendar!$B$6:$X$45</definedName>
    <definedName name="valuevx">42.314159</definedName>
    <definedName name="vertex42_copyright" hidden="1">"© 2013-2019 Vertex42 LLC"</definedName>
    <definedName name="vertex42_id" hidden="1">"yearly-calendar-portrait.xlsx"</definedName>
    <definedName name="vertex42_title" hidden="1">"Yearly Calendar Template - Portrait"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6" l="1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H37" i="6"/>
  <c r="G37" i="6"/>
  <c r="F37" i="6"/>
  <c r="E37" i="6"/>
  <c r="D37" i="6"/>
  <c r="C37" i="6"/>
  <c r="B37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H19" i="6"/>
  <c r="G19" i="6"/>
  <c r="F19" i="6"/>
  <c r="E19" i="6"/>
  <c r="D19" i="6"/>
  <c r="C19" i="6"/>
  <c r="B19" i="6"/>
  <c r="P19" i="6"/>
  <c r="O19" i="6"/>
  <c r="N19" i="6"/>
  <c r="M19" i="6"/>
  <c r="L19" i="6"/>
  <c r="K19" i="6"/>
  <c r="J19" i="6"/>
  <c r="X19" i="6"/>
  <c r="W19" i="6"/>
  <c r="V19" i="6"/>
  <c r="U19" i="6"/>
  <c r="T19" i="6"/>
  <c r="S19" i="6"/>
  <c r="R19" i="6"/>
  <c r="X10" i="6"/>
  <c r="W10" i="6"/>
  <c r="V10" i="6"/>
  <c r="U10" i="6"/>
  <c r="T10" i="6"/>
  <c r="S10" i="6"/>
  <c r="R10" i="6"/>
  <c r="P10" i="6"/>
  <c r="O10" i="6"/>
  <c r="N10" i="6"/>
  <c r="M10" i="6"/>
  <c r="L10" i="6"/>
  <c r="K10" i="6"/>
  <c r="J10" i="6"/>
  <c r="F10" i="6"/>
  <c r="D10" i="6"/>
  <c r="H10" i="6" l="1"/>
  <c r="G10" i="6"/>
  <c r="E10" i="6"/>
  <c r="C10" i="6"/>
  <c r="B10" i="6"/>
  <c r="B9" i="6" l="1"/>
  <c r="B11" i="6" l="1"/>
  <c r="C11" i="6" s="1"/>
  <c r="D11" i="6" s="1"/>
  <c r="E11" i="6" s="1"/>
  <c r="F11" i="6" s="1"/>
  <c r="G11" i="6" s="1"/>
  <c r="H11" i="6" s="1"/>
  <c r="B12" i="6" s="1"/>
  <c r="C12" i="6" s="1"/>
  <c r="D12" i="6" s="1"/>
  <c r="E12" i="6" s="1"/>
  <c r="F12" i="6" s="1"/>
  <c r="G12" i="6" s="1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J9" i="6"/>
  <c r="R9" i="6" s="1"/>
  <c r="B18" i="6" s="1"/>
  <c r="J18" i="6" s="1"/>
  <c r="R18" i="6" s="1"/>
  <c r="B27" i="6" s="1"/>
  <c r="J27" i="6" s="1"/>
  <c r="R27" i="6" s="1"/>
  <c r="B36" i="6" s="1"/>
  <c r="J36" i="6" s="1"/>
  <c r="R36" i="6" s="1"/>
  <c r="B6" i="6"/>
  <c r="J11" i="6" l="1"/>
  <c r="K11" i="6" s="1"/>
  <c r="L11" i="6" s="1"/>
  <c r="M11" i="6" s="1"/>
  <c r="N11" i="6" s="1"/>
  <c r="O11" i="6" s="1"/>
  <c r="P11" i="6" s="1"/>
  <c r="J12" i="6" s="1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R11" i="6" l="1"/>
  <c r="S11" i="6" s="1"/>
  <c r="T11" i="6" s="1"/>
  <c r="U11" i="6" s="1"/>
  <c r="V11" i="6" s="1"/>
  <c r="W11" i="6" s="1"/>
  <c r="X11" i="6" s="1"/>
  <c r="R12" i="6" s="1"/>
  <c r="S12" i="6" s="1"/>
  <c r="T12" i="6" s="1"/>
  <c r="U12" i="6" s="1"/>
  <c r="V12" i="6" s="1"/>
  <c r="W12" i="6" s="1"/>
  <c r="X12" i="6" s="1"/>
  <c r="R13" i="6" s="1"/>
  <c r="S13" i="6" s="1"/>
  <c r="T13" i="6" s="1"/>
  <c r="U13" i="6" s="1"/>
  <c r="V13" i="6" s="1"/>
  <c r="W13" i="6" s="1"/>
  <c r="X13" i="6" s="1"/>
  <c r="R14" i="6" s="1"/>
  <c r="S14" i="6" s="1"/>
  <c r="T14" i="6" s="1"/>
  <c r="U14" i="6" s="1"/>
  <c r="V14" i="6" s="1"/>
  <c r="W14" i="6" s="1"/>
  <c r="X14" i="6" s="1"/>
  <c r="R15" i="6" s="1"/>
  <c r="S15" i="6" s="1"/>
  <c r="T15" i="6" s="1"/>
  <c r="U15" i="6" s="1"/>
  <c r="V15" i="6" s="1"/>
  <c r="W15" i="6" s="1"/>
  <c r="X15" i="6" s="1"/>
  <c r="R16" i="6" s="1"/>
  <c r="S16" i="6" s="1"/>
  <c r="T16" i="6" s="1"/>
  <c r="U16" i="6" s="1"/>
  <c r="V16" i="6" s="1"/>
  <c r="W16" i="6" s="1"/>
  <c r="X16" i="6" s="1"/>
  <c r="B20" i="6" l="1"/>
  <c r="C20" i="6" s="1"/>
  <c r="D20" i="6" s="1"/>
  <c r="E20" i="6" s="1"/>
  <c r="F20" i="6" s="1"/>
  <c r="G20" i="6" s="1"/>
  <c r="H20" i="6" s="1"/>
  <c r="B21" i="6" s="1"/>
  <c r="C21" i="6" s="1"/>
  <c r="D21" i="6" s="1"/>
  <c r="E21" i="6" s="1"/>
  <c r="F21" i="6" s="1"/>
  <c r="G21" i="6" s="1"/>
  <c r="H21" i="6" s="1"/>
  <c r="B22" i="6" s="1"/>
  <c r="C22" i="6" s="1"/>
  <c r="D22" i="6" s="1"/>
  <c r="E22" i="6" s="1"/>
  <c r="F22" i="6" s="1"/>
  <c r="G22" i="6" s="1"/>
  <c r="H22" i="6" s="1"/>
  <c r="B23" i="6" s="1"/>
  <c r="C23" i="6" s="1"/>
  <c r="D23" i="6" s="1"/>
  <c r="E23" i="6" s="1"/>
  <c r="F23" i="6" s="1"/>
  <c r="G23" i="6" s="1"/>
  <c r="H23" i="6" s="1"/>
  <c r="B24" i="6" s="1"/>
  <c r="C24" i="6" s="1"/>
  <c r="D24" i="6" s="1"/>
  <c r="E24" i="6" s="1"/>
  <c r="F24" i="6" s="1"/>
  <c r="G24" i="6" s="1"/>
  <c r="H24" i="6" s="1"/>
  <c r="B25" i="6" s="1"/>
  <c r="C25" i="6" s="1"/>
  <c r="D25" i="6" s="1"/>
  <c r="E25" i="6" s="1"/>
  <c r="F25" i="6" s="1"/>
  <c r="G25" i="6" s="1"/>
  <c r="H25" i="6" s="1"/>
  <c r="J20" i="6" l="1"/>
  <c r="K20" i="6" s="1"/>
  <c r="L20" i="6" s="1"/>
  <c r="M20" i="6" s="1"/>
  <c r="N20" i="6" s="1"/>
  <c r="O20" i="6" s="1"/>
  <c r="P20" i="6" s="1"/>
  <c r="J21" i="6" s="1"/>
  <c r="K21" i="6" s="1"/>
  <c r="L21" i="6" s="1"/>
  <c r="M21" i="6" s="1"/>
  <c r="N21" i="6" s="1"/>
  <c r="O21" i="6" s="1"/>
  <c r="P21" i="6" s="1"/>
  <c r="J22" i="6" s="1"/>
  <c r="K22" i="6" s="1"/>
  <c r="L22" i="6" s="1"/>
  <c r="M22" i="6" s="1"/>
  <c r="N22" i="6" s="1"/>
  <c r="O22" i="6" s="1"/>
  <c r="P22" i="6" s="1"/>
  <c r="J23" i="6" s="1"/>
  <c r="K23" i="6" s="1"/>
  <c r="L23" i="6" s="1"/>
  <c r="M23" i="6" s="1"/>
  <c r="N23" i="6" s="1"/>
  <c r="O23" i="6" s="1"/>
  <c r="P23" i="6" s="1"/>
  <c r="J24" i="6" s="1"/>
  <c r="K24" i="6" s="1"/>
  <c r="L24" i="6" s="1"/>
  <c r="M24" i="6" s="1"/>
  <c r="N24" i="6" s="1"/>
  <c r="O24" i="6" s="1"/>
  <c r="P24" i="6" s="1"/>
  <c r="J25" i="6" s="1"/>
  <c r="K25" i="6" s="1"/>
  <c r="L25" i="6" s="1"/>
  <c r="M25" i="6" s="1"/>
  <c r="N25" i="6" s="1"/>
  <c r="O25" i="6" s="1"/>
  <c r="P25" i="6" s="1"/>
  <c r="R20" i="6" l="1"/>
  <c r="S20" i="6" s="1"/>
  <c r="T20" i="6" s="1"/>
  <c r="U20" i="6" s="1"/>
  <c r="V20" i="6" s="1"/>
  <c r="W20" i="6" s="1"/>
  <c r="X20" i="6" s="1"/>
  <c r="R21" i="6" s="1"/>
  <c r="S21" i="6" s="1"/>
  <c r="T21" i="6" s="1"/>
  <c r="U21" i="6" s="1"/>
  <c r="V21" i="6" s="1"/>
  <c r="W21" i="6" s="1"/>
  <c r="X21" i="6" s="1"/>
  <c r="R22" i="6" s="1"/>
  <c r="S22" i="6" s="1"/>
  <c r="T22" i="6" s="1"/>
  <c r="U22" i="6" s="1"/>
  <c r="V22" i="6" s="1"/>
  <c r="W22" i="6" s="1"/>
  <c r="X22" i="6" s="1"/>
  <c r="R23" i="6" s="1"/>
  <c r="S23" i="6" s="1"/>
  <c r="T23" i="6" s="1"/>
  <c r="U23" i="6" s="1"/>
  <c r="V23" i="6" s="1"/>
  <c r="W23" i="6" s="1"/>
  <c r="X23" i="6" s="1"/>
  <c r="R24" i="6" s="1"/>
  <c r="S24" i="6" s="1"/>
  <c r="T24" i="6" s="1"/>
  <c r="U24" i="6" s="1"/>
  <c r="V24" i="6" s="1"/>
  <c r="W24" i="6" s="1"/>
  <c r="X24" i="6" s="1"/>
  <c r="R25" i="6" s="1"/>
  <c r="S25" i="6" s="1"/>
  <c r="T25" i="6" s="1"/>
  <c r="U25" i="6" s="1"/>
  <c r="V25" i="6" s="1"/>
  <c r="W25" i="6" s="1"/>
  <c r="X25" i="6" s="1"/>
  <c r="B29" i="6"/>
  <c r="C29" i="6" s="1"/>
  <c r="D29" i="6" s="1"/>
  <c r="E29" i="6" s="1"/>
  <c r="F29" i="6" s="1"/>
  <c r="G29" i="6" s="1"/>
  <c r="H29" i="6" s="1"/>
  <c r="B30" i="6" s="1"/>
  <c r="C30" i="6" s="1"/>
  <c r="D30" i="6" s="1"/>
  <c r="E30" i="6" s="1"/>
  <c r="F30" i="6" s="1"/>
  <c r="G30" i="6" s="1"/>
  <c r="H30" i="6" s="1"/>
  <c r="B31" i="6" s="1"/>
  <c r="C31" i="6" s="1"/>
  <c r="D31" i="6" s="1"/>
  <c r="E31" i="6" s="1"/>
  <c r="F31" i="6" s="1"/>
  <c r="G31" i="6" s="1"/>
  <c r="H31" i="6" s="1"/>
  <c r="B32" i="6" s="1"/>
  <c r="C32" i="6" s="1"/>
  <c r="D32" i="6" s="1"/>
  <c r="E32" i="6" s="1"/>
  <c r="F32" i="6" s="1"/>
  <c r="G32" i="6" s="1"/>
  <c r="H32" i="6" s="1"/>
  <c r="B33" i="6" s="1"/>
  <c r="C33" i="6" s="1"/>
  <c r="D33" i="6" s="1"/>
  <c r="E33" i="6" s="1"/>
  <c r="F33" i="6" s="1"/>
  <c r="G33" i="6" s="1"/>
  <c r="H33" i="6" s="1"/>
  <c r="B34" i="6" s="1"/>
  <c r="C34" i="6" s="1"/>
  <c r="D34" i="6" s="1"/>
  <c r="E34" i="6" s="1"/>
  <c r="F34" i="6" s="1"/>
  <c r="G34" i="6" s="1"/>
  <c r="H34" i="6" s="1"/>
  <c r="J29" i="6" l="1"/>
  <c r="K29" i="6" s="1"/>
  <c r="L29" i="6" s="1"/>
  <c r="M29" i="6" s="1"/>
  <c r="N29" i="6" s="1"/>
  <c r="O29" i="6" s="1"/>
  <c r="P29" i="6" s="1"/>
  <c r="J30" i="6" s="1"/>
  <c r="K30" i="6" s="1"/>
  <c r="L30" i="6" s="1"/>
  <c r="M30" i="6" s="1"/>
  <c r="N30" i="6" s="1"/>
  <c r="O30" i="6" s="1"/>
  <c r="P30" i="6" s="1"/>
  <c r="J31" i="6" s="1"/>
  <c r="K31" i="6" s="1"/>
  <c r="L31" i="6" s="1"/>
  <c r="M31" i="6" s="1"/>
  <c r="N31" i="6" s="1"/>
  <c r="O31" i="6" s="1"/>
  <c r="P31" i="6" s="1"/>
  <c r="J32" i="6" s="1"/>
  <c r="K32" i="6" s="1"/>
  <c r="L32" i="6" s="1"/>
  <c r="M32" i="6" s="1"/>
  <c r="N32" i="6" s="1"/>
  <c r="O32" i="6" s="1"/>
  <c r="P32" i="6" s="1"/>
  <c r="J33" i="6" s="1"/>
  <c r="K33" i="6" s="1"/>
  <c r="L33" i="6" s="1"/>
  <c r="M33" i="6" s="1"/>
  <c r="N33" i="6" s="1"/>
  <c r="O33" i="6" s="1"/>
  <c r="P33" i="6" s="1"/>
  <c r="J34" i="6" s="1"/>
  <c r="K34" i="6" s="1"/>
  <c r="L34" i="6" s="1"/>
  <c r="M34" i="6" s="1"/>
  <c r="N34" i="6" s="1"/>
  <c r="O34" i="6" s="1"/>
  <c r="P34" i="6" s="1"/>
  <c r="R29" i="6" l="1"/>
  <c r="S29" i="6" s="1"/>
  <c r="T29" i="6" s="1"/>
  <c r="U29" i="6" s="1"/>
  <c r="V29" i="6" s="1"/>
  <c r="W29" i="6" s="1"/>
  <c r="X29" i="6" s="1"/>
  <c r="R30" i="6" s="1"/>
  <c r="S30" i="6" s="1"/>
  <c r="T30" i="6" s="1"/>
  <c r="U30" i="6" s="1"/>
  <c r="V30" i="6" s="1"/>
  <c r="W30" i="6" s="1"/>
  <c r="X30" i="6" s="1"/>
  <c r="R31" i="6" s="1"/>
  <c r="S31" i="6" s="1"/>
  <c r="T31" i="6" s="1"/>
  <c r="U31" i="6" s="1"/>
  <c r="V31" i="6" s="1"/>
  <c r="W31" i="6" s="1"/>
  <c r="X31" i="6" s="1"/>
  <c r="R32" i="6" s="1"/>
  <c r="S32" i="6" s="1"/>
  <c r="T32" i="6" s="1"/>
  <c r="U32" i="6" s="1"/>
  <c r="V32" i="6" s="1"/>
  <c r="W32" i="6" s="1"/>
  <c r="X32" i="6" s="1"/>
  <c r="R33" i="6" s="1"/>
  <c r="S33" i="6" s="1"/>
  <c r="T33" i="6" s="1"/>
  <c r="U33" i="6" s="1"/>
  <c r="V33" i="6" s="1"/>
  <c r="W33" i="6" s="1"/>
  <c r="X33" i="6" s="1"/>
  <c r="R34" i="6" s="1"/>
  <c r="S34" i="6" s="1"/>
  <c r="T34" i="6" s="1"/>
  <c r="U34" i="6" s="1"/>
  <c r="V34" i="6" s="1"/>
  <c r="W34" i="6" s="1"/>
  <c r="X34" i="6" s="1"/>
  <c r="B38" i="6" l="1"/>
  <c r="C38" i="6" s="1"/>
  <c r="D38" i="6" s="1"/>
  <c r="E38" i="6" s="1"/>
  <c r="F38" i="6" s="1"/>
  <c r="G38" i="6" s="1"/>
  <c r="H38" i="6" s="1"/>
  <c r="B39" i="6" s="1"/>
  <c r="C39" i="6" s="1"/>
  <c r="D39" i="6" s="1"/>
  <c r="E39" i="6" s="1"/>
  <c r="F39" i="6" s="1"/>
  <c r="G39" i="6" s="1"/>
  <c r="H39" i="6" s="1"/>
  <c r="B40" i="6" s="1"/>
  <c r="C40" i="6" s="1"/>
  <c r="D40" i="6" s="1"/>
  <c r="E40" i="6" s="1"/>
  <c r="F40" i="6" s="1"/>
  <c r="G40" i="6" s="1"/>
  <c r="H40" i="6" s="1"/>
  <c r="B41" i="6" s="1"/>
  <c r="C41" i="6" s="1"/>
  <c r="D41" i="6" s="1"/>
  <c r="E41" i="6" s="1"/>
  <c r="F41" i="6" s="1"/>
  <c r="G41" i="6" s="1"/>
  <c r="H41" i="6" s="1"/>
  <c r="B42" i="6" s="1"/>
  <c r="C42" i="6" s="1"/>
  <c r="D42" i="6" s="1"/>
  <c r="E42" i="6" s="1"/>
  <c r="F42" i="6" s="1"/>
  <c r="G42" i="6" s="1"/>
  <c r="H42" i="6" s="1"/>
  <c r="B43" i="6" s="1"/>
  <c r="C43" i="6" s="1"/>
  <c r="D43" i="6" s="1"/>
  <c r="E43" i="6" s="1"/>
  <c r="F43" i="6" s="1"/>
  <c r="G43" i="6" s="1"/>
  <c r="H43" i="6" s="1"/>
  <c r="J38" i="6" l="1"/>
  <c r="K38" i="6" s="1"/>
  <c r="L38" i="6" s="1"/>
  <c r="M38" i="6" s="1"/>
  <c r="N38" i="6" s="1"/>
  <c r="O38" i="6" s="1"/>
  <c r="P38" i="6" s="1"/>
  <c r="J39" i="6" s="1"/>
  <c r="K39" i="6" s="1"/>
  <c r="L39" i="6" s="1"/>
  <c r="M39" i="6" s="1"/>
  <c r="N39" i="6" s="1"/>
  <c r="O39" i="6" s="1"/>
  <c r="P39" i="6" s="1"/>
  <c r="J40" i="6" s="1"/>
  <c r="K40" i="6" s="1"/>
  <c r="L40" i="6" s="1"/>
  <c r="M40" i="6" s="1"/>
  <c r="N40" i="6" s="1"/>
  <c r="O40" i="6" s="1"/>
  <c r="P40" i="6" s="1"/>
  <c r="J41" i="6" s="1"/>
  <c r="K41" i="6" s="1"/>
  <c r="L41" i="6" s="1"/>
  <c r="M41" i="6" s="1"/>
  <c r="N41" i="6" s="1"/>
  <c r="O41" i="6" s="1"/>
  <c r="P41" i="6" s="1"/>
  <c r="J42" i="6" s="1"/>
  <c r="K42" i="6" s="1"/>
  <c r="L42" i="6" s="1"/>
  <c r="M42" i="6" s="1"/>
  <c r="N42" i="6" s="1"/>
  <c r="O42" i="6" s="1"/>
  <c r="P42" i="6" s="1"/>
  <c r="J43" i="6" s="1"/>
  <c r="K43" i="6" s="1"/>
  <c r="L43" i="6" s="1"/>
  <c r="M43" i="6" s="1"/>
  <c r="N43" i="6" s="1"/>
  <c r="O43" i="6" s="1"/>
  <c r="P43" i="6" s="1"/>
  <c r="R38" i="6" l="1"/>
  <c r="S38" i="6" s="1"/>
  <c r="T38" i="6" s="1"/>
  <c r="U38" i="6" s="1"/>
  <c r="V38" i="6" s="1"/>
  <c r="W38" i="6" s="1"/>
  <c r="X38" i="6" s="1"/>
  <c r="R39" i="6" s="1"/>
  <c r="S39" i="6" s="1"/>
  <c r="T39" i="6" s="1"/>
  <c r="U39" i="6" s="1"/>
  <c r="V39" i="6" s="1"/>
  <c r="W39" i="6" s="1"/>
  <c r="X39" i="6" s="1"/>
  <c r="R40" i="6" s="1"/>
  <c r="S40" i="6" s="1"/>
  <c r="T40" i="6" s="1"/>
  <c r="U40" i="6" s="1"/>
  <c r="V40" i="6" s="1"/>
  <c r="W40" i="6" s="1"/>
  <c r="X40" i="6" s="1"/>
  <c r="R41" i="6" s="1"/>
  <c r="S41" i="6" s="1"/>
  <c r="T41" i="6" s="1"/>
  <c r="U41" i="6" s="1"/>
  <c r="V41" i="6" s="1"/>
  <c r="W41" i="6" s="1"/>
  <c r="X41" i="6" s="1"/>
  <c r="R42" i="6" s="1"/>
  <c r="S42" i="6" s="1"/>
  <c r="T42" i="6" s="1"/>
  <c r="U42" i="6" s="1"/>
  <c r="V42" i="6" s="1"/>
  <c r="W42" i="6" s="1"/>
  <c r="X42" i="6" s="1"/>
  <c r="R43" i="6" s="1"/>
  <c r="S43" i="6" s="1"/>
  <c r="T43" i="6" s="1"/>
  <c r="U43" i="6" s="1"/>
  <c r="V43" i="6" s="1"/>
  <c r="W43" i="6" s="1"/>
  <c r="X43" i="6" s="1"/>
</calcChain>
</file>

<file path=xl/sharedStrings.xml><?xml version="1.0" encoding="utf-8"?>
<sst xmlns="http://schemas.openxmlformats.org/spreadsheetml/2006/main" count="11" uniqueCount="11">
  <si>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</si>
  <si>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</si>
  <si>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</si>
  <si>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</si>
  <si>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</si>
  <si>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</si>
  <si>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</si>
  <si>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</si>
  <si>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t>← Enter a title for your calendar here, or delete this row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</si>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</sst>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24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sz val="12"/>
      <color theme="0"/>
      <name val="Arial"/>
      <family val="1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sz val="16"/>
      <name val="Arial"/>
      <family val="2"/>
    </font>
    <font>
      <sz val="20"/>
      <name val="Arial"/>
      <family val="2"/>
      <scheme val="maj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sz val="8"/>
      <color rgb="FFFAFAFA"/>
      <name val="Arial"/>
      <family val="1"/>
      <scheme val="minor"/>
    </font>
    <font>
      <u/>
      <sz val="10"/>
      <color indexed="12"/>
      <name val="Arial"/>
      <family val="2"/>
    </font>
    <font>
      <b/>
      <sz val="36"/>
      <color theme="4" tint="-0.249977111117893"/>
      <name val="Arial"/>
      <family val="2"/>
      <scheme val="major"/>
    </font>
    <font>
      <sz val="8"/>
      <color theme="1" tint="0.499984740745262"/>
      <name val="Arial"/>
      <family val="2"/>
    </font>
    <font>
      <b/>
      <sz val="9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0" fillId="4" borderId="7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2" fillId="0" borderId="0" xfId="1" applyFont="1" applyAlignment="1" applyProtection="1"/>
    <xf numFmtId="0" fontId="23" fillId="0" borderId="0" xfId="0" applyFont="1" applyAlignment="1">
      <alignment vertical="center"/>
    </xf>
    <xf numFmtId="0" fontId="20" fillId="0" borderId="0" xfId="1" applyAlignment="1" applyProtection="1">
      <alignment vertical="center"/>
    </xf>
    <xf numFmtId="0" fontId="18" fillId="0" borderId="0" xfId="0" applyFont="1"/>
    <xf numFmtId="0" fontId="22" fillId="0" borderId="0" xfId="0" applyFont="1" applyAlignment="1">
      <alignment horizontal="right"/>
    </xf>
    <xf numFmtId="0" fontId="4" fillId="0" borderId="0" xfId="0" applyFont="1" applyAlignment="1">
      <alignment horizontal="left" vertical="top" wrapText="1"/>
    </xf>
    <xf numFmtId="165" fontId="11" fillId="3" borderId="4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0" fillId="2" borderId="0" xfId="1" applyFill="1" applyAlignment="1" applyProtection="1">
      <alignment horizontal="left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3"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5"/>
  <sheetViews>
    <sheetView showGridLines="0" tabSelected="1" workbookViewId="0">
      <selection activeCell="A45" sqref="A45"/>
    </sheetView>
  </sheetViews>
  <sheetFormatPr defaultColWidth="9.140625" defaultRowHeight="12.75" x14ac:dyDescent="0.2"/>
  <cols>
    <col min="1" max="1" width="3.28515625" style="4" customWidth="1"/>
    <col min="2" max="24" width="4.140625" style="4" customWidth="1"/>
    <col min="25" max="25" width="3.28515625" style="4" customWidth="1"/>
    <col min="26" max="26" width="4.140625" style="4" customWidth="1"/>
    <col min="27" max="27" width="31" style="4" customWidth="1"/>
    <col min="28" max="16384" width="9.140625" style="4"/>
  </cols>
  <sheetData>
    <row r="1" spans="1:27" ht="15.75" x14ac:dyDescent="0.25">
      <c r="A1" s="1" t="s">
        <v>3</v>
      </c>
      <c r="B1" s="2"/>
      <c r="C1" s="2"/>
      <c r="D1" s="2"/>
      <c r="E1" s="2"/>
      <c r="F1" s="2"/>
      <c r="G1" s="2"/>
      <c r="H1" s="2"/>
      <c r="I1" s="2"/>
      <c r="J1" s="36"/>
      <c r="K1" s="36"/>
      <c r="L1" s="36"/>
      <c r="M1" s="36"/>
      <c r="N1" s="36"/>
      <c r="O1" s="36"/>
      <c r="P1" s="36"/>
      <c r="Q1" s="2"/>
      <c r="R1" s="2"/>
      <c r="S1" s="2"/>
      <c r="T1" s="2"/>
      <c r="U1" s="2"/>
      <c r="V1" s="2"/>
      <c r="W1" s="2"/>
      <c r="X1" s="2"/>
      <c r="Y1" s="3"/>
    </row>
    <row r="2" spans="1:2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x14ac:dyDescent="0.2">
      <c r="A3" s="2"/>
      <c r="B3" s="2"/>
      <c r="C3" s="5" t="s">
        <v>2</v>
      </c>
      <c r="D3" s="34">
        <v>2020</v>
      </c>
      <c r="E3" s="37"/>
      <c r="F3" s="35"/>
      <c r="G3" s="2"/>
      <c r="H3" s="2"/>
      <c r="I3" s="5" t="s">
        <v>1</v>
      </c>
      <c r="J3" s="34">
        <v>1</v>
      </c>
      <c r="K3" s="35"/>
      <c r="L3" s="2"/>
      <c r="M3" s="2"/>
      <c r="N3" s="6" t="s">
        <v>0</v>
      </c>
      <c r="O3" s="34">
        <v>1</v>
      </c>
      <c r="P3" s="35"/>
      <c r="Q3" s="7" t="s">
        <v>7</v>
      </c>
      <c r="R3" s="2"/>
      <c r="S3" s="2"/>
      <c r="T3" s="2"/>
      <c r="U3" s="2"/>
      <c r="V3" s="2"/>
      <c r="W3" s="2"/>
      <c r="X3" s="3"/>
      <c r="Y3" s="2"/>
      <c r="AA3" s="10" t="s">
        <v>4</v>
      </c>
    </row>
    <row r="4" spans="1:2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1:27" ht="45" x14ac:dyDescent="0.2">
      <c r="B6" s="32">
        <f>IF($J$3=1,D3,D3&amp;"-"&amp;D3+1)</f>
        <v>2020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7" ht="25.5" hidden="1" x14ac:dyDescent="0.2">
      <c r="B7" s="33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AA7" s="8" t="s">
        <v>8</v>
      </c>
    </row>
    <row r="8" spans="1:27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7" s="11" customFormat="1" ht="20.25" x14ac:dyDescent="0.3">
      <c r="A9" s="17"/>
      <c r="B9" s="29">
        <f>DATE(D3,J3,1)</f>
        <v>43831</v>
      </c>
      <c r="C9" s="30"/>
      <c r="D9" s="30"/>
      <c r="E9" s="30"/>
      <c r="F9" s="30"/>
      <c r="G9" s="30"/>
      <c r="H9" s="31"/>
      <c r="I9" s="14"/>
      <c r="J9" s="29">
        <f>DATE(YEAR(B9+42),MONTH(B9+42),1)</f>
        <v>43862</v>
      </c>
      <c r="K9" s="30"/>
      <c r="L9" s="30"/>
      <c r="M9" s="30"/>
      <c r="N9" s="30"/>
      <c r="O9" s="30"/>
      <c r="P9" s="31"/>
      <c r="Q9" s="14"/>
      <c r="R9" s="29">
        <f>DATE(YEAR(J9+42),MONTH(J9+42),1)</f>
        <v>43891</v>
      </c>
      <c r="S9" s="30"/>
      <c r="T9" s="30"/>
      <c r="U9" s="30"/>
      <c r="V9" s="30"/>
      <c r="W9" s="30"/>
      <c r="X9" s="31"/>
      <c r="AA9" s="4"/>
    </row>
    <row r="10" spans="1:27" s="12" customFormat="1" ht="18" x14ac:dyDescent="0.25">
      <c r="A10" s="16"/>
      <c r="B10" s="18" t="str">
        <f>CHOOSE(1+MOD($O$3+1-2,7),"Su","M","Tu","W","Th","F","Sa")</f>
        <v>Su</v>
      </c>
      <c r="C10" s="19" t="str">
        <f>CHOOSE(1+MOD($O$3+2-2,7),"Su","M","Tu","W","Th","F","Sa")</f>
        <v>M</v>
      </c>
      <c r="D10" s="19" t="str">
        <f>CHOOSE(1+MOD($O$3+3-2,7),"Su","M","Tu","W","Th","F","Sa")</f>
        <v>Tu</v>
      </c>
      <c r="E10" s="19" t="str">
        <f>CHOOSE(1+MOD($O$3+4-2,7),"Su","M","Tu","W","Th","F","Sa")</f>
        <v>W</v>
      </c>
      <c r="F10" s="19" t="str">
        <f>CHOOSE(1+MOD($O$3+5-2,7),"Su","M","Tu","W","Th","F","Sa")</f>
        <v>Th</v>
      </c>
      <c r="G10" s="19" t="str">
        <f>CHOOSE(1+MOD($O$3+6-2,7),"Su","M","Tu","W","Th","F","Sa")</f>
        <v>F</v>
      </c>
      <c r="H10" s="20" t="str">
        <f>CHOOSE(1+MOD($O$3+7-2,7),"Su","M","Tu","W","Th","F","Sa")</f>
        <v>Sa</v>
      </c>
      <c r="I10" s="14"/>
      <c r="J10" s="18" t="str">
        <f>CHOOSE(1+MOD($O$3+1-2,7),"Su","M","Tu","W","Th","F","Sa")</f>
        <v>Su</v>
      </c>
      <c r="K10" s="19" t="str">
        <f>CHOOSE(1+MOD($O$3+2-2,7),"Su","M","Tu","W","Th","F","Sa")</f>
        <v>M</v>
      </c>
      <c r="L10" s="19" t="str">
        <f>CHOOSE(1+MOD($O$3+3-2,7),"Su","M","Tu","W","Th","F","Sa")</f>
        <v>Tu</v>
      </c>
      <c r="M10" s="19" t="str">
        <f>CHOOSE(1+MOD($O$3+4-2,7),"Su","M","Tu","W","Th","F","Sa")</f>
        <v>W</v>
      </c>
      <c r="N10" s="19" t="str">
        <f>CHOOSE(1+MOD($O$3+5-2,7),"Su","M","Tu","W","Th","F","Sa")</f>
        <v>Th</v>
      </c>
      <c r="O10" s="19" t="str">
        <f>CHOOSE(1+MOD($O$3+6-2,7),"Su","M","Tu","W","Th","F","Sa")</f>
        <v>F</v>
      </c>
      <c r="P10" s="20" t="str">
        <f>CHOOSE(1+MOD($O$3+7-2,7),"Su","M","Tu","W","Th","F","Sa")</f>
        <v>Sa</v>
      </c>
      <c r="Q10" s="15"/>
      <c r="R10" s="18" t="str">
        <f>CHOOSE(1+MOD($O$3+1-2,7),"Su","M","Tu","W","Th","F","Sa")</f>
        <v>Su</v>
      </c>
      <c r="S10" s="19" t="str">
        <f>CHOOSE(1+MOD($O$3+2-2,7),"Su","M","Tu","W","Th","F","Sa")</f>
        <v>M</v>
      </c>
      <c r="T10" s="19" t="str">
        <f>CHOOSE(1+MOD($O$3+3-2,7),"Su","M","Tu","W","Th","F","Sa")</f>
        <v>Tu</v>
      </c>
      <c r="U10" s="19" t="str">
        <f>CHOOSE(1+MOD($O$3+4-2,7),"Su","M","Tu","W","Th","F","Sa")</f>
        <v>W</v>
      </c>
      <c r="V10" s="19" t="str">
        <f>CHOOSE(1+MOD($O$3+5-2,7),"Su","M","Tu","W","Th","F","Sa")</f>
        <v>Th</v>
      </c>
      <c r="W10" s="19" t="str">
        <f>CHOOSE(1+MOD($O$3+6-2,7),"Su","M","Tu","W","Th","F","Sa")</f>
        <v>F</v>
      </c>
      <c r="X10" s="20" t="str">
        <f>CHOOSE(1+MOD($O$3+7-2,7),"Su","M","Tu","W","Th","F","Sa")</f>
        <v>Sa</v>
      </c>
      <c r="AA10" s="28" t="s">
        <v>9</v>
      </c>
    </row>
    <row r="11" spans="1:27" s="13" customFormat="1" ht="18" x14ac:dyDescent="0.25">
      <c r="A11" s="16"/>
      <c r="B11" s="21" t="str">
        <f>IF(WEEKDAY(B9,1)=$O$3,B9,"")</f>
        <v/>
      </c>
      <c r="C11" s="21" t="str">
        <f>IF(B11="",IF(WEEKDAY(B9,1)=MOD($O$3,7)+1,B9,""),B11+1)</f>
        <v/>
      </c>
      <c r="D11" s="21" t="str">
        <f>IF(C11="",IF(WEEKDAY(B9,1)=MOD($O$3+1,7)+1,B9,""),C11+1)</f>
        <v/>
      </c>
      <c r="E11" s="21">
        <f>IF(D11="",IF(WEEKDAY(B9,1)=MOD($O$3+2,7)+1,B9,""),D11+1)</f>
        <v>43831</v>
      </c>
      <c r="F11" s="21">
        <f>IF(E11="",IF(WEEKDAY(B9,1)=MOD($O$3+3,7)+1,B9,""),E11+1)</f>
        <v>43832</v>
      </c>
      <c r="G11" s="21">
        <f>IF(F11="",IF(WEEKDAY(B9,1)=MOD($O$3+4,7)+1,B9,""),F11+1)</f>
        <v>43833</v>
      </c>
      <c r="H11" s="21">
        <f>IF(G11="",IF(WEEKDAY(B9,1)=MOD($O$3+5,7)+1,B9,""),G11+1)</f>
        <v>43834</v>
      </c>
      <c r="I11" s="14"/>
      <c r="J11" s="21" t="str">
        <f>IF(WEEKDAY(J9,1)=$O$3,J9,"")</f>
        <v/>
      </c>
      <c r="K11" s="21" t="str">
        <f>IF(J11="",IF(WEEKDAY(J9,1)=MOD($O$3,7)+1,J9,""),J11+1)</f>
        <v/>
      </c>
      <c r="L11" s="21" t="str">
        <f>IF(K11="",IF(WEEKDAY(J9,1)=MOD($O$3+1,7)+1,J9,""),K11+1)</f>
        <v/>
      </c>
      <c r="M11" s="21" t="str">
        <f>IF(L11="",IF(WEEKDAY(J9,1)=MOD($O$3+2,7)+1,J9,""),L11+1)</f>
        <v/>
      </c>
      <c r="N11" s="21" t="str">
        <f>IF(M11="",IF(WEEKDAY(J9,1)=MOD($O$3+3,7)+1,J9,""),M11+1)</f>
        <v/>
      </c>
      <c r="O11" s="21" t="str">
        <f>IF(N11="",IF(WEEKDAY(J9,1)=MOD($O$3+4,7)+1,J9,""),N11+1)</f>
        <v/>
      </c>
      <c r="P11" s="21">
        <f>IF(O11="",IF(WEEKDAY(J9,1)=MOD($O$3+5,7)+1,J9,""),O11+1)</f>
        <v>43862</v>
      </c>
      <c r="Q11" s="14"/>
      <c r="R11" s="21">
        <f>IF(WEEKDAY(R9,1)=$O$3,R9,"")</f>
        <v>43891</v>
      </c>
      <c r="S11" s="21">
        <f>IF(R11="",IF(WEEKDAY(R9,1)=MOD($O$3,7)+1,R9,""),R11+1)</f>
        <v>43892</v>
      </c>
      <c r="T11" s="21">
        <f>IF(S11="",IF(WEEKDAY(R9,1)=MOD($O$3+1,7)+1,R9,""),S11+1)</f>
        <v>43893</v>
      </c>
      <c r="U11" s="21">
        <f>IF(T11="",IF(WEEKDAY(R9,1)=MOD($O$3+2,7)+1,R9,""),T11+1)</f>
        <v>43894</v>
      </c>
      <c r="V11" s="21">
        <f>IF(U11="",IF(WEEKDAY(R9,1)=MOD($O$3+3,7)+1,R9,""),U11+1)</f>
        <v>43895</v>
      </c>
      <c r="W11" s="21">
        <f>IF(V11="",IF(WEEKDAY(R9,1)=MOD($O$3+4,7)+1,R9,""),V11+1)</f>
        <v>43896</v>
      </c>
      <c r="X11" s="21">
        <f>IF(W11="",IF(WEEKDAY(R9,1)=MOD($O$3+5,7)+1,R9,""),W11+1)</f>
        <v>43897</v>
      </c>
      <c r="AA11" s="28"/>
    </row>
    <row r="12" spans="1:27" s="13" customFormat="1" ht="18" x14ac:dyDescent="0.25">
      <c r="A12" s="16"/>
      <c r="B12" s="21">
        <f>IF(H11="","",IF(MONTH(H11+1)&lt;&gt;MONTH(H11),"",H11+1))</f>
        <v>43835</v>
      </c>
      <c r="C12" s="21">
        <f>IF(B12="","",IF(MONTH(B12+1)&lt;&gt;MONTH(B12),"",B12+1))</f>
        <v>43836</v>
      </c>
      <c r="D12" s="21">
        <f t="shared" ref="D12:H16" si="0">IF(C12="","",IF(MONTH(C12+1)&lt;&gt;MONTH(C12),"",C12+1))</f>
        <v>43837</v>
      </c>
      <c r="E12" s="21">
        <f t="shared" si="0"/>
        <v>43838</v>
      </c>
      <c r="F12" s="21">
        <f t="shared" si="0"/>
        <v>43839</v>
      </c>
      <c r="G12" s="21">
        <f t="shared" si="0"/>
        <v>43840</v>
      </c>
      <c r="H12" s="21">
        <f t="shared" si="0"/>
        <v>43841</v>
      </c>
      <c r="I12" s="14"/>
      <c r="J12" s="21">
        <f>IF(P11="","",IF(MONTH(P11+1)&lt;&gt;MONTH(P11),"",P11+1))</f>
        <v>43863</v>
      </c>
      <c r="K12" s="21">
        <f>IF(J12="","",IF(MONTH(J12+1)&lt;&gt;MONTH(J12),"",J12+1))</f>
        <v>43864</v>
      </c>
      <c r="L12" s="21">
        <f t="shared" ref="L12:P12" si="1">IF(K12="","",IF(MONTH(K12+1)&lt;&gt;MONTH(K12),"",K12+1))</f>
        <v>43865</v>
      </c>
      <c r="M12" s="21">
        <f t="shared" si="1"/>
        <v>43866</v>
      </c>
      <c r="N12" s="21">
        <f t="shared" si="1"/>
        <v>43867</v>
      </c>
      <c r="O12" s="21">
        <f t="shared" si="1"/>
        <v>43868</v>
      </c>
      <c r="P12" s="21">
        <f t="shared" si="1"/>
        <v>43869</v>
      </c>
      <c r="Q12" s="14"/>
      <c r="R12" s="21">
        <f>IF(X11="","",IF(MONTH(X11+1)&lt;&gt;MONTH(X11),"",X11+1))</f>
        <v>43898</v>
      </c>
      <c r="S12" s="21">
        <f>IF(R12="","",IF(MONTH(R12+1)&lt;&gt;MONTH(R12),"",R12+1))</f>
        <v>43899</v>
      </c>
      <c r="T12" s="21">
        <f t="shared" ref="T12:X12" si="2">IF(S12="","",IF(MONTH(S12+1)&lt;&gt;MONTH(S12),"",S12+1))</f>
        <v>43900</v>
      </c>
      <c r="U12" s="21">
        <f t="shared" si="2"/>
        <v>43901</v>
      </c>
      <c r="V12" s="21">
        <f t="shared" si="2"/>
        <v>43902</v>
      </c>
      <c r="W12" s="21">
        <f t="shared" si="2"/>
        <v>43903</v>
      </c>
      <c r="X12" s="21">
        <f t="shared" si="2"/>
        <v>43904</v>
      </c>
      <c r="AA12" s="28"/>
    </row>
    <row r="13" spans="1:27" s="13" customFormat="1" ht="18" x14ac:dyDescent="0.25">
      <c r="A13" s="16"/>
      <c r="B13" s="21">
        <f>IF(H12="","",IF(MONTH(H12+1)&lt;&gt;MONTH(H12),"",H12+1))</f>
        <v>43842</v>
      </c>
      <c r="C13" s="21">
        <f>IF(B13="","",IF(MONTH(B13+1)&lt;&gt;MONTH(B13),"",B13+1))</f>
        <v>43843</v>
      </c>
      <c r="D13" s="21">
        <f t="shared" si="0"/>
        <v>43844</v>
      </c>
      <c r="E13" s="21">
        <f t="shared" si="0"/>
        <v>43845</v>
      </c>
      <c r="F13" s="21">
        <f t="shared" si="0"/>
        <v>43846</v>
      </c>
      <c r="G13" s="21">
        <f t="shared" si="0"/>
        <v>43847</v>
      </c>
      <c r="H13" s="21">
        <f t="shared" si="0"/>
        <v>43848</v>
      </c>
      <c r="I13" s="14"/>
      <c r="J13" s="21">
        <f>IF(P12="","",IF(MONTH(P12+1)&lt;&gt;MONTH(P12),"",P12+1))</f>
        <v>43870</v>
      </c>
      <c r="K13" s="21">
        <f>IF(J13="","",IF(MONTH(J13+1)&lt;&gt;MONTH(J13),"",J13+1))</f>
        <v>43871</v>
      </c>
      <c r="L13" s="21">
        <f t="shared" ref="L13:P13" si="3">IF(K13="","",IF(MONTH(K13+1)&lt;&gt;MONTH(K13),"",K13+1))</f>
        <v>43872</v>
      </c>
      <c r="M13" s="21">
        <f t="shared" si="3"/>
        <v>43873</v>
      </c>
      <c r="N13" s="21">
        <f t="shared" si="3"/>
        <v>43874</v>
      </c>
      <c r="O13" s="21">
        <f t="shared" si="3"/>
        <v>43875</v>
      </c>
      <c r="P13" s="21">
        <f t="shared" si="3"/>
        <v>43876</v>
      </c>
      <c r="Q13" s="14"/>
      <c r="R13" s="21">
        <f>IF(X12="","",IF(MONTH(X12+1)&lt;&gt;MONTH(X12),"",X12+1))</f>
        <v>43905</v>
      </c>
      <c r="S13" s="21">
        <f>IF(R13="","",IF(MONTH(R13+1)&lt;&gt;MONTH(R13),"",R13+1))</f>
        <v>43906</v>
      </c>
      <c r="T13" s="21">
        <f t="shared" ref="T13:X13" si="4">IF(S13="","",IF(MONTH(S13+1)&lt;&gt;MONTH(S13),"",S13+1))</f>
        <v>43907</v>
      </c>
      <c r="U13" s="21">
        <f t="shared" si="4"/>
        <v>43908</v>
      </c>
      <c r="V13" s="21">
        <f t="shared" si="4"/>
        <v>43909</v>
      </c>
      <c r="W13" s="21">
        <f t="shared" si="4"/>
        <v>43910</v>
      </c>
      <c r="X13" s="21">
        <f t="shared" si="4"/>
        <v>43911</v>
      </c>
      <c r="AA13" s="28"/>
    </row>
    <row r="14" spans="1:27" s="13" customFormat="1" ht="18" x14ac:dyDescent="0.25">
      <c r="A14" s="16"/>
      <c r="B14" s="21">
        <f>IF(H13="","",IF(MONTH(H13+1)&lt;&gt;MONTH(H13),"",H13+1))</f>
        <v>43849</v>
      </c>
      <c r="C14" s="21">
        <f>IF(B14="","",IF(MONTH(B14+1)&lt;&gt;MONTH(B14),"",B14+1))</f>
        <v>43850</v>
      </c>
      <c r="D14" s="21">
        <f t="shared" si="0"/>
        <v>43851</v>
      </c>
      <c r="E14" s="21">
        <f t="shared" si="0"/>
        <v>43852</v>
      </c>
      <c r="F14" s="21">
        <f t="shared" si="0"/>
        <v>43853</v>
      </c>
      <c r="G14" s="21">
        <f t="shared" si="0"/>
        <v>43854</v>
      </c>
      <c r="H14" s="21">
        <f t="shared" si="0"/>
        <v>43855</v>
      </c>
      <c r="I14" s="14"/>
      <c r="J14" s="21">
        <f>IF(P13="","",IF(MONTH(P13+1)&lt;&gt;MONTH(P13),"",P13+1))</f>
        <v>43877</v>
      </c>
      <c r="K14" s="21">
        <f>IF(J14="","",IF(MONTH(J14+1)&lt;&gt;MONTH(J14),"",J14+1))</f>
        <v>43878</v>
      </c>
      <c r="L14" s="21">
        <f t="shared" ref="L14:P14" si="5">IF(K14="","",IF(MONTH(K14+1)&lt;&gt;MONTH(K14),"",K14+1))</f>
        <v>43879</v>
      </c>
      <c r="M14" s="21">
        <f t="shared" si="5"/>
        <v>43880</v>
      </c>
      <c r="N14" s="21">
        <f t="shared" si="5"/>
        <v>43881</v>
      </c>
      <c r="O14" s="21">
        <f t="shared" si="5"/>
        <v>43882</v>
      </c>
      <c r="P14" s="21">
        <f t="shared" si="5"/>
        <v>43883</v>
      </c>
      <c r="Q14" s="14"/>
      <c r="R14" s="21">
        <f>IF(X13="","",IF(MONTH(X13+1)&lt;&gt;MONTH(X13),"",X13+1))</f>
        <v>43912</v>
      </c>
      <c r="S14" s="21">
        <f>IF(R14="","",IF(MONTH(R14+1)&lt;&gt;MONTH(R14),"",R14+1))</f>
        <v>43913</v>
      </c>
      <c r="T14" s="21">
        <f t="shared" ref="T14:X14" si="6">IF(S14="","",IF(MONTH(S14+1)&lt;&gt;MONTH(S14),"",S14+1))</f>
        <v>43914</v>
      </c>
      <c r="U14" s="21">
        <f t="shared" si="6"/>
        <v>43915</v>
      </c>
      <c r="V14" s="21">
        <f t="shared" si="6"/>
        <v>43916</v>
      </c>
      <c r="W14" s="21">
        <f t="shared" si="6"/>
        <v>43917</v>
      </c>
      <c r="X14" s="21">
        <f t="shared" si="6"/>
        <v>43918</v>
      </c>
      <c r="AA14" s="28"/>
    </row>
    <row r="15" spans="1:27" s="13" customFormat="1" ht="18" x14ac:dyDescent="0.25">
      <c r="A15" s="16"/>
      <c r="B15" s="21">
        <f>IF(H14="","",IF(MONTH(H14+1)&lt;&gt;MONTH(H14),"",H14+1))</f>
        <v>43856</v>
      </c>
      <c r="C15" s="21">
        <f>IF(B15="","",IF(MONTH(B15+1)&lt;&gt;MONTH(B15),"",B15+1))</f>
        <v>43857</v>
      </c>
      <c r="D15" s="21">
        <f t="shared" si="0"/>
        <v>43858</v>
      </c>
      <c r="E15" s="21">
        <f t="shared" si="0"/>
        <v>43859</v>
      </c>
      <c r="F15" s="21">
        <f t="shared" si="0"/>
        <v>43860</v>
      </c>
      <c r="G15" s="21">
        <f t="shared" si="0"/>
        <v>43861</v>
      </c>
      <c r="H15" s="21" t="str">
        <f t="shared" si="0"/>
        <v/>
      </c>
      <c r="I15" s="14"/>
      <c r="J15" s="21">
        <f>IF(P14="","",IF(MONTH(P14+1)&lt;&gt;MONTH(P14),"",P14+1))</f>
        <v>43884</v>
      </c>
      <c r="K15" s="21">
        <f>IF(J15="","",IF(MONTH(J15+1)&lt;&gt;MONTH(J15),"",J15+1))</f>
        <v>43885</v>
      </c>
      <c r="L15" s="21">
        <f t="shared" ref="L15:P15" si="7">IF(K15="","",IF(MONTH(K15+1)&lt;&gt;MONTH(K15),"",K15+1))</f>
        <v>43886</v>
      </c>
      <c r="M15" s="21">
        <f t="shared" si="7"/>
        <v>43887</v>
      </c>
      <c r="N15" s="21">
        <f t="shared" si="7"/>
        <v>43888</v>
      </c>
      <c r="O15" s="21">
        <f t="shared" si="7"/>
        <v>43889</v>
      </c>
      <c r="P15" s="21">
        <f t="shared" si="7"/>
        <v>43890</v>
      </c>
      <c r="Q15" s="14"/>
      <c r="R15" s="21">
        <f>IF(X14="","",IF(MONTH(X14+1)&lt;&gt;MONTH(X14),"",X14+1))</f>
        <v>43919</v>
      </c>
      <c r="S15" s="21">
        <f>IF(R15="","",IF(MONTH(R15+1)&lt;&gt;MONTH(R15),"",R15+1))</f>
        <v>43920</v>
      </c>
      <c r="T15" s="21">
        <f t="shared" ref="T15:X15" si="8">IF(S15="","",IF(MONTH(S15+1)&lt;&gt;MONTH(S15),"",S15+1))</f>
        <v>43921</v>
      </c>
      <c r="U15" s="21" t="str">
        <f t="shared" si="8"/>
        <v/>
      </c>
      <c r="V15" s="21" t="str">
        <f t="shared" si="8"/>
        <v/>
      </c>
      <c r="W15" s="21" t="str">
        <f t="shared" si="8"/>
        <v/>
      </c>
      <c r="X15" s="21" t="str">
        <f t="shared" si="8"/>
        <v/>
      </c>
      <c r="AA15" s="28"/>
    </row>
    <row r="16" spans="1:27" s="13" customFormat="1" ht="18" x14ac:dyDescent="0.25">
      <c r="A16" s="16"/>
      <c r="B16" s="21" t="str">
        <f>IF(H15="","",IF(MONTH(H15+1)&lt;&gt;MONTH(H15),"",H15+1))</f>
        <v/>
      </c>
      <c r="C16" s="21" t="str">
        <f>IF(B16="","",IF(MONTH(B16+1)&lt;&gt;MONTH(B16),"",B16+1))</f>
        <v/>
      </c>
      <c r="D16" s="21" t="str">
        <f t="shared" si="0"/>
        <v/>
      </c>
      <c r="E16" s="21" t="str">
        <f t="shared" si="0"/>
        <v/>
      </c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14"/>
      <c r="J16" s="21" t="str">
        <f>IF(P15="","",IF(MONTH(P15+1)&lt;&gt;MONTH(P15),"",P15+1))</f>
        <v/>
      </c>
      <c r="K16" s="21" t="str">
        <f>IF(J16="","",IF(MONTH(J16+1)&lt;&gt;MONTH(J16),"",J16+1))</f>
        <v/>
      </c>
      <c r="L16" s="21" t="str">
        <f t="shared" ref="L16:P16" si="9">IF(K16="","",IF(MONTH(K16+1)&lt;&gt;MONTH(K16),"",K16+1))</f>
        <v/>
      </c>
      <c r="M16" s="21" t="str">
        <f t="shared" si="9"/>
        <v/>
      </c>
      <c r="N16" s="21" t="str">
        <f t="shared" si="9"/>
        <v/>
      </c>
      <c r="O16" s="21" t="str">
        <f t="shared" si="9"/>
        <v/>
      </c>
      <c r="P16" s="21" t="str">
        <f t="shared" si="9"/>
        <v/>
      </c>
      <c r="Q16" s="14"/>
      <c r="R16" s="21" t="str">
        <f>IF(X15="","",IF(MONTH(X15+1)&lt;&gt;MONTH(X15),"",X15+1))</f>
        <v/>
      </c>
      <c r="S16" s="21" t="str">
        <f>IF(R16="","",IF(MONTH(R16+1)&lt;&gt;MONTH(R16),"",R16+1))</f>
        <v/>
      </c>
      <c r="T16" s="21" t="str">
        <f t="shared" ref="T16:X16" si="10">IF(S16="","",IF(MONTH(S16+1)&lt;&gt;MONTH(S16),"",S16+1))</f>
        <v/>
      </c>
      <c r="U16" s="21" t="str">
        <f t="shared" si="10"/>
        <v/>
      </c>
      <c r="V16" s="21" t="str">
        <f t="shared" si="10"/>
        <v/>
      </c>
      <c r="W16" s="21" t="str">
        <f t="shared" si="10"/>
        <v/>
      </c>
      <c r="X16" s="21" t="str">
        <f t="shared" si="10"/>
        <v/>
      </c>
    </row>
    <row r="17" spans="1:27" ht="18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7" ht="20.25" x14ac:dyDescent="0.3">
      <c r="A18" s="17"/>
      <c r="B18" s="29">
        <f>DATE(YEAR(R9+42),MONTH(R9+42),1)</f>
        <v>43922</v>
      </c>
      <c r="C18" s="30"/>
      <c r="D18" s="30"/>
      <c r="E18" s="30"/>
      <c r="F18" s="30"/>
      <c r="G18" s="30"/>
      <c r="H18" s="31"/>
      <c r="I18" s="14"/>
      <c r="J18" s="29">
        <f>DATE(YEAR(B18+42),MONTH(B18+42),1)</f>
        <v>43952</v>
      </c>
      <c r="K18" s="30"/>
      <c r="L18" s="30"/>
      <c r="M18" s="30"/>
      <c r="N18" s="30"/>
      <c r="O18" s="30"/>
      <c r="P18" s="31"/>
      <c r="Q18" s="14"/>
      <c r="R18" s="29">
        <f>DATE(YEAR(J18+42),MONTH(J18+42),1)</f>
        <v>43983</v>
      </c>
      <c r="S18" s="30"/>
      <c r="T18" s="30"/>
      <c r="U18" s="30"/>
      <c r="V18" s="30"/>
      <c r="W18" s="30"/>
      <c r="X18" s="31"/>
      <c r="AA18" s="28" t="s">
        <v>6</v>
      </c>
    </row>
    <row r="19" spans="1:27" ht="18" x14ac:dyDescent="0.25">
      <c r="A19" s="16"/>
      <c r="B19" s="18" t="str">
        <f>CHOOSE(1+MOD($O$3+1-2,7),"Su","M","Tu","W","Th","F","Sa")</f>
        <v>Su</v>
      </c>
      <c r="C19" s="19" t="str">
        <f>CHOOSE(1+MOD($O$3+2-2,7),"Su","M","Tu","W","Th","F","Sa")</f>
        <v>M</v>
      </c>
      <c r="D19" s="19" t="str">
        <f>CHOOSE(1+MOD($O$3+3-2,7),"Su","M","Tu","W","Th","F","Sa")</f>
        <v>Tu</v>
      </c>
      <c r="E19" s="19" t="str">
        <f>CHOOSE(1+MOD($O$3+4-2,7),"Su","M","Tu","W","Th","F","Sa")</f>
        <v>W</v>
      </c>
      <c r="F19" s="19" t="str">
        <f>CHOOSE(1+MOD($O$3+5-2,7),"Su","M","Tu","W","Th","F","Sa")</f>
        <v>Th</v>
      </c>
      <c r="G19" s="19" t="str">
        <f>CHOOSE(1+MOD($O$3+6-2,7),"Su","M","Tu","W","Th","F","Sa")</f>
        <v>F</v>
      </c>
      <c r="H19" s="20" t="str">
        <f>CHOOSE(1+MOD($O$3+7-2,7),"Su","M","Tu","W","Th","F","Sa")</f>
        <v>Sa</v>
      </c>
      <c r="I19" s="14"/>
      <c r="J19" s="18" t="str">
        <f>CHOOSE(1+MOD($O$3+1-2,7),"Su","M","Tu","W","Th","F","Sa")</f>
        <v>Su</v>
      </c>
      <c r="K19" s="19" t="str">
        <f>CHOOSE(1+MOD($O$3+2-2,7),"Su","M","Tu","W","Th","F","Sa")</f>
        <v>M</v>
      </c>
      <c r="L19" s="19" t="str">
        <f>CHOOSE(1+MOD($O$3+3-2,7),"Su","M","Tu","W","Th","F","Sa")</f>
        <v>Tu</v>
      </c>
      <c r="M19" s="19" t="str">
        <f>CHOOSE(1+MOD($O$3+4-2,7),"Su","M","Tu","W","Th","F","Sa")</f>
        <v>W</v>
      </c>
      <c r="N19" s="19" t="str">
        <f>CHOOSE(1+MOD($O$3+5-2,7),"Su","M","Tu","W","Th","F","Sa")</f>
        <v>Th</v>
      </c>
      <c r="O19" s="19" t="str">
        <f>CHOOSE(1+MOD($O$3+6-2,7),"Su","M","Tu","W","Th","F","Sa")</f>
        <v>F</v>
      </c>
      <c r="P19" s="20" t="str">
        <f>CHOOSE(1+MOD($O$3+7-2,7),"Su","M","Tu","W","Th","F","Sa")</f>
        <v>Sa</v>
      </c>
      <c r="Q19" s="15"/>
      <c r="R19" s="18" t="str">
        <f>CHOOSE(1+MOD($O$3+1-2,7),"Su","M","Tu","W","Th","F","Sa")</f>
        <v>Su</v>
      </c>
      <c r="S19" s="19" t="str">
        <f>CHOOSE(1+MOD($O$3+2-2,7),"Su","M","Tu","W","Th","F","Sa")</f>
        <v>M</v>
      </c>
      <c r="T19" s="19" t="str">
        <f>CHOOSE(1+MOD($O$3+3-2,7),"Su","M","Tu","W","Th","F","Sa")</f>
        <v>Tu</v>
      </c>
      <c r="U19" s="19" t="str">
        <f>CHOOSE(1+MOD($O$3+4-2,7),"Su","M","Tu","W","Th","F","Sa")</f>
        <v>W</v>
      </c>
      <c r="V19" s="19" t="str">
        <f>CHOOSE(1+MOD($O$3+5-2,7),"Su","M","Tu","W","Th","F","Sa")</f>
        <v>Th</v>
      </c>
      <c r="W19" s="19" t="str">
        <f>CHOOSE(1+MOD($O$3+6-2,7),"Su","M","Tu","W","Th","F","Sa")</f>
        <v>F</v>
      </c>
      <c r="X19" s="20" t="str">
        <f>CHOOSE(1+MOD($O$3+7-2,7),"Su","M","Tu","W","Th","F","Sa")</f>
        <v>Sa</v>
      </c>
      <c r="AA19" s="28"/>
    </row>
    <row r="20" spans="1:27" ht="18" x14ac:dyDescent="0.25">
      <c r="A20" s="16"/>
      <c r="B20" s="21" t="str">
        <f>IF(WEEKDAY(B18,1)=$O$3,B18,"")</f>
        <v/>
      </c>
      <c r="C20" s="21" t="str">
        <f>IF(B20="",IF(WEEKDAY(B18,1)=MOD($O$3,7)+1,B18,""),B20+1)</f>
        <v/>
      </c>
      <c r="D20" s="21" t="str">
        <f>IF(C20="",IF(WEEKDAY(B18,1)=MOD($O$3+1,7)+1,B18,""),C20+1)</f>
        <v/>
      </c>
      <c r="E20" s="21">
        <f>IF(D20="",IF(WEEKDAY(B18,1)=MOD($O$3+2,7)+1,B18,""),D20+1)</f>
        <v>43922</v>
      </c>
      <c r="F20" s="21">
        <f>IF(E20="",IF(WEEKDAY(B18,1)=MOD($O$3+3,7)+1,B18,""),E20+1)</f>
        <v>43923</v>
      </c>
      <c r="G20" s="21">
        <f>IF(F20="",IF(WEEKDAY(B18,1)=MOD($O$3+4,7)+1,B18,""),F20+1)</f>
        <v>43924</v>
      </c>
      <c r="H20" s="21">
        <f>IF(G20="",IF(WEEKDAY(B18,1)=MOD($O$3+5,7)+1,B18,""),G20+1)</f>
        <v>43925</v>
      </c>
      <c r="I20" s="14"/>
      <c r="J20" s="21" t="str">
        <f>IF(WEEKDAY(J18,1)=$O$3,J18,"")</f>
        <v/>
      </c>
      <c r="K20" s="21" t="str">
        <f>IF(J20="",IF(WEEKDAY(J18,1)=MOD($O$3,7)+1,J18,""),J20+1)</f>
        <v/>
      </c>
      <c r="L20" s="21" t="str">
        <f>IF(K20="",IF(WEEKDAY(J18,1)=MOD($O$3+1,7)+1,J18,""),K20+1)</f>
        <v/>
      </c>
      <c r="M20" s="21" t="str">
        <f>IF(L20="",IF(WEEKDAY(J18,1)=MOD($O$3+2,7)+1,J18,""),L20+1)</f>
        <v/>
      </c>
      <c r="N20" s="21" t="str">
        <f>IF(M20="",IF(WEEKDAY(J18,1)=MOD($O$3+3,7)+1,J18,""),M20+1)</f>
        <v/>
      </c>
      <c r="O20" s="21">
        <f>IF(N20="",IF(WEEKDAY(J18,1)=MOD($O$3+4,7)+1,J18,""),N20+1)</f>
        <v>43952</v>
      </c>
      <c r="P20" s="21">
        <f>IF(O20="",IF(WEEKDAY(J18,1)=MOD($O$3+5,7)+1,J18,""),O20+1)</f>
        <v>43953</v>
      </c>
      <c r="Q20" s="14"/>
      <c r="R20" s="21" t="str">
        <f>IF(WEEKDAY(R18,1)=$O$3,R18,"")</f>
        <v/>
      </c>
      <c r="S20" s="21">
        <f>IF(R20="",IF(WEEKDAY(R18,1)=MOD($O$3,7)+1,R18,""),R20+1)</f>
        <v>43983</v>
      </c>
      <c r="T20" s="21">
        <f>IF(S20="",IF(WEEKDAY(R18,1)=MOD($O$3+1,7)+1,R18,""),S20+1)</f>
        <v>43984</v>
      </c>
      <c r="U20" s="21">
        <f>IF(T20="",IF(WEEKDAY(R18,1)=MOD($O$3+2,7)+1,R18,""),T20+1)</f>
        <v>43985</v>
      </c>
      <c r="V20" s="21">
        <f>IF(U20="",IF(WEEKDAY(R18,1)=MOD($O$3+3,7)+1,R18,""),U20+1)</f>
        <v>43986</v>
      </c>
      <c r="W20" s="21">
        <f>IF(V20="",IF(WEEKDAY(R18,1)=MOD($O$3+4,7)+1,R18,""),V20+1)</f>
        <v>43987</v>
      </c>
      <c r="X20" s="21">
        <f>IF(W20="",IF(WEEKDAY(R18,1)=MOD($O$3+5,7)+1,R18,""),W20+1)</f>
        <v>43988</v>
      </c>
      <c r="AA20" s="28"/>
    </row>
    <row r="21" spans="1:27" ht="18" x14ac:dyDescent="0.25">
      <c r="A21" s="16"/>
      <c r="B21" s="21">
        <f>IF(H20="","",IF(MONTH(H20+1)&lt;&gt;MONTH(H20),"",H20+1))</f>
        <v>43926</v>
      </c>
      <c r="C21" s="21">
        <f>IF(B21="","",IF(MONTH(B21+1)&lt;&gt;MONTH(B21),"",B21+1))</f>
        <v>43927</v>
      </c>
      <c r="D21" s="21">
        <f t="shared" ref="D21:H21" si="11">IF(C21="","",IF(MONTH(C21+1)&lt;&gt;MONTH(C21),"",C21+1))</f>
        <v>43928</v>
      </c>
      <c r="E21" s="21">
        <f t="shared" si="11"/>
        <v>43929</v>
      </c>
      <c r="F21" s="21">
        <f t="shared" si="11"/>
        <v>43930</v>
      </c>
      <c r="G21" s="21">
        <f t="shared" si="11"/>
        <v>43931</v>
      </c>
      <c r="H21" s="21">
        <f t="shared" si="11"/>
        <v>43932</v>
      </c>
      <c r="I21" s="14"/>
      <c r="J21" s="21">
        <f>IF(P20="","",IF(MONTH(P20+1)&lt;&gt;MONTH(P20),"",P20+1))</f>
        <v>43954</v>
      </c>
      <c r="K21" s="21">
        <f>IF(J21="","",IF(MONTH(J21+1)&lt;&gt;MONTH(J21),"",J21+1))</f>
        <v>43955</v>
      </c>
      <c r="L21" s="21">
        <f t="shared" ref="L21:P21" si="12">IF(K21="","",IF(MONTH(K21+1)&lt;&gt;MONTH(K21),"",K21+1))</f>
        <v>43956</v>
      </c>
      <c r="M21" s="21">
        <f t="shared" si="12"/>
        <v>43957</v>
      </c>
      <c r="N21" s="21">
        <f t="shared" si="12"/>
        <v>43958</v>
      </c>
      <c r="O21" s="21">
        <f t="shared" si="12"/>
        <v>43959</v>
      </c>
      <c r="P21" s="21">
        <f t="shared" si="12"/>
        <v>43960</v>
      </c>
      <c r="Q21" s="14"/>
      <c r="R21" s="21">
        <f>IF(X20="","",IF(MONTH(X20+1)&lt;&gt;MONTH(X20),"",X20+1))</f>
        <v>43989</v>
      </c>
      <c r="S21" s="21">
        <f>IF(R21="","",IF(MONTH(R21+1)&lt;&gt;MONTH(R21),"",R21+1))</f>
        <v>43990</v>
      </c>
      <c r="T21" s="21">
        <f t="shared" ref="T21:X21" si="13">IF(S21="","",IF(MONTH(S21+1)&lt;&gt;MONTH(S21),"",S21+1))</f>
        <v>43991</v>
      </c>
      <c r="U21" s="21">
        <f t="shared" si="13"/>
        <v>43992</v>
      </c>
      <c r="V21" s="21">
        <f t="shared" si="13"/>
        <v>43993</v>
      </c>
      <c r="W21" s="21">
        <f t="shared" si="13"/>
        <v>43994</v>
      </c>
      <c r="X21" s="21">
        <f t="shared" si="13"/>
        <v>43995</v>
      </c>
      <c r="AA21" s="28"/>
    </row>
    <row r="22" spans="1:27" ht="18" x14ac:dyDescent="0.25">
      <c r="A22" s="16"/>
      <c r="B22" s="21">
        <f>IF(H21="","",IF(MONTH(H21+1)&lt;&gt;MONTH(H21),"",H21+1))</f>
        <v>43933</v>
      </c>
      <c r="C22" s="21">
        <f>IF(B22="","",IF(MONTH(B22+1)&lt;&gt;MONTH(B22),"",B22+1))</f>
        <v>43934</v>
      </c>
      <c r="D22" s="21">
        <f t="shared" ref="D22:H22" si="14">IF(C22="","",IF(MONTH(C22+1)&lt;&gt;MONTH(C22),"",C22+1))</f>
        <v>43935</v>
      </c>
      <c r="E22" s="21">
        <f t="shared" si="14"/>
        <v>43936</v>
      </c>
      <c r="F22" s="21">
        <f t="shared" si="14"/>
        <v>43937</v>
      </c>
      <c r="G22" s="21">
        <f t="shared" si="14"/>
        <v>43938</v>
      </c>
      <c r="H22" s="21">
        <f t="shared" si="14"/>
        <v>43939</v>
      </c>
      <c r="I22" s="14"/>
      <c r="J22" s="21">
        <f>IF(P21="","",IF(MONTH(P21+1)&lt;&gt;MONTH(P21),"",P21+1))</f>
        <v>43961</v>
      </c>
      <c r="K22" s="21">
        <f>IF(J22="","",IF(MONTH(J22+1)&lt;&gt;MONTH(J22),"",J22+1))</f>
        <v>43962</v>
      </c>
      <c r="L22" s="21">
        <f t="shared" ref="L22:P22" si="15">IF(K22="","",IF(MONTH(K22+1)&lt;&gt;MONTH(K22),"",K22+1))</f>
        <v>43963</v>
      </c>
      <c r="M22" s="21">
        <f t="shared" si="15"/>
        <v>43964</v>
      </c>
      <c r="N22" s="21">
        <f t="shared" si="15"/>
        <v>43965</v>
      </c>
      <c r="O22" s="21">
        <f t="shared" si="15"/>
        <v>43966</v>
      </c>
      <c r="P22" s="21">
        <f t="shared" si="15"/>
        <v>43967</v>
      </c>
      <c r="Q22" s="14"/>
      <c r="R22" s="21">
        <f>IF(X21="","",IF(MONTH(X21+1)&lt;&gt;MONTH(X21),"",X21+1))</f>
        <v>43996</v>
      </c>
      <c r="S22" s="21">
        <f>IF(R22="","",IF(MONTH(R22+1)&lt;&gt;MONTH(R22),"",R22+1))</f>
        <v>43997</v>
      </c>
      <c r="T22" s="21">
        <f t="shared" ref="T22:X22" si="16">IF(S22="","",IF(MONTH(S22+1)&lt;&gt;MONTH(S22),"",S22+1))</f>
        <v>43998</v>
      </c>
      <c r="U22" s="21">
        <f t="shared" si="16"/>
        <v>43999</v>
      </c>
      <c r="V22" s="21">
        <f t="shared" si="16"/>
        <v>44000</v>
      </c>
      <c r="W22" s="21">
        <f t="shared" si="16"/>
        <v>44001</v>
      </c>
      <c r="X22" s="21">
        <f t="shared" si="16"/>
        <v>44002</v>
      </c>
      <c r="AA22" s="28"/>
    </row>
    <row r="23" spans="1:27" ht="18" x14ac:dyDescent="0.25">
      <c r="A23" s="16"/>
      <c r="B23" s="21">
        <f>IF(H22="","",IF(MONTH(H22+1)&lt;&gt;MONTH(H22),"",H22+1))</f>
        <v>43940</v>
      </c>
      <c r="C23" s="21">
        <f>IF(B23="","",IF(MONTH(B23+1)&lt;&gt;MONTH(B23),"",B23+1))</f>
        <v>43941</v>
      </c>
      <c r="D23" s="21">
        <f t="shared" ref="D23:H23" si="17">IF(C23="","",IF(MONTH(C23+1)&lt;&gt;MONTH(C23),"",C23+1))</f>
        <v>43942</v>
      </c>
      <c r="E23" s="21">
        <f t="shared" si="17"/>
        <v>43943</v>
      </c>
      <c r="F23" s="21">
        <f t="shared" si="17"/>
        <v>43944</v>
      </c>
      <c r="G23" s="21">
        <f t="shared" si="17"/>
        <v>43945</v>
      </c>
      <c r="H23" s="21">
        <f t="shared" si="17"/>
        <v>43946</v>
      </c>
      <c r="I23" s="14"/>
      <c r="J23" s="21">
        <f>IF(P22="","",IF(MONTH(P22+1)&lt;&gt;MONTH(P22),"",P22+1))</f>
        <v>43968</v>
      </c>
      <c r="K23" s="21">
        <f>IF(J23="","",IF(MONTH(J23+1)&lt;&gt;MONTH(J23),"",J23+1))</f>
        <v>43969</v>
      </c>
      <c r="L23" s="21">
        <f t="shared" ref="L23:P23" si="18">IF(K23="","",IF(MONTH(K23+1)&lt;&gt;MONTH(K23),"",K23+1))</f>
        <v>43970</v>
      </c>
      <c r="M23" s="21">
        <f t="shared" si="18"/>
        <v>43971</v>
      </c>
      <c r="N23" s="21">
        <f t="shared" si="18"/>
        <v>43972</v>
      </c>
      <c r="O23" s="21">
        <f t="shared" si="18"/>
        <v>43973</v>
      </c>
      <c r="P23" s="21">
        <f t="shared" si="18"/>
        <v>43974</v>
      </c>
      <c r="Q23" s="14"/>
      <c r="R23" s="21">
        <f>IF(X22="","",IF(MONTH(X22+1)&lt;&gt;MONTH(X22),"",X22+1))</f>
        <v>44003</v>
      </c>
      <c r="S23" s="21">
        <f>IF(R23="","",IF(MONTH(R23+1)&lt;&gt;MONTH(R23),"",R23+1))</f>
        <v>44004</v>
      </c>
      <c r="T23" s="21">
        <f t="shared" ref="T23:X23" si="19">IF(S23="","",IF(MONTH(S23+1)&lt;&gt;MONTH(S23),"",S23+1))</f>
        <v>44005</v>
      </c>
      <c r="U23" s="21">
        <f t="shared" si="19"/>
        <v>44006</v>
      </c>
      <c r="V23" s="21">
        <f t="shared" si="19"/>
        <v>44007</v>
      </c>
      <c r="W23" s="21">
        <f t="shared" si="19"/>
        <v>44008</v>
      </c>
      <c r="X23" s="21">
        <f t="shared" si="19"/>
        <v>44009</v>
      </c>
      <c r="AA23" s="28"/>
    </row>
    <row r="24" spans="1:27" ht="18" x14ac:dyDescent="0.25">
      <c r="A24" s="16"/>
      <c r="B24" s="21">
        <f>IF(H23="","",IF(MONTH(H23+1)&lt;&gt;MONTH(H23),"",H23+1))</f>
        <v>43947</v>
      </c>
      <c r="C24" s="21">
        <f>IF(B24="","",IF(MONTH(B24+1)&lt;&gt;MONTH(B24),"",B24+1))</f>
        <v>43948</v>
      </c>
      <c r="D24" s="21">
        <f t="shared" ref="D24:H24" si="20">IF(C24="","",IF(MONTH(C24+1)&lt;&gt;MONTH(C24),"",C24+1))</f>
        <v>43949</v>
      </c>
      <c r="E24" s="21">
        <f t="shared" si="20"/>
        <v>43950</v>
      </c>
      <c r="F24" s="21">
        <f t="shared" si="20"/>
        <v>43951</v>
      </c>
      <c r="G24" s="21" t="str">
        <f t="shared" si="20"/>
        <v/>
      </c>
      <c r="H24" s="21" t="str">
        <f t="shared" si="20"/>
        <v/>
      </c>
      <c r="I24" s="14"/>
      <c r="J24" s="21">
        <f>IF(P23="","",IF(MONTH(P23+1)&lt;&gt;MONTH(P23),"",P23+1))</f>
        <v>43975</v>
      </c>
      <c r="K24" s="21">
        <f>IF(J24="","",IF(MONTH(J24+1)&lt;&gt;MONTH(J24),"",J24+1))</f>
        <v>43976</v>
      </c>
      <c r="L24" s="21">
        <f t="shared" ref="L24:P24" si="21">IF(K24="","",IF(MONTH(K24+1)&lt;&gt;MONTH(K24),"",K24+1))</f>
        <v>43977</v>
      </c>
      <c r="M24" s="21">
        <f t="shared" si="21"/>
        <v>43978</v>
      </c>
      <c r="N24" s="21">
        <f t="shared" si="21"/>
        <v>43979</v>
      </c>
      <c r="O24" s="21">
        <f t="shared" si="21"/>
        <v>43980</v>
      </c>
      <c r="P24" s="21">
        <f t="shared" si="21"/>
        <v>43981</v>
      </c>
      <c r="Q24" s="14"/>
      <c r="R24" s="21">
        <f>IF(X23="","",IF(MONTH(X23+1)&lt;&gt;MONTH(X23),"",X23+1))</f>
        <v>44010</v>
      </c>
      <c r="S24" s="21">
        <f>IF(R24="","",IF(MONTH(R24+1)&lt;&gt;MONTH(R24),"",R24+1))</f>
        <v>44011</v>
      </c>
      <c r="T24" s="21">
        <f t="shared" ref="T24:X24" si="22">IF(S24="","",IF(MONTH(S24+1)&lt;&gt;MONTH(S24),"",S24+1))</f>
        <v>44012</v>
      </c>
      <c r="U24" s="21" t="str">
        <f t="shared" si="22"/>
        <v/>
      </c>
      <c r="V24" s="21" t="str">
        <f t="shared" si="22"/>
        <v/>
      </c>
      <c r="W24" s="21" t="str">
        <f t="shared" si="22"/>
        <v/>
      </c>
      <c r="X24" s="21" t="str">
        <f t="shared" si="22"/>
        <v/>
      </c>
      <c r="AA24" s="28"/>
    </row>
    <row r="25" spans="1:27" ht="18" x14ac:dyDescent="0.25">
      <c r="A25" s="16"/>
      <c r="B25" s="21" t="str">
        <f>IF(H24="","",IF(MONTH(H24+1)&lt;&gt;MONTH(H24),"",H24+1))</f>
        <v/>
      </c>
      <c r="C25" s="21" t="str">
        <f>IF(B25="","",IF(MONTH(B25+1)&lt;&gt;MONTH(B25),"",B25+1))</f>
        <v/>
      </c>
      <c r="D25" s="21" t="str">
        <f t="shared" ref="D25:H25" si="23">IF(C25="","",IF(MONTH(C25+1)&lt;&gt;MONTH(C25),"",C25+1))</f>
        <v/>
      </c>
      <c r="E25" s="21" t="str">
        <f t="shared" si="23"/>
        <v/>
      </c>
      <c r="F25" s="21" t="str">
        <f t="shared" si="23"/>
        <v/>
      </c>
      <c r="G25" s="21" t="str">
        <f t="shared" si="23"/>
        <v/>
      </c>
      <c r="H25" s="21" t="str">
        <f t="shared" si="23"/>
        <v/>
      </c>
      <c r="I25" s="14"/>
      <c r="J25" s="21">
        <f>IF(P24="","",IF(MONTH(P24+1)&lt;&gt;MONTH(P24),"",P24+1))</f>
        <v>43982</v>
      </c>
      <c r="K25" s="21" t="str">
        <f>IF(J25="","",IF(MONTH(J25+1)&lt;&gt;MONTH(J25),"",J25+1))</f>
        <v/>
      </c>
      <c r="L25" s="21" t="str">
        <f t="shared" ref="L25:P25" si="24">IF(K25="","",IF(MONTH(K25+1)&lt;&gt;MONTH(K25),"",K25+1))</f>
        <v/>
      </c>
      <c r="M25" s="21" t="str">
        <f t="shared" si="24"/>
        <v/>
      </c>
      <c r="N25" s="21" t="str">
        <f t="shared" si="24"/>
        <v/>
      </c>
      <c r="O25" s="21" t="str">
        <f t="shared" si="24"/>
        <v/>
      </c>
      <c r="P25" s="21" t="str">
        <f t="shared" si="24"/>
        <v/>
      </c>
      <c r="Q25" s="14"/>
      <c r="R25" s="21" t="str">
        <f>IF(X24="","",IF(MONTH(X24+1)&lt;&gt;MONTH(X24),"",X24+1))</f>
        <v/>
      </c>
      <c r="S25" s="21" t="str">
        <f>IF(R25="","",IF(MONTH(R25+1)&lt;&gt;MONTH(R25),"",R25+1))</f>
        <v/>
      </c>
      <c r="T25" s="21" t="str">
        <f t="shared" ref="T25:X25" si="25">IF(S25="","",IF(MONTH(S25+1)&lt;&gt;MONTH(S25),"",S25+1))</f>
        <v/>
      </c>
      <c r="U25" s="21" t="str">
        <f t="shared" si="25"/>
        <v/>
      </c>
      <c r="V25" s="21" t="str">
        <f t="shared" si="25"/>
        <v/>
      </c>
      <c r="W25" s="21" t="str">
        <f t="shared" si="25"/>
        <v/>
      </c>
      <c r="X25" s="21" t="str">
        <f t="shared" si="25"/>
        <v/>
      </c>
      <c r="AA25" s="28"/>
    </row>
    <row r="26" spans="1:27" ht="18" x14ac:dyDescent="0.25">
      <c r="A26" s="1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7" ht="20.25" x14ac:dyDescent="0.3">
      <c r="A27" s="17"/>
      <c r="B27" s="29">
        <f>DATE(YEAR(R18+42),MONTH(R18+42),1)</f>
        <v>44013</v>
      </c>
      <c r="C27" s="30"/>
      <c r="D27" s="30"/>
      <c r="E27" s="30"/>
      <c r="F27" s="30"/>
      <c r="G27" s="30"/>
      <c r="H27" s="31"/>
      <c r="I27" s="14"/>
      <c r="J27" s="29">
        <f>DATE(YEAR(B27+42),MONTH(B27+42),1)</f>
        <v>44044</v>
      </c>
      <c r="K27" s="30"/>
      <c r="L27" s="30"/>
      <c r="M27" s="30"/>
      <c r="N27" s="30"/>
      <c r="O27" s="30"/>
      <c r="P27" s="31"/>
      <c r="Q27" s="14"/>
      <c r="R27" s="29">
        <f>DATE(YEAR(J27+42),MONTH(J27+42),1)</f>
        <v>44075</v>
      </c>
      <c r="S27" s="30"/>
      <c r="T27" s="30"/>
      <c r="U27" s="30"/>
      <c r="V27" s="30"/>
      <c r="W27" s="30"/>
      <c r="X27" s="31"/>
      <c r="AA27" s="24"/>
    </row>
    <row r="28" spans="1:27" ht="18" x14ac:dyDescent="0.25">
      <c r="A28" s="16"/>
      <c r="B28" s="18" t="str">
        <f>CHOOSE(1+MOD($O$3+1-2,7),"Su","M","Tu","W","Th","F","Sa")</f>
        <v>Su</v>
      </c>
      <c r="C28" s="19" t="str">
        <f>CHOOSE(1+MOD($O$3+2-2,7),"Su","M","Tu","W","Th","F","Sa")</f>
        <v>M</v>
      </c>
      <c r="D28" s="19" t="str">
        <f>CHOOSE(1+MOD($O$3+3-2,7),"Su","M","Tu","W","Th","F","Sa")</f>
        <v>Tu</v>
      </c>
      <c r="E28" s="19" t="str">
        <f>CHOOSE(1+MOD($O$3+4-2,7),"Su","M","Tu","W","Th","F","Sa")</f>
        <v>W</v>
      </c>
      <c r="F28" s="19" t="str">
        <f>CHOOSE(1+MOD($O$3+5-2,7),"Su","M","Tu","W","Th","F","Sa")</f>
        <v>Th</v>
      </c>
      <c r="G28" s="19" t="str">
        <f>CHOOSE(1+MOD($O$3+6-2,7),"Su","M","Tu","W","Th","F","Sa")</f>
        <v>F</v>
      </c>
      <c r="H28" s="20" t="str">
        <f>CHOOSE(1+MOD($O$3+7-2,7),"Su","M","Tu","W","Th","F","Sa")</f>
        <v>Sa</v>
      </c>
      <c r="I28" s="14"/>
      <c r="J28" s="18" t="str">
        <f>CHOOSE(1+MOD($O$3+1-2,7),"Su","M","Tu","W","Th","F","Sa")</f>
        <v>Su</v>
      </c>
      <c r="K28" s="19" t="str">
        <f>CHOOSE(1+MOD($O$3+2-2,7),"Su","M","Tu","W","Th","F","Sa")</f>
        <v>M</v>
      </c>
      <c r="L28" s="19" t="str">
        <f>CHOOSE(1+MOD($O$3+3-2,7),"Su","M","Tu","W","Th","F","Sa")</f>
        <v>Tu</v>
      </c>
      <c r="M28" s="19" t="str">
        <f>CHOOSE(1+MOD($O$3+4-2,7),"Su","M","Tu","W","Th","F","Sa")</f>
        <v>W</v>
      </c>
      <c r="N28" s="19" t="str">
        <f>CHOOSE(1+MOD($O$3+5-2,7),"Su","M","Tu","W","Th","F","Sa")</f>
        <v>Th</v>
      </c>
      <c r="O28" s="19" t="str">
        <f>CHOOSE(1+MOD($O$3+6-2,7),"Su","M","Tu","W","Th","F","Sa")</f>
        <v>F</v>
      </c>
      <c r="P28" s="20" t="str">
        <f>CHOOSE(1+MOD($O$3+7-2,7),"Su","M","Tu","W","Th","F","Sa")</f>
        <v>Sa</v>
      </c>
      <c r="Q28" s="15"/>
      <c r="R28" s="18" t="str">
        <f>CHOOSE(1+MOD($O$3+1-2,7),"Su","M","Tu","W","Th","F","Sa")</f>
        <v>Su</v>
      </c>
      <c r="S28" s="19" t="str">
        <f>CHOOSE(1+MOD($O$3+2-2,7),"Su","M","Tu","W","Th","F","Sa")</f>
        <v>M</v>
      </c>
      <c r="T28" s="19" t="str">
        <f>CHOOSE(1+MOD($O$3+3-2,7),"Su","M","Tu","W","Th","F","Sa")</f>
        <v>Tu</v>
      </c>
      <c r="U28" s="19" t="str">
        <f>CHOOSE(1+MOD($O$3+4-2,7),"Su","M","Tu","W","Th","F","Sa")</f>
        <v>W</v>
      </c>
      <c r="V28" s="19" t="str">
        <f>CHOOSE(1+MOD($O$3+5-2,7),"Su","M","Tu","W","Th","F","Sa")</f>
        <v>Th</v>
      </c>
      <c r="W28" s="19" t="str">
        <f>CHOOSE(1+MOD($O$3+6-2,7),"Su","M","Tu","W","Th","F","Sa")</f>
        <v>F</v>
      </c>
      <c r="X28" s="20" t="str">
        <f>CHOOSE(1+MOD($O$3+7-2,7),"Su","M","Tu","W","Th","F","Sa")</f>
        <v>Sa</v>
      </c>
      <c r="AA28" s="25"/>
    </row>
    <row r="29" spans="1:27" ht="18" x14ac:dyDescent="0.25">
      <c r="A29" s="16"/>
      <c r="B29" s="21" t="str">
        <f>IF(WEEKDAY(B27,1)=$O$3,B27,"")</f>
        <v/>
      </c>
      <c r="C29" s="21" t="str">
        <f>IF(B29="",IF(WEEKDAY(B27,1)=MOD($O$3,7)+1,B27,""),B29+1)</f>
        <v/>
      </c>
      <c r="D29" s="21" t="str">
        <f>IF(C29="",IF(WEEKDAY(B27,1)=MOD($O$3+1,7)+1,B27,""),C29+1)</f>
        <v/>
      </c>
      <c r="E29" s="21">
        <f>IF(D29="",IF(WEEKDAY(B27,1)=MOD($O$3+2,7)+1,B27,""),D29+1)</f>
        <v>44013</v>
      </c>
      <c r="F29" s="21">
        <f>IF(E29="",IF(WEEKDAY(B27,1)=MOD($O$3+3,7)+1,B27,""),E29+1)</f>
        <v>44014</v>
      </c>
      <c r="G29" s="21">
        <f>IF(F29="",IF(WEEKDAY(B27,1)=MOD($O$3+4,7)+1,B27,""),F29+1)</f>
        <v>44015</v>
      </c>
      <c r="H29" s="21">
        <f>IF(G29="",IF(WEEKDAY(B27,1)=MOD($O$3+5,7)+1,B27,""),G29+1)</f>
        <v>44016</v>
      </c>
      <c r="I29" s="14"/>
      <c r="J29" s="21" t="str">
        <f>IF(WEEKDAY(J27,1)=$O$3,J27,"")</f>
        <v/>
      </c>
      <c r="K29" s="21" t="str">
        <f>IF(J29="",IF(WEEKDAY(J27,1)=MOD($O$3,7)+1,J27,""),J29+1)</f>
        <v/>
      </c>
      <c r="L29" s="21" t="str">
        <f>IF(K29="",IF(WEEKDAY(J27,1)=MOD($O$3+1,7)+1,J27,""),K29+1)</f>
        <v/>
      </c>
      <c r="M29" s="21" t="str">
        <f>IF(L29="",IF(WEEKDAY(J27,1)=MOD($O$3+2,7)+1,J27,""),L29+1)</f>
        <v/>
      </c>
      <c r="N29" s="21" t="str">
        <f>IF(M29="",IF(WEEKDAY(J27,1)=MOD($O$3+3,7)+1,J27,""),M29+1)</f>
        <v/>
      </c>
      <c r="O29" s="21" t="str">
        <f>IF(N29="",IF(WEEKDAY(J27,1)=MOD($O$3+4,7)+1,J27,""),N29+1)</f>
        <v/>
      </c>
      <c r="P29" s="21">
        <f>IF(O29="",IF(WEEKDAY(J27,1)=MOD($O$3+5,7)+1,J27,""),O29+1)</f>
        <v>44044</v>
      </c>
      <c r="Q29" s="14"/>
      <c r="R29" s="21" t="str">
        <f>IF(WEEKDAY(R27,1)=$O$3,R27,"")</f>
        <v/>
      </c>
      <c r="S29" s="21" t="str">
        <f>IF(R29="",IF(WEEKDAY(R27,1)=MOD($O$3,7)+1,R27,""),R29+1)</f>
        <v/>
      </c>
      <c r="T29" s="21">
        <f>IF(S29="",IF(WEEKDAY(R27,1)=MOD($O$3+1,7)+1,R27,""),S29+1)</f>
        <v>44075</v>
      </c>
      <c r="U29" s="21">
        <f>IF(T29="",IF(WEEKDAY(R27,1)=MOD($O$3+2,7)+1,R27,""),T29+1)</f>
        <v>44076</v>
      </c>
      <c r="V29" s="21">
        <f>IF(U29="",IF(WEEKDAY(R27,1)=MOD($O$3+3,7)+1,R27,""),U29+1)</f>
        <v>44077</v>
      </c>
      <c r="W29" s="21">
        <f>IF(V29="",IF(WEEKDAY(R27,1)=MOD($O$3+4,7)+1,R27,""),V29+1)</f>
        <v>44078</v>
      </c>
      <c r="X29" s="21">
        <f>IF(W29="",IF(WEEKDAY(R27,1)=MOD($O$3+5,7)+1,R27,""),W29+1)</f>
        <v>44079</v>
      </c>
      <c r="AA29" s="25"/>
    </row>
    <row r="30" spans="1:27" ht="18" x14ac:dyDescent="0.25">
      <c r="A30" s="16"/>
      <c r="B30" s="21">
        <f>IF(H29="","",IF(MONTH(H29+1)&lt;&gt;MONTH(H29),"",H29+1))</f>
        <v>44017</v>
      </c>
      <c r="C30" s="21">
        <f>IF(B30="","",IF(MONTH(B30+1)&lt;&gt;MONTH(B30),"",B30+1))</f>
        <v>44018</v>
      </c>
      <c r="D30" s="21">
        <f t="shared" ref="D30:H30" si="26">IF(C30="","",IF(MONTH(C30+1)&lt;&gt;MONTH(C30),"",C30+1))</f>
        <v>44019</v>
      </c>
      <c r="E30" s="21">
        <f t="shared" si="26"/>
        <v>44020</v>
      </c>
      <c r="F30" s="21">
        <f t="shared" si="26"/>
        <v>44021</v>
      </c>
      <c r="G30" s="21">
        <f t="shared" si="26"/>
        <v>44022</v>
      </c>
      <c r="H30" s="21">
        <f t="shared" si="26"/>
        <v>44023</v>
      </c>
      <c r="I30" s="14"/>
      <c r="J30" s="21">
        <f>IF(P29="","",IF(MONTH(P29+1)&lt;&gt;MONTH(P29),"",P29+1))</f>
        <v>44045</v>
      </c>
      <c r="K30" s="21">
        <f>IF(J30="","",IF(MONTH(J30+1)&lt;&gt;MONTH(J30),"",J30+1))</f>
        <v>44046</v>
      </c>
      <c r="L30" s="21">
        <f t="shared" ref="L30:P30" si="27">IF(K30="","",IF(MONTH(K30+1)&lt;&gt;MONTH(K30),"",K30+1))</f>
        <v>44047</v>
      </c>
      <c r="M30" s="21">
        <f t="shared" si="27"/>
        <v>44048</v>
      </c>
      <c r="N30" s="21">
        <f t="shared" si="27"/>
        <v>44049</v>
      </c>
      <c r="O30" s="21">
        <f t="shared" si="27"/>
        <v>44050</v>
      </c>
      <c r="P30" s="21">
        <f t="shared" si="27"/>
        <v>44051</v>
      </c>
      <c r="Q30" s="14"/>
      <c r="R30" s="21">
        <f>IF(X29="","",IF(MONTH(X29+1)&lt;&gt;MONTH(X29),"",X29+1))</f>
        <v>44080</v>
      </c>
      <c r="S30" s="21">
        <f>IF(R30="","",IF(MONTH(R30+1)&lt;&gt;MONTH(R30),"",R30+1))</f>
        <v>44081</v>
      </c>
      <c r="T30" s="21">
        <f t="shared" ref="T30:X30" si="28">IF(S30="","",IF(MONTH(S30+1)&lt;&gt;MONTH(S30),"",S30+1))</f>
        <v>44082</v>
      </c>
      <c r="U30" s="21">
        <f t="shared" si="28"/>
        <v>44083</v>
      </c>
      <c r="V30" s="21">
        <f t="shared" si="28"/>
        <v>44084</v>
      </c>
      <c r="W30" s="21">
        <f t="shared" si="28"/>
        <v>44085</v>
      </c>
      <c r="X30" s="21">
        <f t="shared" si="28"/>
        <v>44086</v>
      </c>
      <c r="AA30" s="25"/>
    </row>
    <row r="31" spans="1:27" ht="18" x14ac:dyDescent="0.25">
      <c r="A31" s="16"/>
      <c r="B31" s="21">
        <f>IF(H30="","",IF(MONTH(H30+1)&lt;&gt;MONTH(H30),"",H30+1))</f>
        <v>44024</v>
      </c>
      <c r="C31" s="21">
        <f>IF(B31="","",IF(MONTH(B31+1)&lt;&gt;MONTH(B31),"",B31+1))</f>
        <v>44025</v>
      </c>
      <c r="D31" s="21">
        <f t="shared" ref="D31:H31" si="29">IF(C31="","",IF(MONTH(C31+1)&lt;&gt;MONTH(C31),"",C31+1))</f>
        <v>44026</v>
      </c>
      <c r="E31" s="21">
        <f t="shared" si="29"/>
        <v>44027</v>
      </c>
      <c r="F31" s="21">
        <f t="shared" si="29"/>
        <v>44028</v>
      </c>
      <c r="G31" s="21">
        <f t="shared" si="29"/>
        <v>44029</v>
      </c>
      <c r="H31" s="21">
        <f t="shared" si="29"/>
        <v>44030</v>
      </c>
      <c r="I31" s="14"/>
      <c r="J31" s="21">
        <f>IF(P30="","",IF(MONTH(P30+1)&lt;&gt;MONTH(P30),"",P30+1))</f>
        <v>44052</v>
      </c>
      <c r="K31" s="21">
        <f>IF(J31="","",IF(MONTH(J31+1)&lt;&gt;MONTH(J31),"",J31+1))</f>
        <v>44053</v>
      </c>
      <c r="L31" s="21">
        <f t="shared" ref="L31:P31" si="30">IF(K31="","",IF(MONTH(K31+1)&lt;&gt;MONTH(K31),"",K31+1))</f>
        <v>44054</v>
      </c>
      <c r="M31" s="21">
        <f t="shared" si="30"/>
        <v>44055</v>
      </c>
      <c r="N31" s="21">
        <f t="shared" si="30"/>
        <v>44056</v>
      </c>
      <c r="O31" s="21">
        <f t="shared" si="30"/>
        <v>44057</v>
      </c>
      <c r="P31" s="21">
        <f t="shared" si="30"/>
        <v>44058</v>
      </c>
      <c r="Q31" s="14"/>
      <c r="R31" s="21">
        <f>IF(X30="","",IF(MONTH(X30+1)&lt;&gt;MONTH(X30),"",X30+1))</f>
        <v>44087</v>
      </c>
      <c r="S31" s="21">
        <f>IF(R31="","",IF(MONTH(R31+1)&lt;&gt;MONTH(R31),"",R31+1))</f>
        <v>44088</v>
      </c>
      <c r="T31" s="21">
        <f t="shared" ref="T31:X31" si="31">IF(S31="","",IF(MONTH(S31+1)&lt;&gt;MONTH(S31),"",S31+1))</f>
        <v>44089</v>
      </c>
      <c r="U31" s="21">
        <f t="shared" si="31"/>
        <v>44090</v>
      </c>
      <c r="V31" s="21">
        <f t="shared" si="31"/>
        <v>44091</v>
      </c>
      <c r="W31" s="21">
        <f t="shared" si="31"/>
        <v>44092</v>
      </c>
      <c r="X31" s="21">
        <f t="shared" si="31"/>
        <v>44093</v>
      </c>
    </row>
    <row r="32" spans="1:27" ht="18" x14ac:dyDescent="0.25">
      <c r="A32" s="16"/>
      <c r="B32" s="21">
        <f>IF(H31="","",IF(MONTH(H31+1)&lt;&gt;MONTH(H31),"",H31+1))</f>
        <v>44031</v>
      </c>
      <c r="C32" s="21">
        <f>IF(B32="","",IF(MONTH(B32+1)&lt;&gt;MONTH(B32),"",B32+1))</f>
        <v>44032</v>
      </c>
      <c r="D32" s="21">
        <f t="shared" ref="D32:H32" si="32">IF(C32="","",IF(MONTH(C32+1)&lt;&gt;MONTH(C32),"",C32+1))</f>
        <v>44033</v>
      </c>
      <c r="E32" s="21">
        <f t="shared" si="32"/>
        <v>44034</v>
      </c>
      <c r="F32" s="21">
        <f t="shared" si="32"/>
        <v>44035</v>
      </c>
      <c r="G32" s="21">
        <f t="shared" si="32"/>
        <v>44036</v>
      </c>
      <c r="H32" s="21">
        <f t="shared" si="32"/>
        <v>44037</v>
      </c>
      <c r="I32" s="14"/>
      <c r="J32" s="21">
        <f>IF(P31="","",IF(MONTH(P31+1)&lt;&gt;MONTH(P31),"",P31+1))</f>
        <v>44059</v>
      </c>
      <c r="K32" s="21">
        <f>IF(J32="","",IF(MONTH(J32+1)&lt;&gt;MONTH(J32),"",J32+1))</f>
        <v>44060</v>
      </c>
      <c r="L32" s="21">
        <f t="shared" ref="L32:P32" si="33">IF(K32="","",IF(MONTH(K32+1)&lt;&gt;MONTH(K32),"",K32+1))</f>
        <v>44061</v>
      </c>
      <c r="M32" s="21">
        <f t="shared" si="33"/>
        <v>44062</v>
      </c>
      <c r="N32" s="21">
        <f t="shared" si="33"/>
        <v>44063</v>
      </c>
      <c r="O32" s="21">
        <f t="shared" si="33"/>
        <v>44064</v>
      </c>
      <c r="P32" s="21">
        <f t="shared" si="33"/>
        <v>44065</v>
      </c>
      <c r="Q32" s="14"/>
      <c r="R32" s="21">
        <f>IF(X31="","",IF(MONTH(X31+1)&lt;&gt;MONTH(X31),"",X31+1))</f>
        <v>44094</v>
      </c>
      <c r="S32" s="21">
        <f>IF(R32="","",IF(MONTH(R32+1)&lt;&gt;MONTH(R32),"",R32+1))</f>
        <v>44095</v>
      </c>
      <c r="T32" s="21">
        <f t="shared" ref="T32:X32" si="34">IF(S32="","",IF(MONTH(S32+1)&lt;&gt;MONTH(S32),"",S32+1))</f>
        <v>44096</v>
      </c>
      <c r="U32" s="21">
        <f t="shared" si="34"/>
        <v>44097</v>
      </c>
      <c r="V32" s="21">
        <f t="shared" si="34"/>
        <v>44098</v>
      </c>
      <c r="W32" s="21">
        <f t="shared" si="34"/>
        <v>44099</v>
      </c>
      <c r="X32" s="21">
        <f t="shared" si="34"/>
        <v>44100</v>
      </c>
    </row>
    <row r="33" spans="1:24" ht="18" x14ac:dyDescent="0.25">
      <c r="A33" s="16"/>
      <c r="B33" s="21">
        <f>IF(H32="","",IF(MONTH(H32+1)&lt;&gt;MONTH(H32),"",H32+1))</f>
        <v>44038</v>
      </c>
      <c r="C33" s="21">
        <f>IF(B33="","",IF(MONTH(B33+1)&lt;&gt;MONTH(B33),"",B33+1))</f>
        <v>44039</v>
      </c>
      <c r="D33" s="21">
        <f t="shared" ref="D33:H33" si="35">IF(C33="","",IF(MONTH(C33+1)&lt;&gt;MONTH(C33),"",C33+1))</f>
        <v>44040</v>
      </c>
      <c r="E33" s="21">
        <f t="shared" si="35"/>
        <v>44041</v>
      </c>
      <c r="F33" s="21">
        <f t="shared" si="35"/>
        <v>44042</v>
      </c>
      <c r="G33" s="21">
        <f t="shared" si="35"/>
        <v>44043</v>
      </c>
      <c r="H33" s="21" t="str">
        <f t="shared" si="35"/>
        <v/>
      </c>
      <c r="I33" s="14"/>
      <c r="J33" s="21">
        <f>IF(P32="","",IF(MONTH(P32+1)&lt;&gt;MONTH(P32),"",P32+1))</f>
        <v>44066</v>
      </c>
      <c r="K33" s="21">
        <f>IF(J33="","",IF(MONTH(J33+1)&lt;&gt;MONTH(J33),"",J33+1))</f>
        <v>44067</v>
      </c>
      <c r="L33" s="21">
        <f t="shared" ref="L33:P33" si="36">IF(K33="","",IF(MONTH(K33+1)&lt;&gt;MONTH(K33),"",K33+1))</f>
        <v>44068</v>
      </c>
      <c r="M33" s="21">
        <f t="shared" si="36"/>
        <v>44069</v>
      </c>
      <c r="N33" s="21">
        <f t="shared" si="36"/>
        <v>44070</v>
      </c>
      <c r="O33" s="21">
        <f t="shared" si="36"/>
        <v>44071</v>
      </c>
      <c r="P33" s="21">
        <f t="shared" si="36"/>
        <v>44072</v>
      </c>
      <c r="Q33" s="14"/>
      <c r="R33" s="21">
        <f>IF(X32="","",IF(MONTH(X32+1)&lt;&gt;MONTH(X32),"",X32+1))</f>
        <v>44101</v>
      </c>
      <c r="S33" s="21">
        <f>IF(R33="","",IF(MONTH(R33+1)&lt;&gt;MONTH(R33),"",R33+1))</f>
        <v>44102</v>
      </c>
      <c r="T33" s="21">
        <f t="shared" ref="T33:X33" si="37">IF(S33="","",IF(MONTH(S33+1)&lt;&gt;MONTH(S33),"",S33+1))</f>
        <v>44103</v>
      </c>
      <c r="U33" s="21">
        <f t="shared" si="37"/>
        <v>44104</v>
      </c>
      <c r="V33" s="21" t="str">
        <f t="shared" si="37"/>
        <v/>
      </c>
      <c r="W33" s="21" t="str">
        <f t="shared" si="37"/>
        <v/>
      </c>
      <c r="X33" s="21" t="str">
        <f t="shared" si="37"/>
        <v/>
      </c>
    </row>
    <row r="34" spans="1:24" ht="18" x14ac:dyDescent="0.25">
      <c r="A34" s="16"/>
      <c r="B34" s="21" t="str">
        <f>IF(H33="","",IF(MONTH(H33+1)&lt;&gt;MONTH(H33),"",H33+1))</f>
        <v/>
      </c>
      <c r="C34" s="21" t="str">
        <f>IF(B34="","",IF(MONTH(B34+1)&lt;&gt;MONTH(B34),"",B34+1))</f>
        <v/>
      </c>
      <c r="D34" s="21" t="str">
        <f t="shared" ref="D34:H34" si="38">IF(C34="","",IF(MONTH(C34+1)&lt;&gt;MONTH(C34),"",C34+1))</f>
        <v/>
      </c>
      <c r="E34" s="21" t="str">
        <f t="shared" si="38"/>
        <v/>
      </c>
      <c r="F34" s="21" t="str">
        <f t="shared" si="38"/>
        <v/>
      </c>
      <c r="G34" s="21" t="str">
        <f t="shared" si="38"/>
        <v/>
      </c>
      <c r="H34" s="21" t="str">
        <f t="shared" si="38"/>
        <v/>
      </c>
      <c r="I34" s="14"/>
      <c r="J34" s="21">
        <f>IF(P33="","",IF(MONTH(P33+1)&lt;&gt;MONTH(P33),"",P33+1))</f>
        <v>44073</v>
      </c>
      <c r="K34" s="21">
        <f>IF(J34="","",IF(MONTH(J34+1)&lt;&gt;MONTH(J34),"",J34+1))</f>
        <v>44074</v>
      </c>
      <c r="L34" s="21" t="str">
        <f t="shared" ref="L34:P34" si="39">IF(K34="","",IF(MONTH(K34+1)&lt;&gt;MONTH(K34),"",K34+1))</f>
        <v/>
      </c>
      <c r="M34" s="21" t="str">
        <f t="shared" si="39"/>
        <v/>
      </c>
      <c r="N34" s="21" t="str">
        <f t="shared" si="39"/>
        <v/>
      </c>
      <c r="O34" s="21" t="str">
        <f t="shared" si="39"/>
        <v/>
      </c>
      <c r="P34" s="21" t="str">
        <f t="shared" si="39"/>
        <v/>
      </c>
      <c r="Q34" s="14"/>
      <c r="R34" s="21" t="str">
        <f>IF(X33="","",IF(MONTH(X33+1)&lt;&gt;MONTH(X33),"",X33+1))</f>
        <v/>
      </c>
      <c r="S34" s="21" t="str">
        <f>IF(R34="","",IF(MONTH(R34+1)&lt;&gt;MONTH(R34),"",R34+1))</f>
        <v/>
      </c>
      <c r="T34" s="21" t="str">
        <f t="shared" ref="T34:X34" si="40">IF(S34="","",IF(MONTH(S34+1)&lt;&gt;MONTH(S34),"",S34+1))</f>
        <v/>
      </c>
      <c r="U34" s="21" t="str">
        <f t="shared" si="40"/>
        <v/>
      </c>
      <c r="V34" s="21" t="str">
        <f t="shared" si="40"/>
        <v/>
      </c>
      <c r="W34" s="21" t="str">
        <f t="shared" si="40"/>
        <v/>
      </c>
      <c r="X34" s="21" t="str">
        <f t="shared" si="40"/>
        <v/>
      </c>
    </row>
    <row r="35" spans="1:24" ht="18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20.25" x14ac:dyDescent="0.3">
      <c r="A36" s="17"/>
      <c r="B36" s="29">
        <f>DATE(YEAR(R27+42),MONTH(R27+42),1)</f>
        <v>44105</v>
      </c>
      <c r="C36" s="30"/>
      <c r="D36" s="30"/>
      <c r="E36" s="30"/>
      <c r="F36" s="30"/>
      <c r="G36" s="30"/>
      <c r="H36" s="31"/>
      <c r="I36" s="14"/>
      <c r="J36" s="29">
        <f>DATE(YEAR(B36+42),MONTH(B36+42),1)</f>
        <v>44136</v>
      </c>
      <c r="K36" s="30"/>
      <c r="L36" s="30"/>
      <c r="M36" s="30"/>
      <c r="N36" s="30"/>
      <c r="O36" s="30"/>
      <c r="P36" s="31"/>
      <c r="Q36" s="14"/>
      <c r="R36" s="29">
        <f>DATE(YEAR(J36+42),MONTH(J36+42),1)</f>
        <v>44166</v>
      </c>
      <c r="S36" s="30"/>
      <c r="T36" s="30"/>
      <c r="U36" s="30"/>
      <c r="V36" s="30"/>
      <c r="W36" s="30"/>
      <c r="X36" s="31"/>
    </row>
    <row r="37" spans="1:24" ht="18" x14ac:dyDescent="0.25">
      <c r="A37" s="16"/>
      <c r="B37" s="18" t="str">
        <f>CHOOSE(1+MOD($O$3+1-2,7),"Su","M","Tu","W","Th","F","Sa")</f>
        <v>Su</v>
      </c>
      <c r="C37" s="19" t="str">
        <f>CHOOSE(1+MOD($O$3+2-2,7),"Su","M","Tu","W","Th","F","Sa")</f>
        <v>M</v>
      </c>
      <c r="D37" s="19" t="str">
        <f>CHOOSE(1+MOD($O$3+3-2,7),"Su","M","Tu","W","Th","F","Sa")</f>
        <v>Tu</v>
      </c>
      <c r="E37" s="19" t="str">
        <f>CHOOSE(1+MOD($O$3+4-2,7),"Su","M","Tu","W","Th","F","Sa")</f>
        <v>W</v>
      </c>
      <c r="F37" s="19" t="str">
        <f>CHOOSE(1+MOD($O$3+5-2,7),"Su","M","Tu","W","Th","F","Sa")</f>
        <v>Th</v>
      </c>
      <c r="G37" s="19" t="str">
        <f>CHOOSE(1+MOD($O$3+6-2,7),"Su","M","Tu","W","Th","F","Sa")</f>
        <v>F</v>
      </c>
      <c r="H37" s="20" t="str">
        <f>CHOOSE(1+MOD($O$3+7-2,7),"Su","M","Tu","W","Th","F","Sa")</f>
        <v>Sa</v>
      </c>
      <c r="I37" s="14"/>
      <c r="J37" s="18" t="str">
        <f>CHOOSE(1+MOD($O$3+1-2,7),"Su","M","Tu","W","Th","F","Sa")</f>
        <v>Su</v>
      </c>
      <c r="K37" s="19" t="str">
        <f>CHOOSE(1+MOD($O$3+2-2,7),"Su","M","Tu","W","Th","F","Sa")</f>
        <v>M</v>
      </c>
      <c r="L37" s="19" t="str">
        <f>CHOOSE(1+MOD($O$3+3-2,7),"Su","M","Tu","W","Th","F","Sa")</f>
        <v>Tu</v>
      </c>
      <c r="M37" s="19" t="str">
        <f>CHOOSE(1+MOD($O$3+4-2,7),"Su","M","Tu","W","Th","F","Sa")</f>
        <v>W</v>
      </c>
      <c r="N37" s="19" t="str">
        <f>CHOOSE(1+MOD($O$3+5-2,7),"Su","M","Tu","W","Th","F","Sa")</f>
        <v>Th</v>
      </c>
      <c r="O37" s="19" t="str">
        <f>CHOOSE(1+MOD($O$3+6-2,7),"Su","M","Tu","W","Th","F","Sa")</f>
        <v>F</v>
      </c>
      <c r="P37" s="20" t="str">
        <f>CHOOSE(1+MOD($O$3+7-2,7),"Su","M","Tu","W","Th","F","Sa")</f>
        <v>Sa</v>
      </c>
      <c r="Q37" s="15"/>
      <c r="R37" s="18" t="str">
        <f>CHOOSE(1+MOD($O$3+1-2,7),"Su","M","Tu","W","Th","F","Sa")</f>
        <v>Su</v>
      </c>
      <c r="S37" s="19" t="str">
        <f>CHOOSE(1+MOD($O$3+2-2,7),"Su","M","Tu","W","Th","F","Sa")</f>
        <v>M</v>
      </c>
      <c r="T37" s="19" t="str">
        <f>CHOOSE(1+MOD($O$3+3-2,7),"Su","M","Tu","W","Th","F","Sa")</f>
        <v>Tu</v>
      </c>
      <c r="U37" s="19" t="str">
        <f>CHOOSE(1+MOD($O$3+4-2,7),"Su","M","Tu","W","Th","F","Sa")</f>
        <v>W</v>
      </c>
      <c r="V37" s="19" t="str">
        <f>CHOOSE(1+MOD($O$3+5-2,7),"Su","M","Tu","W","Th","F","Sa")</f>
        <v>Th</v>
      </c>
      <c r="W37" s="19" t="str">
        <f>CHOOSE(1+MOD($O$3+6-2,7),"Su","M","Tu","W","Th","F","Sa")</f>
        <v>F</v>
      </c>
      <c r="X37" s="20" t="str">
        <f>CHOOSE(1+MOD($O$3+7-2,7),"Su","M","Tu","W","Th","F","Sa")</f>
        <v>Sa</v>
      </c>
    </row>
    <row r="38" spans="1:24" ht="18" x14ac:dyDescent="0.25">
      <c r="A38" s="16"/>
      <c r="B38" s="21" t="str">
        <f>IF(WEEKDAY(B36,1)=$O$3,B36,"")</f>
        <v/>
      </c>
      <c r="C38" s="21" t="str">
        <f>IF(B38="",IF(WEEKDAY(B36,1)=MOD($O$3,7)+1,B36,""),B38+1)</f>
        <v/>
      </c>
      <c r="D38" s="21" t="str">
        <f>IF(C38="",IF(WEEKDAY(B36,1)=MOD($O$3+1,7)+1,B36,""),C38+1)</f>
        <v/>
      </c>
      <c r="E38" s="21" t="str">
        <f>IF(D38="",IF(WEEKDAY(B36,1)=MOD($O$3+2,7)+1,B36,""),D38+1)</f>
        <v/>
      </c>
      <c r="F38" s="21">
        <f>IF(E38="",IF(WEEKDAY(B36,1)=MOD($O$3+3,7)+1,B36,""),E38+1)</f>
        <v>44105</v>
      </c>
      <c r="G38" s="21">
        <f>IF(F38="",IF(WEEKDAY(B36,1)=MOD($O$3+4,7)+1,B36,""),F38+1)</f>
        <v>44106</v>
      </c>
      <c r="H38" s="21">
        <f>IF(G38="",IF(WEEKDAY(B36,1)=MOD($O$3+5,7)+1,B36,""),G38+1)</f>
        <v>44107</v>
      </c>
      <c r="I38" s="14"/>
      <c r="J38" s="21">
        <f>IF(WEEKDAY(J36,1)=$O$3,J36,"")</f>
        <v>44136</v>
      </c>
      <c r="K38" s="21">
        <f>IF(J38="",IF(WEEKDAY(J36,1)=MOD($O$3,7)+1,J36,""),J38+1)</f>
        <v>44137</v>
      </c>
      <c r="L38" s="21">
        <f>IF(K38="",IF(WEEKDAY(J36,1)=MOD($O$3+1,7)+1,J36,""),K38+1)</f>
        <v>44138</v>
      </c>
      <c r="M38" s="21">
        <f>IF(L38="",IF(WEEKDAY(J36,1)=MOD($O$3+2,7)+1,J36,""),L38+1)</f>
        <v>44139</v>
      </c>
      <c r="N38" s="21">
        <f>IF(M38="",IF(WEEKDAY(J36,1)=MOD($O$3+3,7)+1,J36,""),M38+1)</f>
        <v>44140</v>
      </c>
      <c r="O38" s="21">
        <f>IF(N38="",IF(WEEKDAY(J36,1)=MOD($O$3+4,7)+1,J36,""),N38+1)</f>
        <v>44141</v>
      </c>
      <c r="P38" s="21">
        <f>IF(O38="",IF(WEEKDAY(J36,1)=MOD($O$3+5,7)+1,J36,""),O38+1)</f>
        <v>44142</v>
      </c>
      <c r="Q38" s="14"/>
      <c r="R38" s="21" t="str">
        <f>IF(WEEKDAY(R36,1)=$O$3,R36,"")</f>
        <v/>
      </c>
      <c r="S38" s="21" t="str">
        <f>IF(R38="",IF(WEEKDAY(R36,1)=MOD($O$3,7)+1,R36,""),R38+1)</f>
        <v/>
      </c>
      <c r="T38" s="21">
        <f>IF(S38="",IF(WEEKDAY(R36,1)=MOD($O$3+1,7)+1,R36,""),S38+1)</f>
        <v>44166</v>
      </c>
      <c r="U38" s="21">
        <f>IF(T38="",IF(WEEKDAY(R36,1)=MOD($O$3+2,7)+1,R36,""),T38+1)</f>
        <v>44167</v>
      </c>
      <c r="V38" s="21">
        <f>IF(U38="",IF(WEEKDAY(R36,1)=MOD($O$3+3,7)+1,R36,""),U38+1)</f>
        <v>44168</v>
      </c>
      <c r="W38" s="21">
        <f>IF(V38="",IF(WEEKDAY(R36,1)=MOD($O$3+4,7)+1,R36,""),V38+1)</f>
        <v>44169</v>
      </c>
      <c r="X38" s="21">
        <f>IF(W38="",IF(WEEKDAY(R36,1)=MOD($O$3+5,7)+1,R36,""),W38+1)</f>
        <v>44170</v>
      </c>
    </row>
    <row r="39" spans="1:24" ht="18" x14ac:dyDescent="0.25">
      <c r="A39" s="16"/>
      <c r="B39" s="21">
        <f>IF(H38="","",IF(MONTH(H38+1)&lt;&gt;MONTH(H38),"",H38+1))</f>
        <v>44108</v>
      </c>
      <c r="C39" s="21">
        <f>IF(B39="","",IF(MONTH(B39+1)&lt;&gt;MONTH(B39),"",B39+1))</f>
        <v>44109</v>
      </c>
      <c r="D39" s="21">
        <f t="shared" ref="D39:H39" si="41">IF(C39="","",IF(MONTH(C39+1)&lt;&gt;MONTH(C39),"",C39+1))</f>
        <v>44110</v>
      </c>
      <c r="E39" s="21">
        <f t="shared" si="41"/>
        <v>44111</v>
      </c>
      <c r="F39" s="21">
        <f t="shared" si="41"/>
        <v>44112</v>
      </c>
      <c r="G39" s="21">
        <f t="shared" si="41"/>
        <v>44113</v>
      </c>
      <c r="H39" s="21">
        <f t="shared" si="41"/>
        <v>44114</v>
      </c>
      <c r="I39" s="14"/>
      <c r="J39" s="21">
        <f>IF(P38="","",IF(MONTH(P38+1)&lt;&gt;MONTH(P38),"",P38+1))</f>
        <v>44143</v>
      </c>
      <c r="K39" s="21">
        <f>IF(J39="","",IF(MONTH(J39+1)&lt;&gt;MONTH(J39),"",J39+1))</f>
        <v>44144</v>
      </c>
      <c r="L39" s="21">
        <f t="shared" ref="L39:P39" si="42">IF(K39="","",IF(MONTH(K39+1)&lt;&gt;MONTH(K39),"",K39+1))</f>
        <v>44145</v>
      </c>
      <c r="M39" s="21">
        <f t="shared" si="42"/>
        <v>44146</v>
      </c>
      <c r="N39" s="21">
        <f t="shared" si="42"/>
        <v>44147</v>
      </c>
      <c r="O39" s="21">
        <f t="shared" si="42"/>
        <v>44148</v>
      </c>
      <c r="P39" s="21">
        <f t="shared" si="42"/>
        <v>44149</v>
      </c>
      <c r="Q39" s="14"/>
      <c r="R39" s="21">
        <f>IF(X38="","",IF(MONTH(X38+1)&lt;&gt;MONTH(X38),"",X38+1))</f>
        <v>44171</v>
      </c>
      <c r="S39" s="21">
        <f>IF(R39="","",IF(MONTH(R39+1)&lt;&gt;MONTH(R39),"",R39+1))</f>
        <v>44172</v>
      </c>
      <c r="T39" s="21">
        <f t="shared" ref="T39:X39" si="43">IF(S39="","",IF(MONTH(S39+1)&lt;&gt;MONTH(S39),"",S39+1))</f>
        <v>44173</v>
      </c>
      <c r="U39" s="21">
        <f t="shared" si="43"/>
        <v>44174</v>
      </c>
      <c r="V39" s="21">
        <f t="shared" si="43"/>
        <v>44175</v>
      </c>
      <c r="W39" s="21">
        <f t="shared" si="43"/>
        <v>44176</v>
      </c>
      <c r="X39" s="21">
        <f t="shared" si="43"/>
        <v>44177</v>
      </c>
    </row>
    <row r="40" spans="1:24" ht="18" x14ac:dyDescent="0.25">
      <c r="A40" s="16"/>
      <c r="B40" s="21">
        <f>IF(H39="","",IF(MONTH(H39+1)&lt;&gt;MONTH(H39),"",H39+1))</f>
        <v>44115</v>
      </c>
      <c r="C40" s="21">
        <f>IF(B40="","",IF(MONTH(B40+1)&lt;&gt;MONTH(B40),"",B40+1))</f>
        <v>44116</v>
      </c>
      <c r="D40" s="21">
        <f t="shared" ref="D40:H40" si="44">IF(C40="","",IF(MONTH(C40+1)&lt;&gt;MONTH(C40),"",C40+1))</f>
        <v>44117</v>
      </c>
      <c r="E40" s="21">
        <f t="shared" si="44"/>
        <v>44118</v>
      </c>
      <c r="F40" s="21">
        <f t="shared" si="44"/>
        <v>44119</v>
      </c>
      <c r="G40" s="21">
        <f t="shared" si="44"/>
        <v>44120</v>
      </c>
      <c r="H40" s="21">
        <f t="shared" si="44"/>
        <v>44121</v>
      </c>
      <c r="I40" s="14"/>
      <c r="J40" s="21">
        <f>IF(P39="","",IF(MONTH(P39+1)&lt;&gt;MONTH(P39),"",P39+1))</f>
        <v>44150</v>
      </c>
      <c r="K40" s="21">
        <f>IF(J40="","",IF(MONTH(J40+1)&lt;&gt;MONTH(J40),"",J40+1))</f>
        <v>44151</v>
      </c>
      <c r="L40" s="21">
        <f t="shared" ref="L40:P40" si="45">IF(K40="","",IF(MONTH(K40+1)&lt;&gt;MONTH(K40),"",K40+1))</f>
        <v>44152</v>
      </c>
      <c r="M40" s="21">
        <f t="shared" si="45"/>
        <v>44153</v>
      </c>
      <c r="N40" s="21">
        <f t="shared" si="45"/>
        <v>44154</v>
      </c>
      <c r="O40" s="21">
        <f t="shared" si="45"/>
        <v>44155</v>
      </c>
      <c r="P40" s="21">
        <f t="shared" si="45"/>
        <v>44156</v>
      </c>
      <c r="Q40" s="14"/>
      <c r="R40" s="21">
        <f>IF(X39="","",IF(MONTH(X39+1)&lt;&gt;MONTH(X39),"",X39+1))</f>
        <v>44178</v>
      </c>
      <c r="S40" s="21">
        <f>IF(R40="","",IF(MONTH(R40+1)&lt;&gt;MONTH(R40),"",R40+1))</f>
        <v>44179</v>
      </c>
      <c r="T40" s="21">
        <f t="shared" ref="T40:X40" si="46">IF(S40="","",IF(MONTH(S40+1)&lt;&gt;MONTH(S40),"",S40+1))</f>
        <v>44180</v>
      </c>
      <c r="U40" s="21">
        <f t="shared" si="46"/>
        <v>44181</v>
      </c>
      <c r="V40" s="21">
        <f t="shared" si="46"/>
        <v>44182</v>
      </c>
      <c r="W40" s="21">
        <f t="shared" si="46"/>
        <v>44183</v>
      </c>
      <c r="X40" s="21">
        <f t="shared" si="46"/>
        <v>44184</v>
      </c>
    </row>
    <row r="41" spans="1:24" ht="18" x14ac:dyDescent="0.25">
      <c r="A41" s="16"/>
      <c r="B41" s="21">
        <f>IF(H40="","",IF(MONTH(H40+1)&lt;&gt;MONTH(H40),"",H40+1))</f>
        <v>44122</v>
      </c>
      <c r="C41" s="21">
        <f>IF(B41="","",IF(MONTH(B41+1)&lt;&gt;MONTH(B41),"",B41+1))</f>
        <v>44123</v>
      </c>
      <c r="D41" s="21">
        <f t="shared" ref="D41:H41" si="47">IF(C41="","",IF(MONTH(C41+1)&lt;&gt;MONTH(C41),"",C41+1))</f>
        <v>44124</v>
      </c>
      <c r="E41" s="21">
        <f t="shared" si="47"/>
        <v>44125</v>
      </c>
      <c r="F41" s="21">
        <f t="shared" si="47"/>
        <v>44126</v>
      </c>
      <c r="G41" s="21">
        <f t="shared" si="47"/>
        <v>44127</v>
      </c>
      <c r="H41" s="21">
        <f t="shared" si="47"/>
        <v>44128</v>
      </c>
      <c r="I41" s="14"/>
      <c r="J41" s="21">
        <f>IF(P40="","",IF(MONTH(P40+1)&lt;&gt;MONTH(P40),"",P40+1))</f>
        <v>44157</v>
      </c>
      <c r="K41" s="21">
        <f>IF(J41="","",IF(MONTH(J41+1)&lt;&gt;MONTH(J41),"",J41+1))</f>
        <v>44158</v>
      </c>
      <c r="L41" s="21">
        <f t="shared" ref="L41:P41" si="48">IF(K41="","",IF(MONTH(K41+1)&lt;&gt;MONTH(K41),"",K41+1))</f>
        <v>44159</v>
      </c>
      <c r="M41" s="21">
        <f t="shared" si="48"/>
        <v>44160</v>
      </c>
      <c r="N41" s="21">
        <f t="shared" si="48"/>
        <v>44161</v>
      </c>
      <c r="O41" s="21">
        <f t="shared" si="48"/>
        <v>44162</v>
      </c>
      <c r="P41" s="21">
        <f t="shared" si="48"/>
        <v>44163</v>
      </c>
      <c r="Q41" s="14"/>
      <c r="R41" s="21">
        <f>IF(X40="","",IF(MONTH(X40+1)&lt;&gt;MONTH(X40),"",X40+1))</f>
        <v>44185</v>
      </c>
      <c r="S41" s="21">
        <f>IF(R41="","",IF(MONTH(R41+1)&lt;&gt;MONTH(R41),"",R41+1))</f>
        <v>44186</v>
      </c>
      <c r="T41" s="21">
        <f t="shared" ref="T41:X41" si="49">IF(S41="","",IF(MONTH(S41+1)&lt;&gt;MONTH(S41),"",S41+1))</f>
        <v>44187</v>
      </c>
      <c r="U41" s="21">
        <f t="shared" si="49"/>
        <v>44188</v>
      </c>
      <c r="V41" s="21">
        <f t="shared" si="49"/>
        <v>44189</v>
      </c>
      <c r="W41" s="21">
        <f t="shared" si="49"/>
        <v>44190</v>
      </c>
      <c r="X41" s="21">
        <f t="shared" si="49"/>
        <v>44191</v>
      </c>
    </row>
    <row r="42" spans="1:24" ht="18" x14ac:dyDescent="0.25">
      <c r="A42" s="16"/>
      <c r="B42" s="21">
        <f>IF(H41="","",IF(MONTH(H41+1)&lt;&gt;MONTH(H41),"",H41+1))</f>
        <v>44129</v>
      </c>
      <c r="C42" s="21">
        <f>IF(B42="","",IF(MONTH(B42+1)&lt;&gt;MONTH(B42),"",B42+1))</f>
        <v>44130</v>
      </c>
      <c r="D42" s="21">
        <f t="shared" ref="D42:H42" si="50">IF(C42="","",IF(MONTH(C42+1)&lt;&gt;MONTH(C42),"",C42+1))</f>
        <v>44131</v>
      </c>
      <c r="E42" s="21">
        <f t="shared" si="50"/>
        <v>44132</v>
      </c>
      <c r="F42" s="21">
        <f t="shared" si="50"/>
        <v>44133</v>
      </c>
      <c r="G42" s="21">
        <f t="shared" si="50"/>
        <v>44134</v>
      </c>
      <c r="H42" s="21">
        <f t="shared" si="50"/>
        <v>44135</v>
      </c>
      <c r="I42" s="14"/>
      <c r="J42" s="21">
        <f>IF(P41="","",IF(MONTH(P41+1)&lt;&gt;MONTH(P41),"",P41+1))</f>
        <v>44164</v>
      </c>
      <c r="K42" s="21">
        <f>IF(J42="","",IF(MONTH(J42+1)&lt;&gt;MONTH(J42),"",J42+1))</f>
        <v>44165</v>
      </c>
      <c r="L42" s="21" t="str">
        <f t="shared" ref="L42:P42" si="51">IF(K42="","",IF(MONTH(K42+1)&lt;&gt;MONTH(K42),"",K42+1))</f>
        <v/>
      </c>
      <c r="M42" s="21" t="str">
        <f t="shared" si="51"/>
        <v/>
      </c>
      <c r="N42" s="21" t="str">
        <f t="shared" si="51"/>
        <v/>
      </c>
      <c r="O42" s="21" t="str">
        <f t="shared" si="51"/>
        <v/>
      </c>
      <c r="P42" s="21" t="str">
        <f t="shared" si="51"/>
        <v/>
      </c>
      <c r="Q42" s="22" t="s">
        <v>10</v>
      </c>
      <c r="R42" s="21">
        <f>IF(X41="","",IF(MONTH(X41+1)&lt;&gt;MONTH(X41),"",X41+1))</f>
        <v>44192</v>
      </c>
      <c r="S42" s="21">
        <f>IF(R42="","",IF(MONTH(R42+1)&lt;&gt;MONTH(R42),"",R42+1))</f>
        <v>44193</v>
      </c>
      <c r="T42" s="21">
        <f t="shared" ref="T42:X42" si="52">IF(S42="","",IF(MONTH(S42+1)&lt;&gt;MONTH(S42),"",S42+1))</f>
        <v>44194</v>
      </c>
      <c r="U42" s="21">
        <f t="shared" si="52"/>
        <v>44195</v>
      </c>
      <c r="V42" s="21">
        <f t="shared" si="52"/>
        <v>44196</v>
      </c>
      <c r="W42" s="21" t="str">
        <f t="shared" si="52"/>
        <v/>
      </c>
      <c r="X42" s="21" t="str">
        <f t="shared" si="52"/>
        <v/>
      </c>
    </row>
    <row r="43" spans="1:24" ht="18" x14ac:dyDescent="0.25">
      <c r="A43" s="16"/>
      <c r="B43" s="21" t="str">
        <f>IF(H42="","",IF(MONTH(H42+1)&lt;&gt;MONTH(H42),"",H42+1))</f>
        <v/>
      </c>
      <c r="C43" s="21" t="str">
        <f>IF(B43="","",IF(MONTH(B43+1)&lt;&gt;MONTH(B43),"",B43+1))</f>
        <v/>
      </c>
      <c r="D43" s="21" t="str">
        <f t="shared" ref="D43:H43" si="53">IF(C43="","",IF(MONTH(C43+1)&lt;&gt;MONTH(C43),"",C43+1))</f>
        <v/>
      </c>
      <c r="E43" s="21" t="str">
        <f t="shared" si="53"/>
        <v/>
      </c>
      <c r="F43" s="21" t="str">
        <f t="shared" si="53"/>
        <v/>
      </c>
      <c r="G43" s="21" t="str">
        <f t="shared" si="53"/>
        <v/>
      </c>
      <c r="H43" s="21" t="str">
        <f t="shared" si="53"/>
        <v/>
      </c>
      <c r="I43" s="14"/>
      <c r="J43" s="21" t="str">
        <f>IF(P42="","",IF(MONTH(P42+1)&lt;&gt;MONTH(P42),"",P42+1))</f>
        <v/>
      </c>
      <c r="K43" s="21" t="str">
        <f>IF(J43="","",IF(MONTH(J43+1)&lt;&gt;MONTH(J43),"",J43+1))</f>
        <v/>
      </c>
      <c r="L43" s="21" t="str">
        <f t="shared" ref="L43:P43" si="54">IF(K43="","",IF(MONTH(K43+1)&lt;&gt;MONTH(K43),"",K43+1))</f>
        <v/>
      </c>
      <c r="M43" s="21" t="str">
        <f t="shared" si="54"/>
        <v/>
      </c>
      <c r="N43" s="21" t="str">
        <f t="shared" si="54"/>
        <v/>
      </c>
      <c r="O43" s="21" t="str">
        <f t="shared" si="54"/>
        <v/>
      </c>
      <c r="P43" s="21" t="str">
        <f t="shared" si="54"/>
        <v/>
      </c>
      <c r="Q43" s="14"/>
      <c r="R43" s="21" t="str">
        <f>IF(X42="","",IF(MONTH(X42+1)&lt;&gt;MONTH(X42),"",X42+1))</f>
        <v/>
      </c>
      <c r="S43" s="21" t="str">
        <f>IF(R43="","",IF(MONTH(R43+1)&lt;&gt;MONTH(R43),"",R43+1))</f>
        <v/>
      </c>
      <c r="T43" s="21" t="str">
        <f t="shared" ref="T43:X43" si="55">IF(S43="","",IF(MONTH(S43+1)&lt;&gt;MONTH(S43),"",S43+1))</f>
        <v/>
      </c>
      <c r="U43" s="21" t="str">
        <f t="shared" si="55"/>
        <v/>
      </c>
      <c r="V43" s="21" t="str">
        <f t="shared" si="55"/>
        <v/>
      </c>
      <c r="W43" s="21" t="str">
        <f t="shared" si="55"/>
        <v/>
      </c>
      <c r="X43" s="21" t="str">
        <f t="shared" si="55"/>
        <v/>
      </c>
    </row>
    <row r="45" spans="1:24" x14ac:dyDescent="0.2">
      <c r="B45" s="23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7"/>
    </row>
  </sheetData>
  <mergeCells count="20">
    <mergeCell ref="J3:K3"/>
    <mergeCell ref="O3:P3"/>
    <mergeCell ref="J1:P1"/>
    <mergeCell ref="AA10:AA15"/>
    <mergeCell ref="D3:F3"/>
    <mergeCell ref="B9:H9"/>
    <mergeCell ref="J9:P9"/>
    <mergeCell ref="R9:X9"/>
    <mergeCell ref="AA18:AA25"/>
    <mergeCell ref="R27:X27"/>
    <mergeCell ref="B6:X6"/>
    <mergeCell ref="B36:H36"/>
    <mergeCell ref="J36:P36"/>
    <mergeCell ref="R36:X36"/>
    <mergeCell ref="B27:H27"/>
    <mergeCell ref="J27:P27"/>
    <mergeCell ref="B18:H18"/>
    <mergeCell ref="J18:P18"/>
    <mergeCell ref="R18:X18"/>
    <mergeCell ref="B7:X7"/>
  </mergeCells>
  <conditionalFormatting sqref="B9 J9 R9 B18 J18 R18 B27 J27 R27 B36 J36 R36">
    <cfRule type="expression" dxfId="2" priority="1">
      <formula>$J$3=1</formula>
    </cfRule>
  </conditionalFormatting>
  <conditionalFormatting sqref="J11:P16 R11:X16 B20:H25 J20:P25 R20:X25 B29:H34 J29:P34 R29:X34 B38:H43 J38:P43 R38:X43 B11:H16">
    <cfRule type="cellIs" dxfId="1" priority="2" operator="equal">
      <formula>""</formula>
    </cfRule>
    <cfRule type="expression" dxfId="0" priority="3">
      <formula>OR(WEEKDAY(B11,1)=1,WEEKDAY(B11,1)=7)</formula>
    </cfRule>
  </conditionalFormatting>
  <printOptions horizontalCentered="1"/>
  <pageMargins left="0.35" right="0.35" top="0.4" bottom="0.4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Portrait</dc:title>
  <dc:creator>Vertex42.com</dc:creator>
  <dc:description>(c) 2013-2019 Vertex42 LLC. All rights reserved. Free to Print.</dc:description>
  <cp:lastModifiedBy>Ghasli @ Ghazali, Mohamad Amir</cp:lastModifiedBy>
  <cp:lastPrinted>2019-12-16T23:17:06Z</cp:lastPrinted>
  <dcterms:created xsi:type="dcterms:W3CDTF">2008-12-11T21:42:43Z</dcterms:created>
  <dcterms:modified xsi:type="dcterms:W3CDTF">2022-11-14T14:43:54Z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