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4" r:id="rId1"/>
  </sheets>
  <definedNames>
    <definedName name="_xlnm.Print_Area" localSheetId="0">Calendar!$A$5:$V$61</definedName>
    <definedName name="valuevx">42.314159</definedName>
    <definedName name="vertex42_copyright" hidden="1">"© 2013-2018 Vertex42 LLC"</definedName>
    <definedName name="vertex42_id" hidden="1">"yearly-school-calendar-bold.xlsx"</definedName>
    <definedName name="vertex42_title" hidden="1">"Yearly School Calendar Template - Bold"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4" l="1"/>
  <c r="T9" i="4"/>
  <c r="S9" i="4"/>
  <c r="R9" i="4"/>
  <c r="Q9" i="4"/>
  <c r="P9" i="4"/>
  <c r="O9" i="4"/>
  <c r="U18" i="4"/>
  <c r="T18" i="4"/>
  <c r="S18" i="4"/>
  <c r="R18" i="4"/>
  <c r="Q18" i="4"/>
  <c r="P18" i="4"/>
  <c r="O18" i="4"/>
  <c r="U27" i="4"/>
  <c r="T27" i="4"/>
  <c r="S27" i="4"/>
  <c r="R27" i="4"/>
  <c r="Q27" i="4"/>
  <c r="P27" i="4"/>
  <c r="O27" i="4"/>
  <c r="U36" i="4"/>
  <c r="T36" i="4"/>
  <c r="S36" i="4"/>
  <c r="R36" i="4"/>
  <c r="Q36" i="4"/>
  <c r="P36" i="4"/>
  <c r="O36" i="4"/>
  <c r="U45" i="4"/>
  <c r="T45" i="4"/>
  <c r="S45" i="4"/>
  <c r="R45" i="4"/>
  <c r="Q45" i="4"/>
  <c r="P45" i="4"/>
  <c r="O45" i="4"/>
  <c r="U54" i="4"/>
  <c r="T54" i="4"/>
  <c r="S54" i="4"/>
  <c r="R54" i="4"/>
  <c r="Q54" i="4"/>
  <c r="P54" i="4"/>
  <c r="O54" i="4"/>
  <c r="H54" i="4"/>
  <c r="G54" i="4"/>
  <c r="F54" i="4"/>
  <c r="E54" i="4"/>
  <c r="D54" i="4"/>
  <c r="C54" i="4"/>
  <c r="B54" i="4"/>
  <c r="H45" i="4"/>
  <c r="G45" i="4"/>
  <c r="F45" i="4"/>
  <c r="E45" i="4"/>
  <c r="D45" i="4"/>
  <c r="C45" i="4"/>
  <c r="B45" i="4"/>
  <c r="H36" i="4"/>
  <c r="G36" i="4"/>
  <c r="F36" i="4"/>
  <c r="E36" i="4"/>
  <c r="D36" i="4"/>
  <c r="C36" i="4"/>
  <c r="B36" i="4"/>
  <c r="H27" i="4"/>
  <c r="G27" i="4"/>
  <c r="F27" i="4"/>
  <c r="E27" i="4"/>
  <c r="D27" i="4"/>
  <c r="C27" i="4"/>
  <c r="B27" i="4"/>
  <c r="H18" i="4"/>
  <c r="G18" i="4"/>
  <c r="F18" i="4"/>
  <c r="E18" i="4"/>
  <c r="D18" i="4"/>
  <c r="C18" i="4"/>
  <c r="B18" i="4"/>
  <c r="H9" i="4"/>
  <c r="G9" i="4"/>
  <c r="F9" i="4"/>
  <c r="E9" i="4"/>
  <c r="D9" i="4"/>
  <c r="C9" i="4"/>
  <c r="B9" i="4"/>
  <c r="B8" i="4" l="1"/>
  <c r="B17" i="4" l="1"/>
  <c r="B10" i="4"/>
  <c r="C10" i="4" s="1"/>
  <c r="D10" i="4" s="1"/>
  <c r="E10" i="4" s="1"/>
  <c r="J6" i="4"/>
  <c r="F10" i="4" l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C12" i="4" s="1"/>
  <c r="D12" i="4" s="1"/>
  <c r="E12" i="4" s="1"/>
  <c r="F12" i="4" s="1"/>
  <c r="G12" i="4" s="1"/>
  <c r="H12" i="4" s="1"/>
  <c r="B13" i="4" s="1"/>
  <c r="C13" i="4" s="1"/>
  <c r="D13" i="4" s="1"/>
  <c r="E13" i="4" s="1"/>
  <c r="F13" i="4" s="1"/>
  <c r="G13" i="4" s="1"/>
  <c r="H13" i="4" s="1"/>
  <c r="B14" i="4" s="1"/>
  <c r="C14" i="4" s="1"/>
  <c r="D14" i="4" s="1"/>
  <c r="E14" i="4" s="1"/>
  <c r="F14" i="4" s="1"/>
  <c r="G14" i="4" s="1"/>
  <c r="H14" i="4" s="1"/>
  <c r="B15" i="4" s="1"/>
  <c r="C15" i="4" s="1"/>
  <c r="D15" i="4" s="1"/>
  <c r="E15" i="4" s="1"/>
  <c r="F15" i="4" s="1"/>
  <c r="G15" i="4" s="1"/>
  <c r="H15" i="4" s="1"/>
  <c r="B26" i="4"/>
  <c r="B35" i="4" s="1"/>
  <c r="B44" i="4" s="1"/>
  <c r="B53" i="4" s="1"/>
  <c r="O8" i="4" s="1"/>
  <c r="O17" i="4" s="1"/>
  <c r="O26" i="4" s="1"/>
  <c r="O35" i="4" s="1"/>
  <c r="O44" i="4" s="1"/>
  <c r="O53" i="4" s="1"/>
  <c r="B19" i="4"/>
  <c r="C19" i="4" s="1"/>
  <c r="D19" i="4" s="1"/>
  <c r="E19" i="4" s="1"/>
  <c r="F19" i="4" s="1"/>
  <c r="G19" i="4" s="1"/>
  <c r="H19" i="4" s="1"/>
  <c r="B20" i="4" s="1"/>
  <c r="C20" i="4" s="1"/>
  <c r="D20" i="4" s="1"/>
  <c r="E20" i="4" s="1"/>
  <c r="F20" i="4" s="1"/>
  <c r="G20" i="4" s="1"/>
  <c r="H20" i="4" s="1"/>
  <c r="B21" i="4" s="1"/>
  <c r="C21" i="4" s="1"/>
  <c r="D21" i="4" s="1"/>
  <c r="E21" i="4" s="1"/>
  <c r="F21" i="4" s="1"/>
  <c r="G21" i="4" s="1"/>
  <c r="H21" i="4" s="1"/>
  <c r="B22" i="4" s="1"/>
  <c r="C22" i="4" s="1"/>
  <c r="D22" i="4" s="1"/>
  <c r="E22" i="4" s="1"/>
  <c r="F22" i="4" s="1"/>
  <c r="G22" i="4" s="1"/>
  <c r="H22" i="4" s="1"/>
  <c r="B23" i="4" s="1"/>
  <c r="C23" i="4" s="1"/>
  <c r="D23" i="4" s="1"/>
  <c r="E23" i="4" s="1"/>
  <c r="F23" i="4" s="1"/>
  <c r="G23" i="4" s="1"/>
  <c r="H23" i="4" s="1"/>
  <c r="B24" i="4" s="1"/>
  <c r="C24" i="4" s="1"/>
  <c r="D24" i="4" s="1"/>
  <c r="E24" i="4" s="1"/>
  <c r="F24" i="4" s="1"/>
  <c r="G24" i="4" s="1"/>
  <c r="H24" i="4" s="1"/>
  <c r="B28" i="4" l="1"/>
  <c r="C28" i="4" s="1"/>
  <c r="D28" i="4" s="1"/>
  <c r="E28" i="4" s="1"/>
  <c r="F28" i="4" s="1"/>
  <c r="G28" i="4" s="1"/>
  <c r="H28" i="4" s="1"/>
  <c r="B29" i="4" s="1"/>
  <c r="C29" i="4" s="1"/>
  <c r="D29" i="4" s="1"/>
  <c r="E29" i="4" s="1"/>
  <c r="F29" i="4" s="1"/>
  <c r="G29" i="4" s="1"/>
  <c r="H29" i="4" s="1"/>
  <c r="B30" i="4" s="1"/>
  <c r="C30" i="4" s="1"/>
  <c r="D30" i="4" s="1"/>
  <c r="E30" i="4" s="1"/>
  <c r="F30" i="4" s="1"/>
  <c r="G30" i="4" s="1"/>
  <c r="H30" i="4" s="1"/>
  <c r="B31" i="4" s="1"/>
  <c r="C31" i="4" s="1"/>
  <c r="D31" i="4" s="1"/>
  <c r="E31" i="4" s="1"/>
  <c r="F31" i="4" s="1"/>
  <c r="G31" i="4" s="1"/>
  <c r="H31" i="4" s="1"/>
  <c r="B32" i="4" s="1"/>
  <c r="C32" i="4" s="1"/>
  <c r="D32" i="4" s="1"/>
  <c r="E32" i="4" s="1"/>
  <c r="F32" i="4" s="1"/>
  <c r="G32" i="4" s="1"/>
  <c r="H32" i="4" s="1"/>
  <c r="B33" i="4" s="1"/>
  <c r="C33" i="4" s="1"/>
  <c r="D33" i="4" s="1"/>
  <c r="E33" i="4" s="1"/>
  <c r="F33" i="4" s="1"/>
  <c r="G33" i="4" s="1"/>
  <c r="H33" i="4" s="1"/>
  <c r="B37" i="4"/>
  <c r="C37" i="4" s="1"/>
  <c r="D37" i="4" s="1"/>
  <c r="E37" i="4" s="1"/>
  <c r="F37" i="4" s="1"/>
  <c r="G37" i="4" s="1"/>
  <c r="H37" i="4" s="1"/>
  <c r="B38" i="4" s="1"/>
  <c r="C38" i="4" s="1"/>
  <c r="D38" i="4" s="1"/>
  <c r="E38" i="4" s="1"/>
  <c r="F38" i="4" s="1"/>
  <c r="G38" i="4" s="1"/>
  <c r="H38" i="4" s="1"/>
  <c r="B39" i="4" s="1"/>
  <c r="C39" i="4" s="1"/>
  <c r="D39" i="4" s="1"/>
  <c r="E39" i="4" s="1"/>
  <c r="F39" i="4" s="1"/>
  <c r="G39" i="4" s="1"/>
  <c r="H39" i="4" s="1"/>
  <c r="B40" i="4" s="1"/>
  <c r="C40" i="4" s="1"/>
  <c r="D40" i="4" s="1"/>
  <c r="E40" i="4" s="1"/>
  <c r="F40" i="4" s="1"/>
  <c r="G40" i="4" s="1"/>
  <c r="H40" i="4" s="1"/>
  <c r="B41" i="4" s="1"/>
  <c r="C41" i="4" s="1"/>
  <c r="D41" i="4" s="1"/>
  <c r="E41" i="4" s="1"/>
  <c r="F41" i="4" s="1"/>
  <c r="G41" i="4" s="1"/>
  <c r="H41" i="4" s="1"/>
  <c r="B42" i="4" s="1"/>
  <c r="C42" i="4" s="1"/>
  <c r="D42" i="4" s="1"/>
  <c r="E42" i="4" s="1"/>
  <c r="F42" i="4" s="1"/>
  <c r="G42" i="4" s="1"/>
  <c r="H42" i="4" s="1"/>
  <c r="B46" i="4" l="1"/>
  <c r="C46" i="4" s="1"/>
  <c r="D46" i="4" s="1"/>
  <c r="E46" i="4" s="1"/>
  <c r="F46" i="4" s="1"/>
  <c r="G46" i="4" s="1"/>
  <c r="H46" i="4" s="1"/>
  <c r="B47" i="4" s="1"/>
  <c r="C47" i="4" s="1"/>
  <c r="D47" i="4" s="1"/>
  <c r="E47" i="4" s="1"/>
  <c r="F47" i="4" s="1"/>
  <c r="G47" i="4" s="1"/>
  <c r="H47" i="4" s="1"/>
  <c r="B48" i="4" s="1"/>
  <c r="C48" i="4" s="1"/>
  <c r="D48" i="4" s="1"/>
  <c r="E48" i="4" s="1"/>
  <c r="F48" i="4" s="1"/>
  <c r="G48" i="4" s="1"/>
  <c r="H48" i="4" s="1"/>
  <c r="B49" i="4" s="1"/>
  <c r="C49" i="4" s="1"/>
  <c r="D49" i="4" s="1"/>
  <c r="E49" i="4" s="1"/>
  <c r="F49" i="4" s="1"/>
  <c r="G49" i="4" s="1"/>
  <c r="H49" i="4" s="1"/>
  <c r="B50" i="4" s="1"/>
  <c r="C50" i="4" s="1"/>
  <c r="D50" i="4" s="1"/>
  <c r="E50" i="4" s="1"/>
  <c r="F50" i="4" s="1"/>
  <c r="G50" i="4" s="1"/>
  <c r="H50" i="4" s="1"/>
  <c r="B51" i="4" s="1"/>
  <c r="C51" i="4" s="1"/>
  <c r="D51" i="4" s="1"/>
  <c r="E51" i="4" s="1"/>
  <c r="F51" i="4" s="1"/>
  <c r="G51" i="4" s="1"/>
  <c r="H51" i="4" s="1"/>
  <c r="B55" i="4" l="1"/>
  <c r="C55" i="4" s="1"/>
  <c r="D55" i="4" s="1"/>
  <c r="E55" i="4" s="1"/>
  <c r="F55" i="4" s="1"/>
  <c r="G55" i="4" s="1"/>
  <c r="H55" i="4" s="1"/>
  <c r="B56" i="4" s="1"/>
  <c r="C56" i="4" s="1"/>
  <c r="D56" i="4" s="1"/>
  <c r="E56" i="4" s="1"/>
  <c r="F56" i="4" s="1"/>
  <c r="G56" i="4" s="1"/>
  <c r="H56" i="4" s="1"/>
  <c r="B57" i="4" s="1"/>
  <c r="C57" i="4" s="1"/>
  <c r="D57" i="4" s="1"/>
  <c r="E57" i="4" s="1"/>
  <c r="F57" i="4" s="1"/>
  <c r="G57" i="4" s="1"/>
  <c r="H57" i="4" s="1"/>
  <c r="B58" i="4" s="1"/>
  <c r="C58" i="4" s="1"/>
  <c r="D58" i="4" s="1"/>
  <c r="E58" i="4" s="1"/>
  <c r="F58" i="4" s="1"/>
  <c r="G58" i="4" s="1"/>
  <c r="H58" i="4" s="1"/>
  <c r="B59" i="4" s="1"/>
  <c r="C59" i="4" s="1"/>
  <c r="D59" i="4" s="1"/>
  <c r="E59" i="4" s="1"/>
  <c r="F59" i="4" s="1"/>
  <c r="G59" i="4" s="1"/>
  <c r="H59" i="4" s="1"/>
  <c r="B60" i="4" s="1"/>
  <c r="C60" i="4" s="1"/>
  <c r="D60" i="4" s="1"/>
  <c r="E60" i="4" s="1"/>
  <c r="F60" i="4" s="1"/>
  <c r="G60" i="4" s="1"/>
  <c r="H60" i="4" s="1"/>
  <c r="O10" i="4" l="1"/>
  <c r="P10" i="4" s="1"/>
  <c r="Q10" i="4" s="1"/>
  <c r="R10" i="4" s="1"/>
  <c r="S10" i="4" s="1"/>
  <c r="T10" i="4" s="1"/>
  <c r="U10" i="4" s="1"/>
  <c r="O11" i="4" s="1"/>
  <c r="P11" i="4" s="1"/>
  <c r="Q11" i="4" s="1"/>
  <c r="R11" i="4" s="1"/>
  <c r="S11" i="4" s="1"/>
  <c r="T11" i="4" s="1"/>
  <c r="U11" i="4" s="1"/>
  <c r="O12" i="4" s="1"/>
  <c r="P12" i="4" s="1"/>
  <c r="Q12" i="4" s="1"/>
  <c r="R12" i="4" s="1"/>
  <c r="S12" i="4" s="1"/>
  <c r="T12" i="4" s="1"/>
  <c r="U12" i="4" s="1"/>
  <c r="O13" i="4" s="1"/>
  <c r="P13" i="4" s="1"/>
  <c r="Q13" i="4" s="1"/>
  <c r="R13" i="4" s="1"/>
  <c r="S13" i="4" s="1"/>
  <c r="T13" i="4" s="1"/>
  <c r="U13" i="4" s="1"/>
  <c r="O14" i="4" s="1"/>
  <c r="P14" i="4" s="1"/>
  <c r="Q14" i="4" s="1"/>
  <c r="R14" i="4" s="1"/>
  <c r="S14" i="4" s="1"/>
  <c r="T14" i="4" s="1"/>
  <c r="U14" i="4" s="1"/>
  <c r="O15" i="4" s="1"/>
  <c r="P15" i="4" s="1"/>
  <c r="Q15" i="4" s="1"/>
  <c r="R15" i="4" s="1"/>
  <c r="S15" i="4" s="1"/>
  <c r="T15" i="4" s="1"/>
  <c r="U15" i="4" s="1"/>
  <c r="O19" i="4" l="1"/>
  <c r="P19" i="4" s="1"/>
  <c r="Q19" i="4" s="1"/>
  <c r="R19" i="4" s="1"/>
  <c r="S19" i="4" s="1"/>
  <c r="T19" i="4" s="1"/>
  <c r="U19" i="4" s="1"/>
  <c r="O20" i="4" s="1"/>
  <c r="P20" i="4" s="1"/>
  <c r="Q20" i="4" s="1"/>
  <c r="R20" i="4" s="1"/>
  <c r="S20" i="4" s="1"/>
  <c r="T20" i="4" s="1"/>
  <c r="U20" i="4" s="1"/>
  <c r="O21" i="4" s="1"/>
  <c r="P21" i="4" s="1"/>
  <c r="Q21" i="4" s="1"/>
  <c r="R21" i="4" s="1"/>
  <c r="S21" i="4" s="1"/>
  <c r="T21" i="4" s="1"/>
  <c r="U21" i="4" s="1"/>
  <c r="O22" i="4" s="1"/>
  <c r="P22" i="4" s="1"/>
  <c r="Q22" i="4" s="1"/>
  <c r="R22" i="4" s="1"/>
  <c r="S22" i="4" s="1"/>
  <c r="T22" i="4" s="1"/>
  <c r="U22" i="4" s="1"/>
  <c r="O23" i="4" s="1"/>
  <c r="P23" i="4" s="1"/>
  <c r="Q23" i="4" s="1"/>
  <c r="R23" i="4" s="1"/>
  <c r="S23" i="4" s="1"/>
  <c r="T23" i="4" s="1"/>
  <c r="U23" i="4" s="1"/>
  <c r="O24" i="4" s="1"/>
  <c r="P24" i="4" s="1"/>
  <c r="Q24" i="4" s="1"/>
  <c r="R24" i="4" s="1"/>
  <c r="S24" i="4" s="1"/>
  <c r="T24" i="4" s="1"/>
  <c r="U24" i="4" s="1"/>
  <c r="O28" i="4" l="1"/>
  <c r="P28" i="4" s="1"/>
  <c r="Q28" i="4" s="1"/>
  <c r="R28" i="4" s="1"/>
  <c r="S28" i="4" s="1"/>
  <c r="T28" i="4" s="1"/>
  <c r="U28" i="4" s="1"/>
  <c r="O29" i="4" s="1"/>
  <c r="P29" i="4" s="1"/>
  <c r="Q29" i="4" s="1"/>
  <c r="R29" i="4" s="1"/>
  <c r="S29" i="4" s="1"/>
  <c r="T29" i="4" s="1"/>
  <c r="U29" i="4" s="1"/>
  <c r="O30" i="4" s="1"/>
  <c r="P30" i="4" s="1"/>
  <c r="Q30" i="4" s="1"/>
  <c r="R30" i="4" s="1"/>
  <c r="S30" i="4" s="1"/>
  <c r="T30" i="4" s="1"/>
  <c r="U30" i="4" s="1"/>
  <c r="O31" i="4" s="1"/>
  <c r="P31" i="4" s="1"/>
  <c r="Q31" i="4" s="1"/>
  <c r="R31" i="4" s="1"/>
  <c r="S31" i="4" s="1"/>
  <c r="T31" i="4" s="1"/>
  <c r="U31" i="4" s="1"/>
  <c r="O32" i="4" s="1"/>
  <c r="P32" i="4" s="1"/>
  <c r="Q32" i="4" s="1"/>
  <c r="R32" i="4" s="1"/>
  <c r="S32" i="4" s="1"/>
  <c r="T32" i="4" s="1"/>
  <c r="U32" i="4" s="1"/>
  <c r="O33" i="4" s="1"/>
  <c r="P33" i="4" s="1"/>
  <c r="Q33" i="4" s="1"/>
  <c r="R33" i="4" s="1"/>
  <c r="S33" i="4" s="1"/>
  <c r="T33" i="4" s="1"/>
  <c r="U33" i="4" s="1"/>
  <c r="O37" i="4" l="1"/>
  <c r="P37" i="4" s="1"/>
  <c r="Q37" i="4" s="1"/>
  <c r="R37" i="4" s="1"/>
  <c r="S37" i="4" s="1"/>
  <c r="T37" i="4" s="1"/>
  <c r="U37" i="4" s="1"/>
  <c r="O38" i="4" s="1"/>
  <c r="P38" i="4" s="1"/>
  <c r="Q38" i="4" s="1"/>
  <c r="R38" i="4" s="1"/>
  <c r="S38" i="4" s="1"/>
  <c r="T38" i="4" s="1"/>
  <c r="U38" i="4" s="1"/>
  <c r="O39" i="4" s="1"/>
  <c r="P39" i="4" s="1"/>
  <c r="Q39" i="4" s="1"/>
  <c r="R39" i="4" s="1"/>
  <c r="S39" i="4" s="1"/>
  <c r="T39" i="4" s="1"/>
  <c r="U39" i="4" s="1"/>
  <c r="O40" i="4" s="1"/>
  <c r="P40" i="4" s="1"/>
  <c r="Q40" i="4" s="1"/>
  <c r="R40" i="4" s="1"/>
  <c r="S40" i="4" s="1"/>
  <c r="T40" i="4" s="1"/>
  <c r="U40" i="4" s="1"/>
  <c r="O41" i="4" s="1"/>
  <c r="P41" i="4" s="1"/>
  <c r="Q41" i="4" s="1"/>
  <c r="R41" i="4" s="1"/>
  <c r="S41" i="4" s="1"/>
  <c r="T41" i="4" s="1"/>
  <c r="U41" i="4" s="1"/>
  <c r="O42" i="4" s="1"/>
  <c r="P42" i="4" s="1"/>
  <c r="Q42" i="4" s="1"/>
  <c r="R42" i="4" s="1"/>
  <c r="S42" i="4" s="1"/>
  <c r="T42" i="4" s="1"/>
  <c r="U42" i="4" s="1"/>
  <c r="O46" i="4" l="1"/>
  <c r="P46" i="4" s="1"/>
  <c r="Q46" i="4" s="1"/>
  <c r="R46" i="4" s="1"/>
  <c r="S46" i="4" s="1"/>
  <c r="T46" i="4" s="1"/>
  <c r="U46" i="4" s="1"/>
  <c r="O47" i="4" s="1"/>
  <c r="P47" i="4" s="1"/>
  <c r="Q47" i="4" s="1"/>
  <c r="R47" i="4" s="1"/>
  <c r="S47" i="4" s="1"/>
  <c r="T47" i="4" s="1"/>
  <c r="U47" i="4" s="1"/>
  <c r="O48" i="4" s="1"/>
  <c r="P48" i="4" s="1"/>
  <c r="Q48" i="4" s="1"/>
  <c r="R48" i="4" s="1"/>
  <c r="S48" i="4" s="1"/>
  <c r="T48" i="4" s="1"/>
  <c r="U48" i="4" s="1"/>
  <c r="O49" i="4" s="1"/>
  <c r="P49" i="4" s="1"/>
  <c r="Q49" i="4" s="1"/>
  <c r="R49" i="4" s="1"/>
  <c r="S49" i="4" s="1"/>
  <c r="T49" i="4" s="1"/>
  <c r="U49" i="4" s="1"/>
  <c r="O50" i="4" s="1"/>
  <c r="P50" i="4" s="1"/>
  <c r="Q50" i="4" s="1"/>
  <c r="R50" i="4" s="1"/>
  <c r="S50" i="4" s="1"/>
  <c r="T50" i="4" s="1"/>
  <c r="U50" i="4" s="1"/>
  <c r="O51" i="4" s="1"/>
  <c r="P51" i="4" s="1"/>
  <c r="Q51" i="4" s="1"/>
  <c r="R51" i="4" s="1"/>
  <c r="S51" i="4" s="1"/>
  <c r="T51" i="4" s="1"/>
  <c r="U51" i="4" s="1"/>
  <c r="O55" i="4" l="1"/>
  <c r="P55" i="4" s="1"/>
  <c r="Q55" i="4" s="1"/>
  <c r="R55" i="4" s="1"/>
  <c r="S55" i="4" s="1"/>
  <c r="T55" i="4" s="1"/>
  <c r="U55" i="4" s="1"/>
  <c r="O56" i="4" s="1"/>
  <c r="P56" i="4" s="1"/>
  <c r="Q56" i="4" s="1"/>
  <c r="R56" i="4" s="1"/>
  <c r="S56" i="4" s="1"/>
  <c r="T56" i="4" s="1"/>
  <c r="U56" i="4" s="1"/>
  <c r="O57" i="4" s="1"/>
  <c r="P57" i="4" s="1"/>
  <c r="Q57" i="4" s="1"/>
  <c r="R57" i="4" s="1"/>
  <c r="S57" i="4" s="1"/>
  <c r="T57" i="4" s="1"/>
  <c r="U57" i="4" s="1"/>
  <c r="O58" i="4" s="1"/>
  <c r="P58" i="4" s="1"/>
  <c r="Q58" i="4" s="1"/>
  <c r="R58" i="4" s="1"/>
  <c r="S58" i="4" s="1"/>
  <c r="T58" i="4" s="1"/>
  <c r="U58" i="4" s="1"/>
  <c r="O59" i="4" s="1"/>
  <c r="P59" i="4" s="1"/>
  <c r="Q59" i="4" s="1"/>
  <c r="R59" i="4" s="1"/>
  <c r="S59" i="4" s="1"/>
  <c r="T59" i="4" s="1"/>
  <c r="U59" i="4" s="1"/>
  <c r="O60" i="4" s="1"/>
  <c r="P60" i="4" s="1"/>
  <c r="Q60" i="4" s="1"/>
  <c r="R60" i="4" s="1"/>
  <c r="S60" i="4" s="1"/>
  <c r="T60" i="4" s="1"/>
  <c r="U60" i="4" s="1"/>
</calcChain>
</file>

<file path=xl/sharedStrings.xml><?xml version="1.0" encoding="utf-8"?>
<sst xmlns="http://schemas.openxmlformats.org/spreadsheetml/2006/main" count="16" uniqueCount="16">
  <si>
    <t>Month:</t>
  </si>
  <si>
    <t>Year:</t>
  </si>
  <si>
    <t>Yearly Calendar Template</t>
  </si>
  <si>
    <t>Valentine's Day</t>
  </si>
  <si>
    <t>Ted and Marie's Anniversary</t>
  </si>
  <si>
    <t>← Choose the year, start month, and start day</t>
  </si>
  <si>
    <t>← Enter a title for your calendar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</si>
  <si>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</si>
  <si>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Yearly School Calendar</t>
  </si>
  <si>
    <t>Someplace Street, NW</t>
  </si>
  <si>
    <t>Anytown, ST  ZIP</t>
  </si>
  <si>
    <t>Phone: 000-000-0000</t>
  </si>
  <si>
    <t>Fax: 000-000-0000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</si>
  <si>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</si>
  <si>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</si>
  <si>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Start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</si>
</sst>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\ \'yy"/>
  </numFmts>
  <fonts count="17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4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12"/>
      <name val="Arial"/>
      <family val="2"/>
    </font>
    <font>
      <sz val="10"/>
      <color theme="4"/>
      <name val="Arial"/>
      <family val="2"/>
      <scheme val="minor"/>
    </font>
    <font>
      <sz val="9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28"/>
      <color theme="4" tint="-0.499984740745262"/>
      <name val="Arial"/>
      <family val="2"/>
      <scheme val="major"/>
    </font>
    <font>
      <sz val="18"/>
      <color theme="4" tint="-0.499984740745262"/>
      <name val="Arial"/>
      <family val="2"/>
      <scheme val="major"/>
    </font>
    <font>
      <b/>
      <sz val="11"/>
      <color theme="0"/>
      <name val="Arial"/>
      <family val="1"/>
      <scheme val="major"/>
    </font>
    <font>
      <sz val="9"/>
      <name val="Arial"/>
      <family val="2"/>
    </font>
    <font>
      <b/>
      <sz val="9"/>
      <color theme="5"/>
      <name val="Arial"/>
      <family val="2"/>
      <scheme val="minor"/>
    </font>
    <font>
      <b/>
      <sz val="9"/>
      <color theme="4" tint="0.59999389629810485"/>
      <name val="Arial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7" fillId="2" borderId="0" xfId="0" applyFont="1" applyFill="1"/>
    <xf numFmtId="0" fontId="2" fillId="2" borderId="0" xfId="0" applyFont="1" applyFill="1"/>
    <xf numFmtId="0" fontId="3" fillId="2" borderId="0" xfId="0" applyFont="1" applyFill="1" applyBorder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2" fillId="4" borderId="0" xfId="0" applyFont="1" applyFill="1"/>
    <xf numFmtId="0" fontId="9" fillId="4" borderId="0" xfId="0" applyFont="1" applyFill="1"/>
    <xf numFmtId="0" fontId="9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Border="1"/>
    <xf numFmtId="164" fontId="6" fillId="4" borderId="0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3" xfId="0" applyFont="1" applyFill="1" applyBorder="1" applyAlignment="1"/>
    <xf numFmtId="0" fontId="9" fillId="0" borderId="4" xfId="0" applyFont="1" applyFill="1" applyBorder="1"/>
    <xf numFmtId="0" fontId="9" fillId="0" borderId="5" xfId="0" applyFont="1" applyFill="1" applyBorder="1" applyAlignment="1"/>
    <xf numFmtId="0" fontId="5" fillId="0" borderId="0" xfId="0" applyFont="1" applyAlignment="1">
      <alignment horizontal="left" vertical="top" wrapText="1"/>
    </xf>
    <xf numFmtId="0" fontId="9" fillId="4" borderId="0" xfId="0" applyFont="1" applyFill="1" applyAlignment="1">
      <alignment horizontal="center"/>
    </xf>
    <xf numFmtId="0" fontId="9" fillId="0" borderId="6" xfId="0" applyFont="1" applyFill="1" applyBorder="1"/>
    <xf numFmtId="0" fontId="9" fillId="0" borderId="7" xfId="0" applyFont="1" applyFill="1" applyBorder="1"/>
    <xf numFmtId="0" fontId="14" fillId="0" borderId="8" xfId="0" applyFont="1" applyFill="1" applyBorder="1" applyAlignment="1">
      <alignment horizontal="right" vertical="center"/>
    </xf>
    <xf numFmtId="164" fontId="6" fillId="5" borderId="0" xfId="0" applyNumberFormat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" fillId="2" borderId="0" xfId="1" applyFill="1" applyAlignment="1" applyProtection="1"/>
    <xf numFmtId="0" fontId="2" fillId="0" borderId="13" xfId="0" applyFont="1" applyFill="1" applyBorder="1" applyAlignment="1">
      <alignment horizontal="center"/>
    </xf>
    <xf numFmtId="165" fontId="9" fillId="0" borderId="12" xfId="0" quotePrefix="1" applyNumberFormat="1" applyFont="1" applyFill="1" applyBorder="1" applyAlignment="1">
      <alignment horizontal="left" shrinkToFit="1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166" fontId="13" fillId="6" borderId="0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9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4" tint="0.39994506668294322"/>
        </patternFill>
      </fill>
    </dxf>
    <dxf>
      <numFmt numFmtId="167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Grap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7F49A7"/>
      </a:accent1>
      <a:accent2>
        <a:srgbClr val="496FA7"/>
      </a:accent2>
      <a:accent3>
        <a:srgbClr val="498CA7"/>
      </a:accent3>
      <a:accent4>
        <a:srgbClr val="A74949"/>
      </a:accent4>
      <a:accent5>
        <a:srgbClr val="E68422"/>
      </a:accent5>
      <a:accent6>
        <a:srgbClr val="A77849"/>
      </a:accent6>
      <a:hlink>
        <a:srgbClr val="0033CC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3"/>
  <sheetViews>
    <sheetView showGridLines="0" tabSelected="1" zoomScaleNormal="100" workbookViewId="0">
      <selection activeCell="W1" sqref="W1"/>
    </sheetView>
  </sheetViews>
  <sheetFormatPr defaultColWidth="9.140625" defaultRowHeight="12.75" x14ac:dyDescent="0.2"/>
  <cols>
    <col min="1" max="1" width="4.28515625" style="6" customWidth="1"/>
    <col min="2" max="8" width="3" style="6" customWidth="1"/>
    <col min="9" max="9" width="2.85546875" style="6" customWidth="1"/>
    <col min="10" max="10" width="3" style="6" customWidth="1"/>
    <col min="11" max="11" width="9.7109375" style="6" customWidth="1"/>
    <col min="12" max="12" width="28.7109375" style="6" customWidth="1"/>
    <col min="13" max="13" width="3" style="6" customWidth="1"/>
    <col min="14" max="14" width="2.85546875" style="6" customWidth="1"/>
    <col min="15" max="21" width="3" style="6" customWidth="1"/>
    <col min="22" max="22" width="4.28515625" style="6" customWidth="1"/>
    <col min="23" max="23" width="3.85546875" style="6" customWidth="1"/>
    <col min="24" max="24" width="35.42578125" style="6" customWidth="1"/>
    <col min="25" max="16384" width="9.140625" style="6"/>
  </cols>
  <sheetData>
    <row r="1" spans="1:24" ht="15.75" x14ac:dyDescent="0.25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32"/>
      <c r="M1" s="32"/>
      <c r="N1" s="4"/>
      <c r="O1" s="4"/>
      <c r="P1" s="4"/>
      <c r="Q1" s="4"/>
      <c r="R1" s="4"/>
      <c r="S1" s="4"/>
      <c r="T1" s="4"/>
      <c r="U1" s="5"/>
      <c r="V1" s="4"/>
    </row>
    <row r="2" spans="1:2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4" x14ac:dyDescent="0.2">
      <c r="A3" s="4"/>
      <c r="B3" s="4"/>
      <c r="C3" s="7" t="s">
        <v>1</v>
      </c>
      <c r="D3" s="35">
        <v>2018</v>
      </c>
      <c r="E3" s="36"/>
      <c r="F3" s="37"/>
      <c r="G3" s="4"/>
      <c r="H3" s="4"/>
      <c r="I3" s="4"/>
      <c r="J3" s="7" t="s">
        <v>0</v>
      </c>
      <c r="K3" s="33">
        <v>7</v>
      </c>
      <c r="L3" s="4"/>
      <c r="M3" s="1"/>
      <c r="N3" s="4"/>
      <c r="O3" s="4"/>
      <c r="P3" s="8" t="s">
        <v>15</v>
      </c>
      <c r="Q3" s="35">
        <v>1</v>
      </c>
      <c r="R3" s="37"/>
      <c r="S3" s="2" t="s">
        <v>13</v>
      </c>
      <c r="T3" s="4"/>
      <c r="U3" s="4"/>
      <c r="V3" s="4"/>
      <c r="X3" s="9" t="s">
        <v>5</v>
      </c>
    </row>
    <row r="4" spans="1:24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4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4" s="11" customFormat="1" ht="35.25" x14ac:dyDescent="0.2">
      <c r="A6" s="14"/>
      <c r="B6" s="14"/>
      <c r="C6" s="14"/>
      <c r="D6" s="14"/>
      <c r="E6" s="14"/>
      <c r="F6" s="14"/>
      <c r="G6" s="14"/>
      <c r="H6" s="14"/>
      <c r="I6" s="14"/>
      <c r="J6" s="38" t="str">
        <f>IF($K$3=1,D3,D3&amp;"-"&amp;D3+1)</f>
        <v>2018-2019</v>
      </c>
      <c r="K6" s="38"/>
      <c r="L6" s="38"/>
      <c r="M6" s="38"/>
      <c r="N6" s="14"/>
      <c r="O6" s="14"/>
      <c r="P6" s="14"/>
      <c r="Q6" s="14"/>
      <c r="R6" s="14"/>
      <c r="S6" s="14"/>
      <c r="T6" s="14"/>
      <c r="U6" s="14"/>
      <c r="V6" s="16"/>
    </row>
    <row r="7" spans="1:24" s="11" customFormat="1" ht="8.25" customHeight="1" x14ac:dyDescent="0.2">
      <c r="A7" s="14"/>
      <c r="B7" s="14"/>
      <c r="C7" s="14"/>
      <c r="D7" s="14"/>
      <c r="E7" s="14"/>
      <c r="F7" s="14"/>
      <c r="G7" s="14"/>
      <c r="H7" s="14"/>
      <c r="I7" s="15"/>
      <c r="J7" s="14"/>
      <c r="K7" s="14"/>
      <c r="L7" s="14"/>
      <c r="M7" s="14"/>
      <c r="N7" s="16"/>
      <c r="O7" s="14"/>
      <c r="P7" s="14"/>
      <c r="Q7" s="14"/>
      <c r="R7" s="14"/>
      <c r="S7" s="14"/>
      <c r="T7" s="14"/>
      <c r="U7" s="14"/>
      <c r="V7" s="14"/>
    </row>
    <row r="8" spans="1:24" s="11" customFormat="1" ht="15" x14ac:dyDescent="0.2">
      <c r="A8" s="14"/>
      <c r="B8" s="39">
        <f>DATE(D3,K3,1)</f>
        <v>43282</v>
      </c>
      <c r="C8" s="39"/>
      <c r="D8" s="39"/>
      <c r="E8" s="39"/>
      <c r="F8" s="39"/>
      <c r="G8" s="39"/>
      <c r="H8" s="39"/>
      <c r="I8" s="15"/>
      <c r="J8" s="40" t="s">
        <v>8</v>
      </c>
      <c r="K8" s="40"/>
      <c r="L8" s="40"/>
      <c r="M8" s="40"/>
      <c r="N8" s="16"/>
      <c r="O8" s="39">
        <f>DATE(YEAR(B53+42),MONTH(B53+42),1)</f>
        <v>43466</v>
      </c>
      <c r="P8" s="39"/>
      <c r="Q8" s="39"/>
      <c r="R8" s="39"/>
      <c r="S8" s="39"/>
      <c r="T8" s="39"/>
      <c r="U8" s="39"/>
      <c r="V8" s="16"/>
      <c r="X8" s="9" t="s">
        <v>6</v>
      </c>
    </row>
    <row r="9" spans="1:24" s="12" customFormat="1" ht="12" x14ac:dyDescent="0.2">
      <c r="A9" s="16"/>
      <c r="B9" s="31" t="str">
        <f>CHOOSE(1+MOD($Q$3+1-2,7),"S","M","T","W","T","F","S")</f>
        <v>S</v>
      </c>
      <c r="C9" s="31" t="str">
        <f>CHOOSE(1+MOD($Q$3+2-2,7),"S","M","T","W","T","F","S")</f>
        <v>M</v>
      </c>
      <c r="D9" s="31" t="str">
        <f>CHOOSE(1+MOD($Q$3+3-2,7),"S","M","T","W","T","F","S")</f>
        <v>T</v>
      </c>
      <c r="E9" s="31" t="str">
        <f>CHOOSE(1+MOD($Q$3+4-2,7),"S","M","T","W","T","F","S")</f>
        <v>W</v>
      </c>
      <c r="F9" s="31" t="str">
        <f>CHOOSE(1+MOD($Q$3+5-2,7),"S","M","T","W","T","F","S")</f>
        <v>T</v>
      </c>
      <c r="G9" s="31" t="str">
        <f>CHOOSE(1+MOD($Q$3+6-2,7),"S","M","T","W","T","F","S")</f>
        <v>F</v>
      </c>
      <c r="H9" s="31" t="str">
        <f>CHOOSE(1+MOD($Q$3+7-2,7),"S","M","T","W","T","F","S")</f>
        <v>S</v>
      </c>
      <c r="I9" s="15"/>
      <c r="J9" s="40"/>
      <c r="K9" s="40"/>
      <c r="L9" s="40"/>
      <c r="M9" s="40"/>
      <c r="N9" s="16"/>
      <c r="O9" s="31" t="str">
        <f>CHOOSE(1+MOD($Q$3+1-2,7),"S","M","T","W","T","F","S")</f>
        <v>S</v>
      </c>
      <c r="P9" s="31" t="str">
        <f>CHOOSE(1+MOD($Q$3+2-2,7),"S","M","T","W","T","F","S")</f>
        <v>M</v>
      </c>
      <c r="Q9" s="31" t="str">
        <f>CHOOSE(1+MOD($Q$3+3-2,7),"S","M","T","W","T","F","S")</f>
        <v>T</v>
      </c>
      <c r="R9" s="31" t="str">
        <f>CHOOSE(1+MOD($Q$3+4-2,7),"S","M","T","W","T","F","S")</f>
        <v>W</v>
      </c>
      <c r="S9" s="31" t="str">
        <f>CHOOSE(1+MOD($Q$3+5-2,7),"S","M","T","W","T","F","S")</f>
        <v>T</v>
      </c>
      <c r="T9" s="31" t="str">
        <f>CHOOSE(1+MOD($Q$3+6-2,7),"S","M","T","W","T","F","S")</f>
        <v>F</v>
      </c>
      <c r="U9" s="31" t="str">
        <f>CHOOSE(1+MOD($Q$3+7-2,7),"S","M","T","W","T","F","S")</f>
        <v>S</v>
      </c>
      <c r="V9" s="16"/>
    </row>
    <row r="10" spans="1:24" s="11" customFormat="1" ht="12" x14ac:dyDescent="0.2">
      <c r="A10" s="14"/>
      <c r="B10" s="30">
        <f>IF(WEEKDAY(B8,1)=$Q$3,B8,"")</f>
        <v>43282</v>
      </c>
      <c r="C10" s="30">
        <f>IF(B10="",IF(WEEKDAY(B8,1)=MOD($Q$3,7)+1,B8,""),B10+1)</f>
        <v>43283</v>
      </c>
      <c r="D10" s="30">
        <f>IF(C10="",IF(WEEKDAY(B8,1)=MOD($Q$3+1,7)+1,B8,""),C10+1)</f>
        <v>43284</v>
      </c>
      <c r="E10" s="30">
        <f>IF(D10="",IF(WEEKDAY(B8,1)=MOD($Q$3+2,7)+1,B8,""),D10+1)</f>
        <v>43285</v>
      </c>
      <c r="F10" s="30">
        <f>IF(E10="",IF(WEEKDAY(B8,1)=MOD($Q$3+3,7)+1,B8,""),E10+1)</f>
        <v>43286</v>
      </c>
      <c r="G10" s="30">
        <f>IF(F10="",IF(WEEKDAY(B8,1)=MOD($Q$3+4,7)+1,B8,""),F10+1)</f>
        <v>43287</v>
      </c>
      <c r="H10" s="30">
        <f>IF(G10="",IF(WEEKDAY(B8,1)=MOD($Q$3+5,7)+1,B8,""),G10+1)</f>
        <v>43288</v>
      </c>
      <c r="I10" s="15"/>
      <c r="J10" s="40"/>
      <c r="K10" s="40"/>
      <c r="L10" s="40"/>
      <c r="M10" s="40"/>
      <c r="N10" s="16"/>
      <c r="O10" s="30" t="str">
        <f>IF(WEEKDAY(O8,1)=$Q$3,O8,"")</f>
        <v/>
      </c>
      <c r="P10" s="30" t="str">
        <f>IF(O10="",IF(WEEKDAY(O8,1)=MOD($Q$3,7)+1,O8,""),O10+1)</f>
        <v/>
      </c>
      <c r="Q10" s="30">
        <f>IF(P10="",IF(WEEKDAY(O8,1)=MOD($Q$3+1,7)+1,O8,""),P10+1)</f>
        <v>43466</v>
      </c>
      <c r="R10" s="30">
        <f>IF(Q10="",IF(WEEKDAY(O8,1)=MOD($Q$3+2,7)+1,O8,""),Q10+1)</f>
        <v>43467</v>
      </c>
      <c r="S10" s="30">
        <f>IF(R10="",IF(WEEKDAY(O8,1)=MOD($Q$3+3,7)+1,O8,""),R10+1)</f>
        <v>43468</v>
      </c>
      <c r="T10" s="30">
        <f>IF(S10="",IF(WEEKDAY(O8,1)=MOD($Q$3+4,7)+1,O8,""),S10+1)</f>
        <v>43469</v>
      </c>
      <c r="U10" s="30">
        <f>IF(T10="",IF(WEEKDAY(O8,1)=MOD($Q$3+5,7)+1,O8,""),T10+1)</f>
        <v>43470</v>
      </c>
      <c r="V10" s="16"/>
      <c r="X10" s="41" t="s">
        <v>14</v>
      </c>
    </row>
    <row r="11" spans="1:24" s="11" customFormat="1" ht="12" x14ac:dyDescent="0.2">
      <c r="A11" s="14"/>
      <c r="B11" s="30">
        <f>IF(H10="","",IF(MONTH(H10+1)&lt;&gt;MONTH(H10),"",H10+1))</f>
        <v>43289</v>
      </c>
      <c r="C11" s="30">
        <f>IF(B11="","",IF(MONTH(B11+1)&lt;&gt;MONTH(B11),"",B11+1))</f>
        <v>43290</v>
      </c>
      <c r="D11" s="30">
        <f t="shared" ref="D11:H15" si="0">IF(C11="","",IF(MONTH(C11+1)&lt;&gt;MONTH(C11),"",C11+1))</f>
        <v>43291</v>
      </c>
      <c r="E11" s="30">
        <f t="shared" si="0"/>
        <v>43292</v>
      </c>
      <c r="F11" s="30">
        <f t="shared" si="0"/>
        <v>43293</v>
      </c>
      <c r="G11" s="30">
        <f t="shared" si="0"/>
        <v>43294</v>
      </c>
      <c r="H11" s="30">
        <f t="shared" si="0"/>
        <v>43295</v>
      </c>
      <c r="I11" s="15"/>
      <c r="J11" s="14"/>
      <c r="K11" s="14"/>
      <c r="L11" s="14"/>
      <c r="M11" s="14"/>
      <c r="N11" s="16"/>
      <c r="O11" s="30">
        <f>IF(U10="","",IF(MONTH(U10+1)&lt;&gt;MONTH(U10),"",U10+1))</f>
        <v>43471</v>
      </c>
      <c r="P11" s="30">
        <f>IF(O11="","",IF(MONTH(O11+1)&lt;&gt;MONTH(O11),"",O11+1))</f>
        <v>43472</v>
      </c>
      <c r="Q11" s="30">
        <f t="shared" ref="Q11:Q15" si="1">IF(P11="","",IF(MONTH(P11+1)&lt;&gt;MONTH(P11),"",P11+1))</f>
        <v>43473</v>
      </c>
      <c r="R11" s="30">
        <f t="shared" ref="R11:R15" si="2">IF(Q11="","",IF(MONTH(Q11+1)&lt;&gt;MONTH(Q11),"",Q11+1))</f>
        <v>43474</v>
      </c>
      <c r="S11" s="30">
        <f t="shared" ref="S11:S15" si="3">IF(R11="","",IF(MONTH(R11+1)&lt;&gt;MONTH(R11),"",R11+1))</f>
        <v>43475</v>
      </c>
      <c r="T11" s="30">
        <f t="shared" ref="T11:T15" si="4">IF(S11="","",IF(MONTH(S11+1)&lt;&gt;MONTH(S11),"",S11+1))</f>
        <v>43476</v>
      </c>
      <c r="U11" s="30">
        <f t="shared" ref="U11:U15" si="5">IF(T11="","",IF(MONTH(T11+1)&lt;&gt;MONTH(T11),"",T11+1))</f>
        <v>43477</v>
      </c>
      <c r="V11" s="16"/>
      <c r="X11" s="41"/>
    </row>
    <row r="12" spans="1:24" s="11" customFormat="1" ht="12" x14ac:dyDescent="0.2">
      <c r="A12" s="14"/>
      <c r="B12" s="30">
        <f>IF(H11="","",IF(MONTH(H11+1)&lt;&gt;MONTH(H11),"",H11+1))</f>
        <v>43296</v>
      </c>
      <c r="C12" s="30">
        <f>IF(B12="","",IF(MONTH(B12+1)&lt;&gt;MONTH(B12),"",B12+1))</f>
        <v>43297</v>
      </c>
      <c r="D12" s="30">
        <f t="shared" si="0"/>
        <v>43298</v>
      </c>
      <c r="E12" s="30">
        <f t="shared" si="0"/>
        <v>43299</v>
      </c>
      <c r="F12" s="30">
        <f t="shared" si="0"/>
        <v>43300</v>
      </c>
      <c r="G12" s="30">
        <f t="shared" si="0"/>
        <v>43301</v>
      </c>
      <c r="H12" s="30">
        <f t="shared" si="0"/>
        <v>43302</v>
      </c>
      <c r="I12" s="15"/>
      <c r="J12" s="42" t="s">
        <v>9</v>
      </c>
      <c r="K12" s="42"/>
      <c r="L12" s="42"/>
      <c r="M12" s="42"/>
      <c r="N12" s="16"/>
      <c r="O12" s="30">
        <f>IF(U11="","",IF(MONTH(U11+1)&lt;&gt;MONTH(U11),"",U11+1))</f>
        <v>43478</v>
      </c>
      <c r="P12" s="30">
        <f>IF(O12="","",IF(MONTH(O12+1)&lt;&gt;MONTH(O12),"",O12+1))</f>
        <v>43479</v>
      </c>
      <c r="Q12" s="30">
        <f t="shared" si="1"/>
        <v>43480</v>
      </c>
      <c r="R12" s="30">
        <f t="shared" si="2"/>
        <v>43481</v>
      </c>
      <c r="S12" s="30">
        <f t="shared" si="3"/>
        <v>43482</v>
      </c>
      <c r="T12" s="30">
        <f t="shared" si="4"/>
        <v>43483</v>
      </c>
      <c r="U12" s="30">
        <f t="shared" si="5"/>
        <v>43484</v>
      </c>
      <c r="V12" s="16"/>
      <c r="X12" s="41"/>
    </row>
    <row r="13" spans="1:24" s="11" customFormat="1" ht="12" x14ac:dyDescent="0.2">
      <c r="A13" s="14"/>
      <c r="B13" s="30">
        <f>IF(H12="","",IF(MONTH(H12+1)&lt;&gt;MONTH(H12),"",H12+1))</f>
        <v>43303</v>
      </c>
      <c r="C13" s="30">
        <f>IF(B13="","",IF(MONTH(B13+1)&lt;&gt;MONTH(B13),"",B13+1))</f>
        <v>43304</v>
      </c>
      <c r="D13" s="30">
        <f t="shared" si="0"/>
        <v>43305</v>
      </c>
      <c r="E13" s="30">
        <f t="shared" si="0"/>
        <v>43306</v>
      </c>
      <c r="F13" s="30">
        <f t="shared" si="0"/>
        <v>43307</v>
      </c>
      <c r="G13" s="30">
        <f t="shared" si="0"/>
        <v>43308</v>
      </c>
      <c r="H13" s="30">
        <f t="shared" si="0"/>
        <v>43309</v>
      </c>
      <c r="I13" s="15"/>
      <c r="J13" s="42" t="s">
        <v>10</v>
      </c>
      <c r="K13" s="42"/>
      <c r="L13" s="42"/>
      <c r="M13" s="42"/>
      <c r="N13" s="16"/>
      <c r="O13" s="30">
        <f>IF(U12="","",IF(MONTH(U12+1)&lt;&gt;MONTH(U12),"",U12+1))</f>
        <v>43485</v>
      </c>
      <c r="P13" s="30">
        <f>IF(O13="","",IF(MONTH(O13+1)&lt;&gt;MONTH(O13),"",O13+1))</f>
        <v>43486</v>
      </c>
      <c r="Q13" s="30">
        <f t="shared" si="1"/>
        <v>43487</v>
      </c>
      <c r="R13" s="30">
        <f t="shared" si="2"/>
        <v>43488</v>
      </c>
      <c r="S13" s="30">
        <f t="shared" si="3"/>
        <v>43489</v>
      </c>
      <c r="T13" s="30">
        <f t="shared" si="4"/>
        <v>43490</v>
      </c>
      <c r="U13" s="30">
        <f t="shared" si="5"/>
        <v>43491</v>
      </c>
      <c r="V13" s="16"/>
      <c r="X13" s="41"/>
    </row>
    <row r="14" spans="1:24" s="11" customFormat="1" ht="12" x14ac:dyDescent="0.2">
      <c r="A14" s="14"/>
      <c r="B14" s="30">
        <f>IF(H13="","",IF(MONTH(H13+1)&lt;&gt;MONTH(H13),"",H13+1))</f>
        <v>43310</v>
      </c>
      <c r="C14" s="30">
        <f>IF(B14="","",IF(MONTH(B14+1)&lt;&gt;MONTH(B14),"",B14+1))</f>
        <v>43311</v>
      </c>
      <c r="D14" s="30">
        <f t="shared" si="0"/>
        <v>43312</v>
      </c>
      <c r="E14" s="30" t="str">
        <f t="shared" si="0"/>
        <v/>
      </c>
      <c r="F14" s="30" t="str">
        <f t="shared" si="0"/>
        <v/>
      </c>
      <c r="G14" s="30" t="str">
        <f t="shared" si="0"/>
        <v/>
      </c>
      <c r="H14" s="30" t="str">
        <f t="shared" si="0"/>
        <v/>
      </c>
      <c r="I14" s="15"/>
      <c r="J14" s="42" t="s">
        <v>11</v>
      </c>
      <c r="K14" s="42"/>
      <c r="L14" s="42"/>
      <c r="M14" s="42"/>
      <c r="N14" s="16"/>
      <c r="O14" s="30">
        <f>IF(U13="","",IF(MONTH(U13+1)&lt;&gt;MONTH(U13),"",U13+1))</f>
        <v>43492</v>
      </c>
      <c r="P14" s="30">
        <f>IF(O14="","",IF(MONTH(O14+1)&lt;&gt;MONTH(O14),"",O14+1))</f>
        <v>43493</v>
      </c>
      <c r="Q14" s="30">
        <f t="shared" si="1"/>
        <v>43494</v>
      </c>
      <c r="R14" s="30">
        <f t="shared" si="2"/>
        <v>43495</v>
      </c>
      <c r="S14" s="30">
        <f t="shared" si="3"/>
        <v>43496</v>
      </c>
      <c r="T14" s="30" t="str">
        <f t="shared" si="4"/>
        <v/>
      </c>
      <c r="U14" s="30" t="str">
        <f t="shared" si="5"/>
        <v/>
      </c>
      <c r="V14" s="16"/>
      <c r="X14" s="41"/>
    </row>
    <row r="15" spans="1:24" s="11" customFormat="1" ht="12" x14ac:dyDescent="0.2">
      <c r="A15" s="14"/>
      <c r="B15" s="30" t="str">
        <f>IF(H14="","",IF(MONTH(H14+1)&lt;&gt;MONTH(H14),"",H14+1))</f>
        <v/>
      </c>
      <c r="C15" s="30" t="str">
        <f>IF(B15="","",IF(MONTH(B15+1)&lt;&gt;MONTH(B15),"",B15+1))</f>
        <v/>
      </c>
      <c r="D15" s="30" t="str">
        <f t="shared" si="0"/>
        <v/>
      </c>
      <c r="E15" s="30" t="str">
        <f t="shared" si="0"/>
        <v/>
      </c>
      <c r="F15" s="30" t="str">
        <f t="shared" si="0"/>
        <v/>
      </c>
      <c r="G15" s="30" t="str">
        <f t="shared" si="0"/>
        <v/>
      </c>
      <c r="H15" s="30" t="str">
        <f t="shared" si="0"/>
        <v/>
      </c>
      <c r="I15" s="15"/>
      <c r="J15" s="42" t="s">
        <v>12</v>
      </c>
      <c r="K15" s="42"/>
      <c r="L15" s="42"/>
      <c r="M15" s="42"/>
      <c r="N15" s="16"/>
      <c r="O15" s="30" t="str">
        <f>IF(U14="","",IF(MONTH(U14+1)&lt;&gt;MONTH(U14),"",U14+1))</f>
        <v/>
      </c>
      <c r="P15" s="30" t="str">
        <f>IF(O15="","",IF(MONTH(O15+1)&lt;&gt;MONTH(O15),"",O15+1))</f>
        <v/>
      </c>
      <c r="Q15" s="30" t="str">
        <f t="shared" si="1"/>
        <v/>
      </c>
      <c r="R15" s="30" t="str">
        <f t="shared" si="2"/>
        <v/>
      </c>
      <c r="S15" s="30" t="str">
        <f t="shared" si="3"/>
        <v/>
      </c>
      <c r="T15" s="30" t="str">
        <f t="shared" si="4"/>
        <v/>
      </c>
      <c r="U15" s="30" t="str">
        <f t="shared" si="5"/>
        <v/>
      </c>
      <c r="V15" s="16"/>
      <c r="X15" s="41"/>
    </row>
    <row r="16" spans="1:24" s="11" customFormat="1" ht="12" x14ac:dyDescent="0.2">
      <c r="A16" s="14"/>
      <c r="B16" s="18"/>
      <c r="C16" s="18"/>
      <c r="D16" s="18"/>
      <c r="E16" s="18"/>
      <c r="F16" s="18"/>
      <c r="G16" s="18"/>
      <c r="H16" s="18"/>
      <c r="I16" s="15"/>
      <c r="J16" s="26"/>
      <c r="K16" s="26"/>
      <c r="L16" s="26"/>
      <c r="M16" s="26"/>
      <c r="N16" s="16"/>
      <c r="O16" s="16"/>
      <c r="P16" s="16"/>
      <c r="Q16" s="16"/>
      <c r="R16" s="16"/>
      <c r="S16" s="16"/>
      <c r="T16" s="16"/>
      <c r="U16" s="16"/>
      <c r="V16" s="16"/>
    </row>
    <row r="17" spans="1:24" s="11" customFormat="1" ht="15" x14ac:dyDescent="0.2">
      <c r="A17" s="14"/>
      <c r="B17" s="39">
        <f>DATE(YEAR(B8+42),MONTH(B8+42),1)</f>
        <v>43313</v>
      </c>
      <c r="C17" s="39"/>
      <c r="D17" s="39"/>
      <c r="E17" s="39"/>
      <c r="F17" s="39"/>
      <c r="G17" s="39"/>
      <c r="H17" s="39"/>
      <c r="I17" s="14"/>
      <c r="J17" s="17"/>
      <c r="K17" s="15"/>
      <c r="L17" s="15"/>
      <c r="M17" s="17"/>
      <c r="N17" s="14"/>
      <c r="O17" s="39">
        <f>DATE(YEAR(O8+42),MONTH(O8+42),1)</f>
        <v>43497</v>
      </c>
      <c r="P17" s="39"/>
      <c r="Q17" s="39"/>
      <c r="R17" s="39"/>
      <c r="S17" s="39"/>
      <c r="T17" s="39"/>
      <c r="U17" s="39"/>
      <c r="V17" s="16"/>
      <c r="X17" s="41" t="s">
        <v>7</v>
      </c>
    </row>
    <row r="18" spans="1:24" s="12" customFormat="1" ht="12" x14ac:dyDescent="0.2">
      <c r="A18" s="16"/>
      <c r="B18" s="31" t="str">
        <f>CHOOSE(1+MOD($Q$3+1-2,7),"S","M","T","W","T","F","S")</f>
        <v>S</v>
      </c>
      <c r="C18" s="31" t="str">
        <f>CHOOSE(1+MOD($Q$3+2-2,7),"S","M","T","W","T","F","S")</f>
        <v>M</v>
      </c>
      <c r="D18" s="31" t="str">
        <f>CHOOSE(1+MOD($Q$3+3-2,7),"S","M","T","W","T","F","S")</f>
        <v>T</v>
      </c>
      <c r="E18" s="31" t="str">
        <f>CHOOSE(1+MOD($Q$3+4-2,7),"S","M","T","W","T","F","S")</f>
        <v>W</v>
      </c>
      <c r="F18" s="31" t="str">
        <f>CHOOSE(1+MOD($Q$3+5-2,7),"S","M","T","W","T","F","S")</f>
        <v>T</v>
      </c>
      <c r="G18" s="31" t="str">
        <f>CHOOSE(1+MOD($Q$3+6-2,7),"S","M","T","W","T","F","S")</f>
        <v>F</v>
      </c>
      <c r="H18" s="31" t="str">
        <f>CHOOSE(1+MOD($Q$3+7-2,7),"S","M","T","W","T","F","S")</f>
        <v>S</v>
      </c>
      <c r="I18" s="16"/>
      <c r="J18" s="20"/>
      <c r="K18" s="21"/>
      <c r="L18" s="21"/>
      <c r="M18" s="22"/>
      <c r="N18" s="16"/>
      <c r="O18" s="31" t="str">
        <f>CHOOSE(1+MOD($Q$3+1-2,7),"S","M","T","W","T","F","S")</f>
        <v>S</v>
      </c>
      <c r="P18" s="31" t="str">
        <f>CHOOSE(1+MOD($Q$3+2-2,7),"S","M","T","W","T","F","S")</f>
        <v>M</v>
      </c>
      <c r="Q18" s="31" t="str">
        <f>CHOOSE(1+MOD($Q$3+3-2,7),"S","M","T","W","T","F","S")</f>
        <v>T</v>
      </c>
      <c r="R18" s="31" t="str">
        <f>CHOOSE(1+MOD($Q$3+4-2,7),"S","M","T","W","T","F","S")</f>
        <v>W</v>
      </c>
      <c r="S18" s="31" t="str">
        <f>CHOOSE(1+MOD($Q$3+5-2,7),"S","M","T","W","T","F","S")</f>
        <v>T</v>
      </c>
      <c r="T18" s="31" t="str">
        <f>CHOOSE(1+MOD($Q$3+6-2,7),"S","M","T","W","T","F","S")</f>
        <v>F</v>
      </c>
      <c r="U18" s="31" t="str">
        <f>CHOOSE(1+MOD($Q$3+7-2,7),"S","M","T","W","T","F","S")</f>
        <v>S</v>
      </c>
      <c r="V18" s="16"/>
      <c r="X18" s="41"/>
    </row>
    <row r="19" spans="1:24" s="11" customFormat="1" ht="12" x14ac:dyDescent="0.2">
      <c r="A19" s="14"/>
      <c r="B19" s="30" t="str">
        <f>IF(WEEKDAY(B17,1)=$Q$3,B17,"")</f>
        <v/>
      </c>
      <c r="C19" s="30" t="str">
        <f>IF(B19="",IF(WEEKDAY(B17,1)=MOD($Q$3,7)+1,B17,""),B19+1)</f>
        <v/>
      </c>
      <c r="D19" s="30" t="str">
        <f>IF(C19="",IF(WEEKDAY(B17,1)=MOD($Q$3+1,7)+1,B17,""),C19+1)</f>
        <v/>
      </c>
      <c r="E19" s="30">
        <f>IF(D19="",IF(WEEKDAY(B17,1)=MOD($Q$3+2,7)+1,B17,""),D19+1)</f>
        <v>43313</v>
      </c>
      <c r="F19" s="30">
        <f>IF(E19="",IF(WEEKDAY(B17,1)=MOD($Q$3+3,7)+1,B17,""),E19+1)</f>
        <v>43314</v>
      </c>
      <c r="G19" s="30">
        <f>IF(F19="",IF(WEEKDAY(B17,1)=MOD($Q$3+4,7)+1,B17,""),F19+1)</f>
        <v>43315</v>
      </c>
      <c r="H19" s="30">
        <f>IF(G19="",IF(WEEKDAY(B17,1)=MOD($Q$3+5,7)+1,B17,""),G19+1)</f>
        <v>43316</v>
      </c>
      <c r="I19" s="14"/>
      <c r="J19" s="23"/>
      <c r="K19" s="34">
        <v>43510</v>
      </c>
      <c r="L19" s="19" t="s">
        <v>3</v>
      </c>
      <c r="M19" s="24"/>
      <c r="N19" s="14"/>
      <c r="O19" s="30" t="str">
        <f>IF(WEEKDAY(O17,1)=$Q$3,O17,"")</f>
        <v/>
      </c>
      <c r="P19" s="30" t="str">
        <f>IF(O19="",IF(WEEKDAY(O17,1)=MOD($Q$3,7)+1,O17,""),O19+1)</f>
        <v/>
      </c>
      <c r="Q19" s="30" t="str">
        <f>IF(P19="",IF(WEEKDAY(O17,1)=MOD($Q$3+1,7)+1,O17,""),P19+1)</f>
        <v/>
      </c>
      <c r="R19" s="30" t="str">
        <f>IF(Q19="",IF(WEEKDAY(O17,1)=MOD($Q$3+2,7)+1,O17,""),Q19+1)</f>
        <v/>
      </c>
      <c r="S19" s="30" t="str">
        <f>IF(R19="",IF(WEEKDAY(O17,1)=MOD($Q$3+3,7)+1,O17,""),R19+1)</f>
        <v/>
      </c>
      <c r="T19" s="30">
        <f>IF(S19="",IF(WEEKDAY(O17,1)=MOD($Q$3+4,7)+1,O17,""),S19+1)</f>
        <v>43497</v>
      </c>
      <c r="U19" s="30">
        <f>IF(T19="",IF(WEEKDAY(O17,1)=MOD($Q$3+5,7)+1,O17,""),T19+1)</f>
        <v>43498</v>
      </c>
      <c r="V19" s="16"/>
      <c r="X19" s="41"/>
    </row>
    <row r="20" spans="1:24" s="11" customFormat="1" ht="12" x14ac:dyDescent="0.2">
      <c r="A20" s="14"/>
      <c r="B20" s="30">
        <f>IF(H19="","",IF(MONTH(H19+1)&lt;&gt;MONTH(H19),"",H19+1))</f>
        <v>43317</v>
      </c>
      <c r="C20" s="30">
        <f>IF(B20="","",IF(MONTH(B20+1)&lt;&gt;MONTH(B20),"",B20+1))</f>
        <v>43318</v>
      </c>
      <c r="D20" s="30">
        <f t="shared" ref="D20:D24" si="6">IF(C20="","",IF(MONTH(C20+1)&lt;&gt;MONTH(C20),"",C20+1))</f>
        <v>43319</v>
      </c>
      <c r="E20" s="30">
        <f t="shared" ref="E20:E24" si="7">IF(D20="","",IF(MONTH(D20+1)&lt;&gt;MONTH(D20),"",D20+1))</f>
        <v>43320</v>
      </c>
      <c r="F20" s="30">
        <f t="shared" ref="F20:F24" si="8">IF(E20="","",IF(MONTH(E20+1)&lt;&gt;MONTH(E20),"",E20+1))</f>
        <v>43321</v>
      </c>
      <c r="G20" s="30">
        <f t="shared" ref="G20:G24" si="9">IF(F20="","",IF(MONTH(F20+1)&lt;&gt;MONTH(F20),"",F20+1))</f>
        <v>43322</v>
      </c>
      <c r="H20" s="30">
        <f t="shared" ref="H20:H24" si="10">IF(G20="","",IF(MONTH(G20+1)&lt;&gt;MONTH(G20),"",G20+1))</f>
        <v>43323</v>
      </c>
      <c r="I20" s="14"/>
      <c r="J20" s="23"/>
      <c r="K20" s="34">
        <v>43318</v>
      </c>
      <c r="L20" s="19" t="s">
        <v>4</v>
      </c>
      <c r="M20" s="24"/>
      <c r="N20" s="14"/>
      <c r="O20" s="30">
        <f>IF(U19="","",IF(MONTH(U19+1)&lt;&gt;MONTH(U19),"",U19+1))</f>
        <v>43499</v>
      </c>
      <c r="P20" s="30">
        <f>IF(O20="","",IF(MONTH(O20+1)&lt;&gt;MONTH(O20),"",O20+1))</f>
        <v>43500</v>
      </c>
      <c r="Q20" s="30">
        <f t="shared" ref="Q20:Q24" si="11">IF(P20="","",IF(MONTH(P20+1)&lt;&gt;MONTH(P20),"",P20+1))</f>
        <v>43501</v>
      </c>
      <c r="R20" s="30">
        <f t="shared" ref="R20:R24" si="12">IF(Q20="","",IF(MONTH(Q20+1)&lt;&gt;MONTH(Q20),"",Q20+1))</f>
        <v>43502</v>
      </c>
      <c r="S20" s="30">
        <f t="shared" ref="S20:S24" si="13">IF(R20="","",IF(MONTH(R20+1)&lt;&gt;MONTH(R20),"",R20+1))</f>
        <v>43503</v>
      </c>
      <c r="T20" s="30">
        <f t="shared" ref="T20:T24" si="14">IF(S20="","",IF(MONTH(S20+1)&lt;&gt;MONTH(S20),"",S20+1))</f>
        <v>43504</v>
      </c>
      <c r="U20" s="30">
        <f t="shared" ref="U20:U24" si="15">IF(T20="","",IF(MONTH(T20+1)&lt;&gt;MONTH(T20),"",T20+1))</f>
        <v>43505</v>
      </c>
      <c r="V20" s="16"/>
      <c r="X20" s="41"/>
    </row>
    <row r="21" spans="1:24" s="11" customFormat="1" ht="12" x14ac:dyDescent="0.2">
      <c r="A21" s="14"/>
      <c r="B21" s="30">
        <f>IF(H20="","",IF(MONTH(H20+1)&lt;&gt;MONTH(H20),"",H20+1))</f>
        <v>43324</v>
      </c>
      <c r="C21" s="30">
        <f>IF(B21="","",IF(MONTH(B21+1)&lt;&gt;MONTH(B21),"",B21+1))</f>
        <v>43325</v>
      </c>
      <c r="D21" s="30">
        <f t="shared" si="6"/>
        <v>43326</v>
      </c>
      <c r="E21" s="30">
        <f t="shared" si="7"/>
        <v>43327</v>
      </c>
      <c r="F21" s="30">
        <f t="shared" si="8"/>
        <v>43328</v>
      </c>
      <c r="G21" s="30">
        <f t="shared" si="9"/>
        <v>43329</v>
      </c>
      <c r="H21" s="30">
        <f t="shared" si="10"/>
        <v>43330</v>
      </c>
      <c r="I21" s="14"/>
      <c r="J21" s="23"/>
      <c r="K21" s="34"/>
      <c r="L21" s="19"/>
      <c r="M21" s="24"/>
      <c r="N21" s="14"/>
      <c r="O21" s="30">
        <f>IF(U20="","",IF(MONTH(U20+1)&lt;&gt;MONTH(U20),"",U20+1))</f>
        <v>43506</v>
      </c>
      <c r="P21" s="30">
        <f>IF(O21="","",IF(MONTH(O21+1)&lt;&gt;MONTH(O21),"",O21+1))</f>
        <v>43507</v>
      </c>
      <c r="Q21" s="30">
        <f t="shared" si="11"/>
        <v>43508</v>
      </c>
      <c r="R21" s="30">
        <f t="shared" si="12"/>
        <v>43509</v>
      </c>
      <c r="S21" s="30">
        <f t="shared" si="13"/>
        <v>43510</v>
      </c>
      <c r="T21" s="30">
        <f t="shared" si="14"/>
        <v>43511</v>
      </c>
      <c r="U21" s="30">
        <f t="shared" si="15"/>
        <v>43512</v>
      </c>
      <c r="V21" s="16"/>
      <c r="X21" s="41"/>
    </row>
    <row r="22" spans="1:24" s="11" customFormat="1" ht="12" x14ac:dyDescent="0.2">
      <c r="A22" s="14"/>
      <c r="B22" s="30">
        <f>IF(H21="","",IF(MONTH(H21+1)&lt;&gt;MONTH(H21),"",H21+1))</f>
        <v>43331</v>
      </c>
      <c r="C22" s="30">
        <f>IF(B22="","",IF(MONTH(B22+1)&lt;&gt;MONTH(B22),"",B22+1))</f>
        <v>43332</v>
      </c>
      <c r="D22" s="30">
        <f t="shared" si="6"/>
        <v>43333</v>
      </c>
      <c r="E22" s="30">
        <f t="shared" si="7"/>
        <v>43334</v>
      </c>
      <c r="F22" s="30">
        <f t="shared" si="8"/>
        <v>43335</v>
      </c>
      <c r="G22" s="30">
        <f t="shared" si="9"/>
        <v>43336</v>
      </c>
      <c r="H22" s="30">
        <f t="shared" si="10"/>
        <v>43337</v>
      </c>
      <c r="I22" s="14"/>
      <c r="J22" s="23"/>
      <c r="K22" s="34"/>
      <c r="L22" s="19"/>
      <c r="M22" s="24"/>
      <c r="N22" s="14"/>
      <c r="O22" s="30">
        <f>IF(U21="","",IF(MONTH(U21+1)&lt;&gt;MONTH(U21),"",U21+1))</f>
        <v>43513</v>
      </c>
      <c r="P22" s="30">
        <f>IF(O22="","",IF(MONTH(O22+1)&lt;&gt;MONTH(O22),"",O22+1))</f>
        <v>43514</v>
      </c>
      <c r="Q22" s="30">
        <f t="shared" si="11"/>
        <v>43515</v>
      </c>
      <c r="R22" s="30">
        <f t="shared" si="12"/>
        <v>43516</v>
      </c>
      <c r="S22" s="30">
        <f t="shared" si="13"/>
        <v>43517</v>
      </c>
      <c r="T22" s="30">
        <f t="shared" si="14"/>
        <v>43518</v>
      </c>
      <c r="U22" s="30">
        <f t="shared" si="15"/>
        <v>43519</v>
      </c>
      <c r="V22" s="16"/>
      <c r="X22" s="41"/>
    </row>
    <row r="23" spans="1:24" s="11" customFormat="1" ht="12" x14ac:dyDescent="0.2">
      <c r="A23" s="14"/>
      <c r="B23" s="30">
        <f>IF(H22="","",IF(MONTH(H22+1)&lt;&gt;MONTH(H22),"",H22+1))</f>
        <v>43338</v>
      </c>
      <c r="C23" s="30">
        <f>IF(B23="","",IF(MONTH(B23+1)&lt;&gt;MONTH(B23),"",B23+1))</f>
        <v>43339</v>
      </c>
      <c r="D23" s="30">
        <f t="shared" si="6"/>
        <v>43340</v>
      </c>
      <c r="E23" s="30">
        <f t="shared" si="7"/>
        <v>43341</v>
      </c>
      <c r="F23" s="30">
        <f t="shared" si="8"/>
        <v>43342</v>
      </c>
      <c r="G23" s="30">
        <f t="shared" si="9"/>
        <v>43343</v>
      </c>
      <c r="H23" s="30" t="str">
        <f t="shared" si="10"/>
        <v/>
      </c>
      <c r="I23" s="14"/>
      <c r="J23" s="23"/>
      <c r="K23" s="34"/>
      <c r="L23" s="19"/>
      <c r="M23" s="24"/>
      <c r="N23" s="14"/>
      <c r="O23" s="30">
        <f>IF(U22="","",IF(MONTH(U22+1)&lt;&gt;MONTH(U22),"",U22+1))</f>
        <v>43520</v>
      </c>
      <c r="P23" s="30">
        <f>IF(O23="","",IF(MONTH(O23+1)&lt;&gt;MONTH(O23),"",O23+1))</f>
        <v>43521</v>
      </c>
      <c r="Q23" s="30">
        <f t="shared" si="11"/>
        <v>43522</v>
      </c>
      <c r="R23" s="30">
        <f t="shared" si="12"/>
        <v>43523</v>
      </c>
      <c r="S23" s="30">
        <f t="shared" si="13"/>
        <v>43524</v>
      </c>
      <c r="T23" s="30" t="str">
        <f t="shared" si="14"/>
        <v/>
      </c>
      <c r="U23" s="30" t="str">
        <f t="shared" si="15"/>
        <v/>
      </c>
      <c r="V23" s="16"/>
      <c r="X23" s="41"/>
    </row>
    <row r="24" spans="1:24" s="11" customFormat="1" ht="12" x14ac:dyDescent="0.2">
      <c r="A24" s="14"/>
      <c r="B24" s="30" t="str">
        <f>IF(H23="","",IF(MONTH(H23+1)&lt;&gt;MONTH(H23),"",H23+1))</f>
        <v/>
      </c>
      <c r="C24" s="30" t="str">
        <f>IF(B24="","",IF(MONTH(B24+1)&lt;&gt;MONTH(B24),"",B24+1))</f>
        <v/>
      </c>
      <c r="D24" s="30" t="str">
        <f t="shared" si="6"/>
        <v/>
      </c>
      <c r="E24" s="30" t="str">
        <f t="shared" si="7"/>
        <v/>
      </c>
      <c r="F24" s="30" t="str">
        <f t="shared" si="8"/>
        <v/>
      </c>
      <c r="G24" s="30" t="str">
        <f t="shared" si="9"/>
        <v/>
      </c>
      <c r="H24" s="30" t="str">
        <f t="shared" si="10"/>
        <v/>
      </c>
      <c r="I24" s="14"/>
      <c r="J24" s="23"/>
      <c r="K24" s="34"/>
      <c r="L24" s="19"/>
      <c r="M24" s="24"/>
      <c r="N24" s="14"/>
      <c r="O24" s="30" t="str">
        <f>IF(U23="","",IF(MONTH(U23+1)&lt;&gt;MONTH(U23),"",U23+1))</f>
        <v/>
      </c>
      <c r="P24" s="30" t="str">
        <f>IF(O24="","",IF(MONTH(O24+1)&lt;&gt;MONTH(O24),"",O24+1))</f>
        <v/>
      </c>
      <c r="Q24" s="30" t="str">
        <f t="shared" si="11"/>
        <v/>
      </c>
      <c r="R24" s="30" t="str">
        <f t="shared" si="12"/>
        <v/>
      </c>
      <c r="S24" s="30" t="str">
        <f t="shared" si="13"/>
        <v/>
      </c>
      <c r="T24" s="30" t="str">
        <f t="shared" si="14"/>
        <v/>
      </c>
      <c r="U24" s="30" t="str">
        <f t="shared" si="15"/>
        <v/>
      </c>
      <c r="V24" s="16"/>
      <c r="X24" s="41"/>
    </row>
    <row r="25" spans="1:24" s="11" customFormat="1" ht="12" x14ac:dyDescent="0.2">
      <c r="A25" s="14"/>
      <c r="B25" s="18"/>
      <c r="C25" s="18"/>
      <c r="D25" s="18"/>
      <c r="E25" s="18"/>
      <c r="F25" s="18"/>
      <c r="G25" s="18"/>
      <c r="H25" s="18"/>
      <c r="I25" s="14"/>
      <c r="J25" s="23"/>
      <c r="K25" s="34"/>
      <c r="L25" s="19"/>
      <c r="M25" s="24"/>
      <c r="N25" s="14"/>
      <c r="O25" s="14"/>
      <c r="P25" s="14"/>
      <c r="Q25" s="14"/>
      <c r="R25" s="14"/>
      <c r="S25" s="14"/>
      <c r="T25" s="14"/>
      <c r="U25" s="14"/>
      <c r="V25" s="16"/>
      <c r="X25" s="25"/>
    </row>
    <row r="26" spans="1:24" s="11" customFormat="1" ht="15" x14ac:dyDescent="0.2">
      <c r="A26" s="14"/>
      <c r="B26" s="39">
        <f>DATE(YEAR(B17+42),MONTH(B17+42),1)</f>
        <v>43344</v>
      </c>
      <c r="C26" s="39"/>
      <c r="D26" s="39"/>
      <c r="E26" s="39"/>
      <c r="F26" s="39"/>
      <c r="G26" s="39"/>
      <c r="H26" s="39"/>
      <c r="I26" s="14"/>
      <c r="J26" s="23"/>
      <c r="K26" s="34"/>
      <c r="L26" s="19"/>
      <c r="M26" s="24"/>
      <c r="N26" s="14"/>
      <c r="O26" s="39">
        <f>DATE(YEAR(O17+42),MONTH(O17+42),1)</f>
        <v>43525</v>
      </c>
      <c r="P26" s="39"/>
      <c r="Q26" s="39"/>
      <c r="R26" s="39"/>
      <c r="S26" s="39"/>
      <c r="T26" s="39"/>
      <c r="U26" s="39"/>
      <c r="V26" s="16"/>
    </row>
    <row r="27" spans="1:24" s="12" customFormat="1" ht="12" x14ac:dyDescent="0.2">
      <c r="A27" s="16"/>
      <c r="B27" s="31" t="str">
        <f>CHOOSE(1+MOD($Q$3+1-2,7),"S","M","T","W","T","F","S")</f>
        <v>S</v>
      </c>
      <c r="C27" s="31" t="str">
        <f>CHOOSE(1+MOD($Q$3+2-2,7),"S","M","T","W","T","F","S")</f>
        <v>M</v>
      </c>
      <c r="D27" s="31" t="str">
        <f>CHOOSE(1+MOD($Q$3+3-2,7),"S","M","T","W","T","F","S")</f>
        <v>T</v>
      </c>
      <c r="E27" s="31" t="str">
        <f>CHOOSE(1+MOD($Q$3+4-2,7),"S","M","T","W","T","F","S")</f>
        <v>W</v>
      </c>
      <c r="F27" s="31" t="str">
        <f>CHOOSE(1+MOD($Q$3+5-2,7),"S","M","T","W","T","F","S")</f>
        <v>T</v>
      </c>
      <c r="G27" s="31" t="str">
        <f>CHOOSE(1+MOD($Q$3+6-2,7),"S","M","T","W","T","F","S")</f>
        <v>F</v>
      </c>
      <c r="H27" s="31" t="str">
        <f>CHOOSE(1+MOD($Q$3+7-2,7),"S","M","T","W","T","F","S")</f>
        <v>S</v>
      </c>
      <c r="I27" s="16"/>
      <c r="J27" s="23"/>
      <c r="K27" s="34"/>
      <c r="L27" s="19"/>
      <c r="M27" s="24"/>
      <c r="N27" s="16"/>
      <c r="O27" s="31" t="str">
        <f>CHOOSE(1+MOD($Q$3+1-2,7),"S","M","T","W","T","F","S")</f>
        <v>S</v>
      </c>
      <c r="P27" s="31" t="str">
        <f>CHOOSE(1+MOD($Q$3+2-2,7),"S","M","T","W","T","F","S")</f>
        <v>M</v>
      </c>
      <c r="Q27" s="31" t="str">
        <f>CHOOSE(1+MOD($Q$3+3-2,7),"S","M","T","W","T","F","S")</f>
        <v>T</v>
      </c>
      <c r="R27" s="31" t="str">
        <f>CHOOSE(1+MOD($Q$3+4-2,7),"S","M","T","W","T","F","S")</f>
        <v>W</v>
      </c>
      <c r="S27" s="31" t="str">
        <f>CHOOSE(1+MOD($Q$3+5-2,7),"S","M","T","W","T","F","S")</f>
        <v>T</v>
      </c>
      <c r="T27" s="31" t="str">
        <f>CHOOSE(1+MOD($Q$3+6-2,7),"S","M","T","W","T","F","S")</f>
        <v>F</v>
      </c>
      <c r="U27" s="31" t="str">
        <f>CHOOSE(1+MOD($Q$3+7-2,7),"S","M","T","W","T","F","S")</f>
        <v>S</v>
      </c>
      <c r="V27" s="16"/>
    </row>
    <row r="28" spans="1:24" s="11" customFormat="1" ht="12" x14ac:dyDescent="0.2">
      <c r="A28" s="14"/>
      <c r="B28" s="30" t="str">
        <f>IF(WEEKDAY(B26,1)=$Q$3,B26,"")</f>
        <v/>
      </c>
      <c r="C28" s="30" t="str">
        <f>IF(B28="",IF(WEEKDAY(B26,1)=MOD($Q$3,7)+1,B26,""),B28+1)</f>
        <v/>
      </c>
      <c r="D28" s="30" t="str">
        <f>IF(C28="",IF(WEEKDAY(B26,1)=MOD($Q$3+1,7)+1,B26,""),C28+1)</f>
        <v/>
      </c>
      <c r="E28" s="30" t="str">
        <f>IF(D28="",IF(WEEKDAY(B26,1)=MOD($Q$3+2,7)+1,B26,""),D28+1)</f>
        <v/>
      </c>
      <c r="F28" s="30" t="str">
        <f>IF(E28="",IF(WEEKDAY(B26,1)=MOD($Q$3+3,7)+1,B26,""),E28+1)</f>
        <v/>
      </c>
      <c r="G28" s="30" t="str">
        <f>IF(F28="",IF(WEEKDAY(B26,1)=MOD($Q$3+4,7)+1,B26,""),F28+1)</f>
        <v/>
      </c>
      <c r="H28" s="30">
        <f>IF(G28="",IF(WEEKDAY(B26,1)=MOD($Q$3+5,7)+1,B26,""),G28+1)</f>
        <v>43344</v>
      </c>
      <c r="I28" s="14"/>
      <c r="J28" s="23"/>
      <c r="K28" s="34"/>
      <c r="L28" s="19"/>
      <c r="M28" s="24"/>
      <c r="N28" s="14"/>
      <c r="O28" s="30" t="str">
        <f>IF(WEEKDAY(O26,1)=$Q$3,O26,"")</f>
        <v/>
      </c>
      <c r="P28" s="30" t="str">
        <f>IF(O28="",IF(WEEKDAY(O26,1)=MOD($Q$3,7)+1,O26,""),O28+1)</f>
        <v/>
      </c>
      <c r="Q28" s="30" t="str">
        <f>IF(P28="",IF(WEEKDAY(O26,1)=MOD($Q$3+1,7)+1,O26,""),P28+1)</f>
        <v/>
      </c>
      <c r="R28" s="30" t="str">
        <f>IF(Q28="",IF(WEEKDAY(O26,1)=MOD($Q$3+2,7)+1,O26,""),Q28+1)</f>
        <v/>
      </c>
      <c r="S28" s="30" t="str">
        <f>IF(R28="",IF(WEEKDAY(O26,1)=MOD($Q$3+3,7)+1,O26,""),R28+1)</f>
        <v/>
      </c>
      <c r="T28" s="30">
        <f>IF(S28="",IF(WEEKDAY(O26,1)=MOD($Q$3+4,7)+1,O26,""),S28+1)</f>
        <v>43525</v>
      </c>
      <c r="U28" s="30">
        <f>IF(T28="",IF(WEEKDAY(O26,1)=MOD($Q$3+5,7)+1,O26,""),T28+1)</f>
        <v>43526</v>
      </c>
      <c r="V28" s="16"/>
    </row>
    <row r="29" spans="1:24" s="11" customFormat="1" ht="12" x14ac:dyDescent="0.2">
      <c r="A29" s="14"/>
      <c r="B29" s="30">
        <f>IF(H28="","",IF(MONTH(H28+1)&lt;&gt;MONTH(H28),"",H28+1))</f>
        <v>43345</v>
      </c>
      <c r="C29" s="30">
        <f>IF(B29="","",IF(MONTH(B29+1)&lt;&gt;MONTH(B29),"",B29+1))</f>
        <v>43346</v>
      </c>
      <c r="D29" s="30">
        <f t="shared" ref="D29:D33" si="16">IF(C29="","",IF(MONTH(C29+1)&lt;&gt;MONTH(C29),"",C29+1))</f>
        <v>43347</v>
      </c>
      <c r="E29" s="30">
        <f t="shared" ref="E29:E33" si="17">IF(D29="","",IF(MONTH(D29+1)&lt;&gt;MONTH(D29),"",D29+1))</f>
        <v>43348</v>
      </c>
      <c r="F29" s="30">
        <f t="shared" ref="F29:F33" si="18">IF(E29="","",IF(MONTH(E29+1)&lt;&gt;MONTH(E29),"",E29+1))</f>
        <v>43349</v>
      </c>
      <c r="G29" s="30">
        <f t="shared" ref="G29:G33" si="19">IF(F29="","",IF(MONTH(F29+1)&lt;&gt;MONTH(F29),"",F29+1))</f>
        <v>43350</v>
      </c>
      <c r="H29" s="30">
        <f t="shared" ref="H29:H33" si="20">IF(G29="","",IF(MONTH(G29+1)&lt;&gt;MONTH(G29),"",G29+1))</f>
        <v>43351</v>
      </c>
      <c r="I29" s="14"/>
      <c r="J29" s="23"/>
      <c r="K29" s="34"/>
      <c r="L29" s="19"/>
      <c r="M29" s="24"/>
      <c r="N29" s="14"/>
      <c r="O29" s="30">
        <f>IF(U28="","",IF(MONTH(U28+1)&lt;&gt;MONTH(U28),"",U28+1))</f>
        <v>43527</v>
      </c>
      <c r="P29" s="30">
        <f>IF(O29="","",IF(MONTH(O29+1)&lt;&gt;MONTH(O29),"",O29+1))</f>
        <v>43528</v>
      </c>
      <c r="Q29" s="30">
        <f t="shared" ref="Q29:Q33" si="21">IF(P29="","",IF(MONTH(P29+1)&lt;&gt;MONTH(P29),"",P29+1))</f>
        <v>43529</v>
      </c>
      <c r="R29" s="30">
        <f t="shared" ref="R29:R33" si="22">IF(Q29="","",IF(MONTH(Q29+1)&lt;&gt;MONTH(Q29),"",Q29+1))</f>
        <v>43530</v>
      </c>
      <c r="S29" s="30">
        <f t="shared" ref="S29:S33" si="23">IF(R29="","",IF(MONTH(R29+1)&lt;&gt;MONTH(R29),"",R29+1))</f>
        <v>43531</v>
      </c>
      <c r="T29" s="30">
        <f t="shared" ref="T29:T33" si="24">IF(S29="","",IF(MONTH(S29+1)&lt;&gt;MONTH(S29),"",S29+1))</f>
        <v>43532</v>
      </c>
      <c r="U29" s="30">
        <f t="shared" ref="U29:U33" si="25">IF(T29="","",IF(MONTH(T29+1)&lt;&gt;MONTH(T29),"",T29+1))</f>
        <v>43533</v>
      </c>
      <c r="V29" s="16"/>
    </row>
    <row r="30" spans="1:24" s="11" customFormat="1" ht="12" x14ac:dyDescent="0.2">
      <c r="A30" s="14"/>
      <c r="B30" s="30">
        <f>IF(H29="","",IF(MONTH(H29+1)&lt;&gt;MONTH(H29),"",H29+1))</f>
        <v>43352</v>
      </c>
      <c r="C30" s="30">
        <f>IF(B30="","",IF(MONTH(B30+1)&lt;&gt;MONTH(B30),"",B30+1))</f>
        <v>43353</v>
      </c>
      <c r="D30" s="30">
        <f t="shared" si="16"/>
        <v>43354</v>
      </c>
      <c r="E30" s="30">
        <f t="shared" si="17"/>
        <v>43355</v>
      </c>
      <c r="F30" s="30">
        <f t="shared" si="18"/>
        <v>43356</v>
      </c>
      <c r="G30" s="30">
        <f t="shared" si="19"/>
        <v>43357</v>
      </c>
      <c r="H30" s="30">
        <f t="shared" si="20"/>
        <v>43358</v>
      </c>
      <c r="I30" s="14"/>
      <c r="J30" s="23"/>
      <c r="K30" s="34"/>
      <c r="L30" s="19"/>
      <c r="M30" s="24"/>
      <c r="N30" s="14"/>
      <c r="O30" s="30">
        <f>IF(U29="","",IF(MONTH(U29+1)&lt;&gt;MONTH(U29),"",U29+1))</f>
        <v>43534</v>
      </c>
      <c r="P30" s="30">
        <f>IF(O30="","",IF(MONTH(O30+1)&lt;&gt;MONTH(O30),"",O30+1))</f>
        <v>43535</v>
      </c>
      <c r="Q30" s="30">
        <f t="shared" si="21"/>
        <v>43536</v>
      </c>
      <c r="R30" s="30">
        <f t="shared" si="22"/>
        <v>43537</v>
      </c>
      <c r="S30" s="30">
        <f t="shared" si="23"/>
        <v>43538</v>
      </c>
      <c r="T30" s="30">
        <f t="shared" si="24"/>
        <v>43539</v>
      </c>
      <c r="U30" s="30">
        <f t="shared" si="25"/>
        <v>43540</v>
      </c>
      <c r="V30" s="16"/>
    </row>
    <row r="31" spans="1:24" s="11" customFormat="1" ht="12" x14ac:dyDescent="0.2">
      <c r="A31" s="14"/>
      <c r="B31" s="30">
        <f>IF(H30="","",IF(MONTH(H30+1)&lt;&gt;MONTH(H30),"",H30+1))</f>
        <v>43359</v>
      </c>
      <c r="C31" s="30">
        <f>IF(B31="","",IF(MONTH(B31+1)&lt;&gt;MONTH(B31),"",B31+1))</f>
        <v>43360</v>
      </c>
      <c r="D31" s="30">
        <f t="shared" si="16"/>
        <v>43361</v>
      </c>
      <c r="E31" s="30">
        <f t="shared" si="17"/>
        <v>43362</v>
      </c>
      <c r="F31" s="30">
        <f t="shared" si="18"/>
        <v>43363</v>
      </c>
      <c r="G31" s="30">
        <f t="shared" si="19"/>
        <v>43364</v>
      </c>
      <c r="H31" s="30">
        <f t="shared" si="20"/>
        <v>43365</v>
      </c>
      <c r="I31" s="14"/>
      <c r="J31" s="23"/>
      <c r="K31" s="34"/>
      <c r="L31" s="19"/>
      <c r="M31" s="24"/>
      <c r="N31" s="14"/>
      <c r="O31" s="30">
        <f>IF(U30="","",IF(MONTH(U30+1)&lt;&gt;MONTH(U30),"",U30+1))</f>
        <v>43541</v>
      </c>
      <c r="P31" s="30">
        <f>IF(O31="","",IF(MONTH(O31+1)&lt;&gt;MONTH(O31),"",O31+1))</f>
        <v>43542</v>
      </c>
      <c r="Q31" s="30">
        <f t="shared" si="21"/>
        <v>43543</v>
      </c>
      <c r="R31" s="30">
        <f t="shared" si="22"/>
        <v>43544</v>
      </c>
      <c r="S31" s="30">
        <f t="shared" si="23"/>
        <v>43545</v>
      </c>
      <c r="T31" s="30">
        <f t="shared" si="24"/>
        <v>43546</v>
      </c>
      <c r="U31" s="30">
        <f t="shared" si="25"/>
        <v>43547</v>
      </c>
      <c r="V31" s="16"/>
    </row>
    <row r="32" spans="1:24" s="11" customFormat="1" ht="12" x14ac:dyDescent="0.2">
      <c r="A32" s="14"/>
      <c r="B32" s="30">
        <f>IF(H31="","",IF(MONTH(H31+1)&lt;&gt;MONTH(H31),"",H31+1))</f>
        <v>43366</v>
      </c>
      <c r="C32" s="30">
        <f>IF(B32="","",IF(MONTH(B32+1)&lt;&gt;MONTH(B32),"",B32+1))</f>
        <v>43367</v>
      </c>
      <c r="D32" s="30">
        <f t="shared" si="16"/>
        <v>43368</v>
      </c>
      <c r="E32" s="30">
        <f t="shared" si="17"/>
        <v>43369</v>
      </c>
      <c r="F32" s="30">
        <f t="shared" si="18"/>
        <v>43370</v>
      </c>
      <c r="G32" s="30">
        <f t="shared" si="19"/>
        <v>43371</v>
      </c>
      <c r="H32" s="30">
        <f t="shared" si="20"/>
        <v>43372</v>
      </c>
      <c r="I32" s="14"/>
      <c r="J32" s="23"/>
      <c r="K32" s="34"/>
      <c r="L32" s="19"/>
      <c r="M32" s="24"/>
      <c r="N32" s="14"/>
      <c r="O32" s="30">
        <f>IF(U31="","",IF(MONTH(U31+1)&lt;&gt;MONTH(U31),"",U31+1))</f>
        <v>43548</v>
      </c>
      <c r="P32" s="30">
        <f>IF(O32="","",IF(MONTH(O32+1)&lt;&gt;MONTH(O32),"",O32+1))</f>
        <v>43549</v>
      </c>
      <c r="Q32" s="30">
        <f t="shared" si="21"/>
        <v>43550</v>
      </c>
      <c r="R32" s="30">
        <f t="shared" si="22"/>
        <v>43551</v>
      </c>
      <c r="S32" s="30">
        <f t="shared" si="23"/>
        <v>43552</v>
      </c>
      <c r="T32" s="30">
        <f t="shared" si="24"/>
        <v>43553</v>
      </c>
      <c r="U32" s="30">
        <f t="shared" si="25"/>
        <v>43554</v>
      </c>
      <c r="V32" s="16"/>
    </row>
    <row r="33" spans="1:22" s="11" customFormat="1" ht="12" x14ac:dyDescent="0.2">
      <c r="A33" s="14"/>
      <c r="B33" s="30">
        <f>IF(H32="","",IF(MONTH(H32+1)&lt;&gt;MONTH(H32),"",H32+1))</f>
        <v>43373</v>
      </c>
      <c r="C33" s="30" t="str">
        <f>IF(B33="","",IF(MONTH(B33+1)&lt;&gt;MONTH(B33),"",B33+1))</f>
        <v/>
      </c>
      <c r="D33" s="30" t="str">
        <f t="shared" si="16"/>
        <v/>
      </c>
      <c r="E33" s="30" t="str">
        <f t="shared" si="17"/>
        <v/>
      </c>
      <c r="F33" s="30" t="str">
        <f t="shared" si="18"/>
        <v/>
      </c>
      <c r="G33" s="30" t="str">
        <f t="shared" si="19"/>
        <v/>
      </c>
      <c r="H33" s="30" t="str">
        <f t="shared" si="20"/>
        <v/>
      </c>
      <c r="I33" s="14"/>
      <c r="J33" s="23"/>
      <c r="K33" s="34"/>
      <c r="L33" s="19"/>
      <c r="M33" s="24"/>
      <c r="N33" s="14"/>
      <c r="O33" s="30">
        <f>IF(U32="","",IF(MONTH(U32+1)&lt;&gt;MONTH(U32),"",U32+1))</f>
        <v>43555</v>
      </c>
      <c r="P33" s="30" t="str">
        <f>IF(O33="","",IF(MONTH(O33+1)&lt;&gt;MONTH(O33),"",O33+1))</f>
        <v/>
      </c>
      <c r="Q33" s="30" t="str">
        <f t="shared" si="21"/>
        <v/>
      </c>
      <c r="R33" s="30" t="str">
        <f t="shared" si="22"/>
        <v/>
      </c>
      <c r="S33" s="30" t="str">
        <f t="shared" si="23"/>
        <v/>
      </c>
      <c r="T33" s="30" t="str">
        <f t="shared" si="24"/>
        <v/>
      </c>
      <c r="U33" s="30" t="str">
        <f t="shared" si="25"/>
        <v/>
      </c>
      <c r="V33" s="16"/>
    </row>
    <row r="34" spans="1:22" s="11" customFormat="1" ht="12" x14ac:dyDescent="0.2">
      <c r="A34" s="14"/>
      <c r="B34" s="18"/>
      <c r="C34" s="18"/>
      <c r="D34" s="18"/>
      <c r="E34" s="18"/>
      <c r="F34" s="18"/>
      <c r="G34" s="18"/>
      <c r="H34" s="18"/>
      <c r="I34" s="14"/>
      <c r="J34" s="23"/>
      <c r="K34" s="34"/>
      <c r="L34" s="19"/>
      <c r="M34" s="24"/>
      <c r="N34" s="14"/>
      <c r="O34" s="14"/>
      <c r="P34" s="14"/>
      <c r="Q34" s="14"/>
      <c r="R34" s="14"/>
      <c r="S34" s="14"/>
      <c r="T34" s="14"/>
      <c r="U34" s="14"/>
      <c r="V34" s="16"/>
    </row>
    <row r="35" spans="1:22" ht="15" x14ac:dyDescent="0.2">
      <c r="A35" s="13"/>
      <c r="B35" s="39">
        <f>DATE(YEAR(B26+42),MONTH(B26+42),1)</f>
        <v>43374</v>
      </c>
      <c r="C35" s="39"/>
      <c r="D35" s="39"/>
      <c r="E35" s="39"/>
      <c r="F35" s="39"/>
      <c r="G35" s="39"/>
      <c r="H35" s="39"/>
      <c r="I35" s="13"/>
      <c r="J35" s="23"/>
      <c r="K35" s="34"/>
      <c r="L35" s="19"/>
      <c r="M35" s="24"/>
      <c r="N35" s="13"/>
      <c r="O35" s="39">
        <f>DATE(YEAR(O26+42),MONTH(O26+42),1)</f>
        <v>43556</v>
      </c>
      <c r="P35" s="39"/>
      <c r="Q35" s="39"/>
      <c r="R35" s="39"/>
      <c r="S35" s="39"/>
      <c r="T35" s="39"/>
      <c r="U35" s="39"/>
      <c r="V35" s="13"/>
    </row>
    <row r="36" spans="1:22" x14ac:dyDescent="0.2">
      <c r="A36" s="13"/>
      <c r="B36" s="31" t="str">
        <f>CHOOSE(1+MOD($Q$3+1-2,7),"S","M","T","W","T","F","S")</f>
        <v>S</v>
      </c>
      <c r="C36" s="31" t="str">
        <f>CHOOSE(1+MOD($Q$3+2-2,7),"S","M","T","W","T","F","S")</f>
        <v>M</v>
      </c>
      <c r="D36" s="31" t="str">
        <f>CHOOSE(1+MOD($Q$3+3-2,7),"S","M","T","W","T","F","S")</f>
        <v>T</v>
      </c>
      <c r="E36" s="31" t="str">
        <f>CHOOSE(1+MOD($Q$3+4-2,7),"S","M","T","W","T","F","S")</f>
        <v>W</v>
      </c>
      <c r="F36" s="31" t="str">
        <f>CHOOSE(1+MOD($Q$3+5-2,7),"S","M","T","W","T","F","S")</f>
        <v>T</v>
      </c>
      <c r="G36" s="31" t="str">
        <f>CHOOSE(1+MOD($Q$3+6-2,7),"S","M","T","W","T","F","S")</f>
        <v>F</v>
      </c>
      <c r="H36" s="31" t="str">
        <f>CHOOSE(1+MOD($Q$3+7-2,7),"S","M","T","W","T","F","S")</f>
        <v>S</v>
      </c>
      <c r="I36" s="13"/>
      <c r="J36" s="23"/>
      <c r="K36" s="34"/>
      <c r="L36" s="19"/>
      <c r="M36" s="24"/>
      <c r="N36" s="13"/>
      <c r="O36" s="31" t="str">
        <f>CHOOSE(1+MOD($Q$3+1-2,7),"S","M","T","W","T","F","S")</f>
        <v>S</v>
      </c>
      <c r="P36" s="31" t="str">
        <f>CHOOSE(1+MOD($Q$3+2-2,7),"S","M","T","W","T","F","S")</f>
        <v>M</v>
      </c>
      <c r="Q36" s="31" t="str">
        <f>CHOOSE(1+MOD($Q$3+3-2,7),"S","M","T","W","T","F","S")</f>
        <v>T</v>
      </c>
      <c r="R36" s="31" t="str">
        <f>CHOOSE(1+MOD($Q$3+4-2,7),"S","M","T","W","T","F","S")</f>
        <v>W</v>
      </c>
      <c r="S36" s="31" t="str">
        <f>CHOOSE(1+MOD($Q$3+5-2,7),"S","M","T","W","T","F","S")</f>
        <v>T</v>
      </c>
      <c r="T36" s="31" t="str">
        <f>CHOOSE(1+MOD($Q$3+6-2,7),"S","M","T","W","T","F","S")</f>
        <v>F</v>
      </c>
      <c r="U36" s="31" t="str">
        <f>CHOOSE(1+MOD($Q$3+7-2,7),"S","M","T","W","T","F","S")</f>
        <v>S</v>
      </c>
      <c r="V36" s="13"/>
    </row>
    <row r="37" spans="1:22" s="11" customFormat="1" ht="12" x14ac:dyDescent="0.2">
      <c r="A37" s="14"/>
      <c r="B37" s="30" t="str">
        <f>IF(WEEKDAY(B35,1)=$Q$3,B35,"")</f>
        <v/>
      </c>
      <c r="C37" s="30">
        <f>IF(B37="",IF(WEEKDAY(B35,1)=MOD($Q$3,7)+1,B35,""),B37+1)</f>
        <v>43374</v>
      </c>
      <c r="D37" s="30">
        <f>IF(C37="",IF(WEEKDAY(B35,1)=MOD($Q$3+1,7)+1,B35,""),C37+1)</f>
        <v>43375</v>
      </c>
      <c r="E37" s="30">
        <f>IF(D37="",IF(WEEKDAY(B35,1)=MOD($Q$3+2,7)+1,B35,""),D37+1)</f>
        <v>43376</v>
      </c>
      <c r="F37" s="30">
        <f>IF(E37="",IF(WEEKDAY(B35,1)=MOD($Q$3+3,7)+1,B35,""),E37+1)</f>
        <v>43377</v>
      </c>
      <c r="G37" s="30">
        <f>IF(F37="",IF(WEEKDAY(B35,1)=MOD($Q$3+4,7)+1,B35,""),F37+1)</f>
        <v>43378</v>
      </c>
      <c r="H37" s="30">
        <f>IF(G37="",IF(WEEKDAY(B35,1)=MOD($Q$3+5,7)+1,B35,""),G37+1)</f>
        <v>43379</v>
      </c>
      <c r="I37" s="14"/>
      <c r="J37" s="23"/>
      <c r="K37" s="34"/>
      <c r="L37" s="19"/>
      <c r="M37" s="24"/>
      <c r="N37" s="14"/>
      <c r="O37" s="30" t="str">
        <f>IF(WEEKDAY(O35,1)=$Q$3,O35,"")</f>
        <v/>
      </c>
      <c r="P37" s="30">
        <f>IF(O37="",IF(WEEKDAY(O35,1)=MOD($Q$3,7)+1,O35,""),O37+1)</f>
        <v>43556</v>
      </c>
      <c r="Q37" s="30">
        <f>IF(P37="",IF(WEEKDAY(O35,1)=MOD($Q$3+1,7)+1,O35,""),P37+1)</f>
        <v>43557</v>
      </c>
      <c r="R37" s="30">
        <f>IF(Q37="",IF(WEEKDAY(O35,1)=MOD($Q$3+2,7)+1,O35,""),Q37+1)</f>
        <v>43558</v>
      </c>
      <c r="S37" s="30">
        <f>IF(R37="",IF(WEEKDAY(O35,1)=MOD($Q$3+3,7)+1,O35,""),R37+1)</f>
        <v>43559</v>
      </c>
      <c r="T37" s="30">
        <f>IF(S37="",IF(WEEKDAY(O35,1)=MOD($Q$3+4,7)+1,O35,""),S37+1)</f>
        <v>43560</v>
      </c>
      <c r="U37" s="30">
        <f>IF(T37="",IF(WEEKDAY(O35,1)=MOD($Q$3+5,7)+1,O35,""),T37+1)</f>
        <v>43561</v>
      </c>
      <c r="V37" s="14"/>
    </row>
    <row r="38" spans="1:22" s="11" customFormat="1" ht="12" x14ac:dyDescent="0.2">
      <c r="A38" s="14"/>
      <c r="B38" s="30">
        <f>IF(H37="","",IF(MONTH(H37+1)&lt;&gt;MONTH(H37),"",H37+1))</f>
        <v>43380</v>
      </c>
      <c r="C38" s="30">
        <f>IF(B38="","",IF(MONTH(B38+1)&lt;&gt;MONTH(B38),"",B38+1))</f>
        <v>43381</v>
      </c>
      <c r="D38" s="30">
        <f t="shared" ref="D38:D42" si="26">IF(C38="","",IF(MONTH(C38+1)&lt;&gt;MONTH(C38),"",C38+1))</f>
        <v>43382</v>
      </c>
      <c r="E38" s="30">
        <f t="shared" ref="E38:E42" si="27">IF(D38="","",IF(MONTH(D38+1)&lt;&gt;MONTH(D38),"",D38+1))</f>
        <v>43383</v>
      </c>
      <c r="F38" s="30">
        <f t="shared" ref="F38:F42" si="28">IF(E38="","",IF(MONTH(E38+1)&lt;&gt;MONTH(E38),"",E38+1))</f>
        <v>43384</v>
      </c>
      <c r="G38" s="30">
        <f t="shared" ref="G38:G42" si="29">IF(F38="","",IF(MONTH(F38+1)&lt;&gt;MONTH(F38),"",F38+1))</f>
        <v>43385</v>
      </c>
      <c r="H38" s="30">
        <f t="shared" ref="H38:H42" si="30">IF(G38="","",IF(MONTH(G38+1)&lt;&gt;MONTH(G38),"",G38+1))</f>
        <v>43386</v>
      </c>
      <c r="I38" s="14"/>
      <c r="J38" s="23"/>
      <c r="K38" s="34"/>
      <c r="L38" s="19"/>
      <c r="M38" s="24"/>
      <c r="N38" s="14"/>
      <c r="O38" s="30">
        <f>IF(U37="","",IF(MONTH(U37+1)&lt;&gt;MONTH(U37),"",U37+1))</f>
        <v>43562</v>
      </c>
      <c r="P38" s="30">
        <f>IF(O38="","",IF(MONTH(O38+1)&lt;&gt;MONTH(O38),"",O38+1))</f>
        <v>43563</v>
      </c>
      <c r="Q38" s="30">
        <f t="shared" ref="Q38:Q42" si="31">IF(P38="","",IF(MONTH(P38+1)&lt;&gt;MONTH(P38),"",P38+1))</f>
        <v>43564</v>
      </c>
      <c r="R38" s="30">
        <f t="shared" ref="R38:R42" si="32">IF(Q38="","",IF(MONTH(Q38+1)&lt;&gt;MONTH(Q38),"",Q38+1))</f>
        <v>43565</v>
      </c>
      <c r="S38" s="30">
        <f t="shared" ref="S38:S42" si="33">IF(R38="","",IF(MONTH(R38+1)&lt;&gt;MONTH(R38),"",R38+1))</f>
        <v>43566</v>
      </c>
      <c r="T38" s="30">
        <f t="shared" ref="T38:T42" si="34">IF(S38="","",IF(MONTH(S38+1)&lt;&gt;MONTH(S38),"",S38+1))</f>
        <v>43567</v>
      </c>
      <c r="U38" s="30">
        <f t="shared" ref="U38:U42" si="35">IF(T38="","",IF(MONTH(T38+1)&lt;&gt;MONTH(T38),"",T38+1))</f>
        <v>43568</v>
      </c>
      <c r="V38" s="14"/>
    </row>
    <row r="39" spans="1:22" s="11" customFormat="1" ht="12" x14ac:dyDescent="0.2">
      <c r="A39" s="14"/>
      <c r="B39" s="30">
        <f>IF(H38="","",IF(MONTH(H38+1)&lt;&gt;MONTH(H38),"",H38+1))</f>
        <v>43387</v>
      </c>
      <c r="C39" s="30">
        <f>IF(B39="","",IF(MONTH(B39+1)&lt;&gt;MONTH(B39),"",B39+1))</f>
        <v>43388</v>
      </c>
      <c r="D39" s="30">
        <f t="shared" si="26"/>
        <v>43389</v>
      </c>
      <c r="E39" s="30">
        <f t="shared" si="27"/>
        <v>43390</v>
      </c>
      <c r="F39" s="30">
        <f t="shared" si="28"/>
        <v>43391</v>
      </c>
      <c r="G39" s="30">
        <f t="shared" si="29"/>
        <v>43392</v>
      </c>
      <c r="H39" s="30">
        <f t="shared" si="30"/>
        <v>43393</v>
      </c>
      <c r="I39" s="14"/>
      <c r="J39" s="23"/>
      <c r="K39" s="34"/>
      <c r="L39" s="19"/>
      <c r="M39" s="24"/>
      <c r="N39" s="14"/>
      <c r="O39" s="30">
        <f>IF(U38="","",IF(MONTH(U38+1)&lt;&gt;MONTH(U38),"",U38+1))</f>
        <v>43569</v>
      </c>
      <c r="P39" s="30">
        <f>IF(O39="","",IF(MONTH(O39+1)&lt;&gt;MONTH(O39),"",O39+1))</f>
        <v>43570</v>
      </c>
      <c r="Q39" s="30">
        <f t="shared" si="31"/>
        <v>43571</v>
      </c>
      <c r="R39" s="30">
        <f t="shared" si="32"/>
        <v>43572</v>
      </c>
      <c r="S39" s="30">
        <f t="shared" si="33"/>
        <v>43573</v>
      </c>
      <c r="T39" s="30">
        <f t="shared" si="34"/>
        <v>43574</v>
      </c>
      <c r="U39" s="30">
        <f t="shared" si="35"/>
        <v>43575</v>
      </c>
      <c r="V39" s="14"/>
    </row>
    <row r="40" spans="1:22" s="11" customFormat="1" ht="12" x14ac:dyDescent="0.2">
      <c r="A40" s="14"/>
      <c r="B40" s="30">
        <f>IF(H39="","",IF(MONTH(H39+1)&lt;&gt;MONTH(H39),"",H39+1))</f>
        <v>43394</v>
      </c>
      <c r="C40" s="30">
        <f>IF(B40="","",IF(MONTH(B40+1)&lt;&gt;MONTH(B40),"",B40+1))</f>
        <v>43395</v>
      </c>
      <c r="D40" s="30">
        <f t="shared" si="26"/>
        <v>43396</v>
      </c>
      <c r="E40" s="30">
        <f t="shared" si="27"/>
        <v>43397</v>
      </c>
      <c r="F40" s="30">
        <f t="shared" si="28"/>
        <v>43398</v>
      </c>
      <c r="G40" s="30">
        <f t="shared" si="29"/>
        <v>43399</v>
      </c>
      <c r="H40" s="30">
        <f t="shared" si="30"/>
        <v>43400</v>
      </c>
      <c r="I40" s="14"/>
      <c r="J40" s="23"/>
      <c r="K40" s="34"/>
      <c r="L40" s="19"/>
      <c r="M40" s="24"/>
      <c r="N40" s="14"/>
      <c r="O40" s="30">
        <f>IF(U39="","",IF(MONTH(U39+1)&lt;&gt;MONTH(U39),"",U39+1))</f>
        <v>43576</v>
      </c>
      <c r="P40" s="30">
        <f>IF(O40="","",IF(MONTH(O40+1)&lt;&gt;MONTH(O40),"",O40+1))</f>
        <v>43577</v>
      </c>
      <c r="Q40" s="30">
        <f t="shared" si="31"/>
        <v>43578</v>
      </c>
      <c r="R40" s="30">
        <f t="shared" si="32"/>
        <v>43579</v>
      </c>
      <c r="S40" s="30">
        <f t="shared" si="33"/>
        <v>43580</v>
      </c>
      <c r="T40" s="30">
        <f t="shared" si="34"/>
        <v>43581</v>
      </c>
      <c r="U40" s="30">
        <f t="shared" si="35"/>
        <v>43582</v>
      </c>
      <c r="V40" s="14"/>
    </row>
    <row r="41" spans="1:22" s="11" customFormat="1" ht="12" x14ac:dyDescent="0.2">
      <c r="A41" s="14"/>
      <c r="B41" s="30">
        <f>IF(H40="","",IF(MONTH(H40+1)&lt;&gt;MONTH(H40),"",H40+1))</f>
        <v>43401</v>
      </c>
      <c r="C41" s="30">
        <f>IF(B41="","",IF(MONTH(B41+1)&lt;&gt;MONTH(B41),"",B41+1))</f>
        <v>43402</v>
      </c>
      <c r="D41" s="30">
        <f t="shared" si="26"/>
        <v>43403</v>
      </c>
      <c r="E41" s="30">
        <f t="shared" si="27"/>
        <v>43404</v>
      </c>
      <c r="F41" s="30" t="str">
        <f t="shared" si="28"/>
        <v/>
      </c>
      <c r="G41" s="30" t="str">
        <f t="shared" si="29"/>
        <v/>
      </c>
      <c r="H41" s="30" t="str">
        <f t="shared" si="30"/>
        <v/>
      </c>
      <c r="I41" s="14"/>
      <c r="J41" s="23"/>
      <c r="K41" s="34"/>
      <c r="L41" s="19"/>
      <c r="M41" s="24"/>
      <c r="N41" s="14"/>
      <c r="O41" s="30">
        <f>IF(U40="","",IF(MONTH(U40+1)&lt;&gt;MONTH(U40),"",U40+1))</f>
        <v>43583</v>
      </c>
      <c r="P41" s="30">
        <f>IF(O41="","",IF(MONTH(O41+1)&lt;&gt;MONTH(O41),"",O41+1))</f>
        <v>43584</v>
      </c>
      <c r="Q41" s="30">
        <f t="shared" si="31"/>
        <v>43585</v>
      </c>
      <c r="R41" s="30" t="str">
        <f t="shared" si="32"/>
        <v/>
      </c>
      <c r="S41" s="30" t="str">
        <f t="shared" si="33"/>
        <v/>
      </c>
      <c r="T41" s="30" t="str">
        <f t="shared" si="34"/>
        <v/>
      </c>
      <c r="U41" s="30" t="str">
        <f t="shared" si="35"/>
        <v/>
      </c>
      <c r="V41" s="14"/>
    </row>
    <row r="42" spans="1:22" s="11" customFormat="1" ht="12" x14ac:dyDescent="0.2">
      <c r="A42" s="14"/>
      <c r="B42" s="30" t="str">
        <f>IF(H41="","",IF(MONTH(H41+1)&lt;&gt;MONTH(H41),"",H41+1))</f>
        <v/>
      </c>
      <c r="C42" s="30" t="str">
        <f>IF(B42="","",IF(MONTH(B42+1)&lt;&gt;MONTH(B42),"",B42+1))</f>
        <v/>
      </c>
      <c r="D42" s="30" t="str">
        <f t="shared" si="26"/>
        <v/>
      </c>
      <c r="E42" s="30" t="str">
        <f t="shared" si="27"/>
        <v/>
      </c>
      <c r="F42" s="30" t="str">
        <f t="shared" si="28"/>
        <v/>
      </c>
      <c r="G42" s="30" t="str">
        <f t="shared" si="29"/>
        <v/>
      </c>
      <c r="H42" s="30" t="str">
        <f t="shared" si="30"/>
        <v/>
      </c>
      <c r="I42" s="14"/>
      <c r="J42" s="23"/>
      <c r="K42" s="34"/>
      <c r="L42" s="19"/>
      <c r="M42" s="24"/>
      <c r="N42" s="14"/>
      <c r="O42" s="30" t="str">
        <f>IF(U41="","",IF(MONTH(U41+1)&lt;&gt;MONTH(U41),"",U41+1))</f>
        <v/>
      </c>
      <c r="P42" s="30" t="str">
        <f>IF(O42="","",IF(MONTH(O42+1)&lt;&gt;MONTH(O42),"",O42+1))</f>
        <v/>
      </c>
      <c r="Q42" s="30" t="str">
        <f t="shared" si="31"/>
        <v/>
      </c>
      <c r="R42" s="30" t="str">
        <f t="shared" si="32"/>
        <v/>
      </c>
      <c r="S42" s="30" t="str">
        <f t="shared" si="33"/>
        <v/>
      </c>
      <c r="T42" s="30" t="str">
        <f t="shared" si="34"/>
        <v/>
      </c>
      <c r="U42" s="30" t="str">
        <f t="shared" si="35"/>
        <v/>
      </c>
      <c r="V42" s="14"/>
    </row>
    <row r="43" spans="1:22" x14ac:dyDescent="0.2">
      <c r="A43" s="13"/>
      <c r="B43" s="18"/>
      <c r="C43" s="18"/>
      <c r="D43" s="18"/>
      <c r="E43" s="18"/>
      <c r="F43" s="18"/>
      <c r="G43" s="18"/>
      <c r="H43" s="18"/>
      <c r="I43" s="13"/>
      <c r="J43" s="23"/>
      <c r="K43" s="34"/>
      <c r="L43" s="19"/>
      <c r="M43" s="24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5" x14ac:dyDescent="0.2">
      <c r="A44" s="13"/>
      <c r="B44" s="39">
        <f>DATE(YEAR(B35+42),MONTH(B35+42),1)</f>
        <v>43405</v>
      </c>
      <c r="C44" s="39"/>
      <c r="D44" s="39"/>
      <c r="E44" s="39"/>
      <c r="F44" s="39"/>
      <c r="G44" s="39"/>
      <c r="H44" s="39"/>
      <c r="I44" s="13"/>
      <c r="J44" s="23"/>
      <c r="K44" s="34"/>
      <c r="L44" s="19"/>
      <c r="M44" s="24"/>
      <c r="N44" s="13"/>
      <c r="O44" s="39">
        <f>DATE(YEAR(O35+42),MONTH(O35+42),1)</f>
        <v>43586</v>
      </c>
      <c r="P44" s="39"/>
      <c r="Q44" s="39"/>
      <c r="R44" s="39"/>
      <c r="S44" s="39"/>
      <c r="T44" s="39"/>
      <c r="U44" s="39"/>
      <c r="V44" s="13"/>
    </row>
    <row r="45" spans="1:22" x14ac:dyDescent="0.2">
      <c r="A45" s="13"/>
      <c r="B45" s="31" t="str">
        <f>CHOOSE(1+MOD($Q$3+1-2,7),"S","M","T","W","T","F","S")</f>
        <v>S</v>
      </c>
      <c r="C45" s="31" t="str">
        <f>CHOOSE(1+MOD($Q$3+2-2,7),"S","M","T","W","T","F","S")</f>
        <v>M</v>
      </c>
      <c r="D45" s="31" t="str">
        <f>CHOOSE(1+MOD($Q$3+3-2,7),"S","M","T","W","T","F","S")</f>
        <v>T</v>
      </c>
      <c r="E45" s="31" t="str">
        <f>CHOOSE(1+MOD($Q$3+4-2,7),"S","M","T","W","T","F","S")</f>
        <v>W</v>
      </c>
      <c r="F45" s="31" t="str">
        <f>CHOOSE(1+MOD($Q$3+5-2,7),"S","M","T","W","T","F","S")</f>
        <v>T</v>
      </c>
      <c r="G45" s="31" t="str">
        <f>CHOOSE(1+MOD($Q$3+6-2,7),"S","M","T","W","T","F","S")</f>
        <v>F</v>
      </c>
      <c r="H45" s="31" t="str">
        <f>CHOOSE(1+MOD($Q$3+7-2,7),"S","M","T","W","T","F","S")</f>
        <v>S</v>
      </c>
      <c r="I45" s="13"/>
      <c r="J45" s="23"/>
      <c r="K45" s="34"/>
      <c r="L45" s="19"/>
      <c r="M45" s="24"/>
      <c r="N45" s="13"/>
      <c r="O45" s="31" t="str">
        <f>CHOOSE(1+MOD($Q$3+1-2,7),"S","M","T","W","T","F","S")</f>
        <v>S</v>
      </c>
      <c r="P45" s="31" t="str">
        <f>CHOOSE(1+MOD($Q$3+2-2,7),"S","M","T","W","T","F","S")</f>
        <v>M</v>
      </c>
      <c r="Q45" s="31" t="str">
        <f>CHOOSE(1+MOD($Q$3+3-2,7),"S","M","T","W","T","F","S")</f>
        <v>T</v>
      </c>
      <c r="R45" s="31" t="str">
        <f>CHOOSE(1+MOD($Q$3+4-2,7),"S","M","T","W","T","F","S")</f>
        <v>W</v>
      </c>
      <c r="S45" s="31" t="str">
        <f>CHOOSE(1+MOD($Q$3+5-2,7),"S","M","T","W","T","F","S")</f>
        <v>T</v>
      </c>
      <c r="T45" s="31" t="str">
        <f>CHOOSE(1+MOD($Q$3+6-2,7),"S","M","T","W","T","F","S")</f>
        <v>F</v>
      </c>
      <c r="U45" s="31" t="str">
        <f>CHOOSE(1+MOD($Q$3+7-2,7),"S","M","T","W","T","F","S")</f>
        <v>S</v>
      </c>
      <c r="V45" s="13"/>
    </row>
    <row r="46" spans="1:22" s="11" customFormat="1" ht="12" x14ac:dyDescent="0.2">
      <c r="A46" s="14"/>
      <c r="B46" s="30" t="str">
        <f>IF(WEEKDAY(B44,1)=$Q$3,B44,"")</f>
        <v/>
      </c>
      <c r="C46" s="30" t="str">
        <f>IF(B46="",IF(WEEKDAY(B44,1)=MOD($Q$3,7)+1,B44,""),B46+1)</f>
        <v/>
      </c>
      <c r="D46" s="30" t="str">
        <f>IF(C46="",IF(WEEKDAY(B44,1)=MOD($Q$3+1,7)+1,B44,""),C46+1)</f>
        <v/>
      </c>
      <c r="E46" s="30" t="str">
        <f>IF(D46="",IF(WEEKDAY(B44,1)=MOD($Q$3+2,7)+1,B44,""),D46+1)</f>
        <v/>
      </c>
      <c r="F46" s="30">
        <f>IF(E46="",IF(WEEKDAY(B44,1)=MOD($Q$3+3,7)+1,B44,""),E46+1)</f>
        <v>43405</v>
      </c>
      <c r="G46" s="30">
        <f>IF(F46="",IF(WEEKDAY(B44,1)=MOD($Q$3+4,7)+1,B44,""),F46+1)</f>
        <v>43406</v>
      </c>
      <c r="H46" s="30">
        <f>IF(G46="",IF(WEEKDAY(B44,1)=MOD($Q$3+5,7)+1,B44,""),G46+1)</f>
        <v>43407</v>
      </c>
      <c r="I46" s="14"/>
      <c r="J46" s="23"/>
      <c r="K46" s="34"/>
      <c r="L46" s="19"/>
      <c r="M46" s="24"/>
      <c r="N46" s="14"/>
      <c r="O46" s="30" t="str">
        <f>IF(WEEKDAY(O44,1)=$Q$3,O44,"")</f>
        <v/>
      </c>
      <c r="P46" s="30" t="str">
        <f>IF(O46="",IF(WEEKDAY(O44,1)=MOD($Q$3,7)+1,O44,""),O46+1)</f>
        <v/>
      </c>
      <c r="Q46" s="30" t="str">
        <f>IF(P46="",IF(WEEKDAY(O44,1)=MOD($Q$3+1,7)+1,O44,""),P46+1)</f>
        <v/>
      </c>
      <c r="R46" s="30">
        <f>IF(Q46="",IF(WEEKDAY(O44,1)=MOD($Q$3+2,7)+1,O44,""),Q46+1)</f>
        <v>43586</v>
      </c>
      <c r="S46" s="30">
        <f>IF(R46="",IF(WEEKDAY(O44,1)=MOD($Q$3+3,7)+1,O44,""),R46+1)</f>
        <v>43587</v>
      </c>
      <c r="T46" s="30">
        <f>IF(S46="",IF(WEEKDAY(O44,1)=MOD($Q$3+4,7)+1,O44,""),S46+1)</f>
        <v>43588</v>
      </c>
      <c r="U46" s="30">
        <f>IF(T46="",IF(WEEKDAY(O44,1)=MOD($Q$3+5,7)+1,O44,""),T46+1)</f>
        <v>43589</v>
      </c>
      <c r="V46" s="14"/>
    </row>
    <row r="47" spans="1:22" s="11" customFormat="1" ht="12" x14ac:dyDescent="0.2">
      <c r="A47" s="14"/>
      <c r="B47" s="30">
        <f>IF(H46="","",IF(MONTH(H46+1)&lt;&gt;MONTH(H46),"",H46+1))</f>
        <v>43408</v>
      </c>
      <c r="C47" s="30">
        <f>IF(B47="","",IF(MONTH(B47+1)&lt;&gt;MONTH(B47),"",B47+1))</f>
        <v>43409</v>
      </c>
      <c r="D47" s="30">
        <f t="shared" ref="D47:D51" si="36">IF(C47="","",IF(MONTH(C47+1)&lt;&gt;MONTH(C47),"",C47+1))</f>
        <v>43410</v>
      </c>
      <c r="E47" s="30">
        <f t="shared" ref="E47:E51" si="37">IF(D47="","",IF(MONTH(D47+1)&lt;&gt;MONTH(D47),"",D47+1))</f>
        <v>43411</v>
      </c>
      <c r="F47" s="30">
        <f t="shared" ref="F47:F51" si="38">IF(E47="","",IF(MONTH(E47+1)&lt;&gt;MONTH(E47),"",E47+1))</f>
        <v>43412</v>
      </c>
      <c r="G47" s="30">
        <f t="shared" ref="G47:G51" si="39">IF(F47="","",IF(MONTH(F47+1)&lt;&gt;MONTH(F47),"",F47+1))</f>
        <v>43413</v>
      </c>
      <c r="H47" s="30">
        <f t="shared" ref="H47:H51" si="40">IF(G47="","",IF(MONTH(G47+1)&lt;&gt;MONTH(G47),"",G47+1))</f>
        <v>43414</v>
      </c>
      <c r="I47" s="14"/>
      <c r="J47" s="23"/>
      <c r="K47" s="34"/>
      <c r="L47" s="19"/>
      <c r="M47" s="24"/>
      <c r="N47" s="14"/>
      <c r="O47" s="30">
        <f>IF(U46="","",IF(MONTH(U46+1)&lt;&gt;MONTH(U46),"",U46+1))</f>
        <v>43590</v>
      </c>
      <c r="P47" s="30">
        <f>IF(O47="","",IF(MONTH(O47+1)&lt;&gt;MONTH(O47),"",O47+1))</f>
        <v>43591</v>
      </c>
      <c r="Q47" s="30">
        <f t="shared" ref="Q47:Q51" si="41">IF(P47="","",IF(MONTH(P47+1)&lt;&gt;MONTH(P47),"",P47+1))</f>
        <v>43592</v>
      </c>
      <c r="R47" s="30">
        <f t="shared" ref="R47:R51" si="42">IF(Q47="","",IF(MONTH(Q47+1)&lt;&gt;MONTH(Q47),"",Q47+1))</f>
        <v>43593</v>
      </c>
      <c r="S47" s="30">
        <f t="shared" ref="S47:S51" si="43">IF(R47="","",IF(MONTH(R47+1)&lt;&gt;MONTH(R47),"",R47+1))</f>
        <v>43594</v>
      </c>
      <c r="T47" s="30">
        <f t="shared" ref="T47:T51" si="44">IF(S47="","",IF(MONTH(S47+1)&lt;&gt;MONTH(S47),"",S47+1))</f>
        <v>43595</v>
      </c>
      <c r="U47" s="30">
        <f t="shared" ref="U47:U51" si="45">IF(T47="","",IF(MONTH(T47+1)&lt;&gt;MONTH(T47),"",T47+1))</f>
        <v>43596</v>
      </c>
      <c r="V47" s="14"/>
    </row>
    <row r="48" spans="1:22" s="11" customFormat="1" ht="12" x14ac:dyDescent="0.2">
      <c r="A48" s="14"/>
      <c r="B48" s="30">
        <f>IF(H47="","",IF(MONTH(H47+1)&lt;&gt;MONTH(H47),"",H47+1))</f>
        <v>43415</v>
      </c>
      <c r="C48" s="30">
        <f>IF(B48="","",IF(MONTH(B48+1)&lt;&gt;MONTH(B48),"",B48+1))</f>
        <v>43416</v>
      </c>
      <c r="D48" s="30">
        <f t="shared" si="36"/>
        <v>43417</v>
      </c>
      <c r="E48" s="30">
        <f t="shared" si="37"/>
        <v>43418</v>
      </c>
      <c r="F48" s="30">
        <f t="shared" si="38"/>
        <v>43419</v>
      </c>
      <c r="G48" s="30">
        <f t="shared" si="39"/>
        <v>43420</v>
      </c>
      <c r="H48" s="30">
        <f t="shared" si="40"/>
        <v>43421</v>
      </c>
      <c r="I48" s="14"/>
      <c r="J48" s="23"/>
      <c r="K48" s="34"/>
      <c r="L48" s="19"/>
      <c r="M48" s="24"/>
      <c r="N48" s="14"/>
      <c r="O48" s="30">
        <f>IF(U47="","",IF(MONTH(U47+1)&lt;&gt;MONTH(U47),"",U47+1))</f>
        <v>43597</v>
      </c>
      <c r="P48" s="30">
        <f>IF(O48="","",IF(MONTH(O48+1)&lt;&gt;MONTH(O48),"",O48+1))</f>
        <v>43598</v>
      </c>
      <c r="Q48" s="30">
        <f t="shared" si="41"/>
        <v>43599</v>
      </c>
      <c r="R48" s="30">
        <f t="shared" si="42"/>
        <v>43600</v>
      </c>
      <c r="S48" s="30">
        <f t="shared" si="43"/>
        <v>43601</v>
      </c>
      <c r="T48" s="30">
        <f t="shared" si="44"/>
        <v>43602</v>
      </c>
      <c r="U48" s="30">
        <f t="shared" si="45"/>
        <v>43603</v>
      </c>
      <c r="V48" s="14"/>
    </row>
    <row r="49" spans="1:22" s="11" customFormat="1" ht="12" x14ac:dyDescent="0.2">
      <c r="A49" s="14"/>
      <c r="B49" s="30">
        <f>IF(H48="","",IF(MONTH(H48+1)&lt;&gt;MONTH(H48),"",H48+1))</f>
        <v>43422</v>
      </c>
      <c r="C49" s="30">
        <f>IF(B49="","",IF(MONTH(B49+1)&lt;&gt;MONTH(B49),"",B49+1))</f>
        <v>43423</v>
      </c>
      <c r="D49" s="30">
        <f t="shared" si="36"/>
        <v>43424</v>
      </c>
      <c r="E49" s="30">
        <f t="shared" si="37"/>
        <v>43425</v>
      </c>
      <c r="F49" s="30">
        <f t="shared" si="38"/>
        <v>43426</v>
      </c>
      <c r="G49" s="30">
        <f t="shared" si="39"/>
        <v>43427</v>
      </c>
      <c r="H49" s="30">
        <f t="shared" si="40"/>
        <v>43428</v>
      </c>
      <c r="I49" s="14"/>
      <c r="J49" s="23"/>
      <c r="K49" s="34"/>
      <c r="L49" s="19"/>
      <c r="M49" s="24"/>
      <c r="N49" s="14"/>
      <c r="O49" s="30">
        <f>IF(U48="","",IF(MONTH(U48+1)&lt;&gt;MONTH(U48),"",U48+1))</f>
        <v>43604</v>
      </c>
      <c r="P49" s="30">
        <f>IF(O49="","",IF(MONTH(O49+1)&lt;&gt;MONTH(O49),"",O49+1))</f>
        <v>43605</v>
      </c>
      <c r="Q49" s="30">
        <f t="shared" si="41"/>
        <v>43606</v>
      </c>
      <c r="R49" s="30">
        <f t="shared" si="42"/>
        <v>43607</v>
      </c>
      <c r="S49" s="30">
        <f t="shared" si="43"/>
        <v>43608</v>
      </c>
      <c r="T49" s="30">
        <f t="shared" si="44"/>
        <v>43609</v>
      </c>
      <c r="U49" s="30">
        <f t="shared" si="45"/>
        <v>43610</v>
      </c>
      <c r="V49" s="14"/>
    </row>
    <row r="50" spans="1:22" s="11" customFormat="1" ht="12" x14ac:dyDescent="0.2">
      <c r="A50" s="14"/>
      <c r="B50" s="30">
        <f>IF(H49="","",IF(MONTH(H49+1)&lt;&gt;MONTH(H49),"",H49+1))</f>
        <v>43429</v>
      </c>
      <c r="C50" s="30">
        <f>IF(B50="","",IF(MONTH(B50+1)&lt;&gt;MONTH(B50),"",B50+1))</f>
        <v>43430</v>
      </c>
      <c r="D50" s="30">
        <f t="shared" si="36"/>
        <v>43431</v>
      </c>
      <c r="E50" s="30">
        <f t="shared" si="37"/>
        <v>43432</v>
      </c>
      <c r="F50" s="30">
        <f t="shared" si="38"/>
        <v>43433</v>
      </c>
      <c r="G50" s="30">
        <f t="shared" si="39"/>
        <v>43434</v>
      </c>
      <c r="H50" s="30" t="str">
        <f t="shared" si="40"/>
        <v/>
      </c>
      <c r="I50" s="14"/>
      <c r="J50" s="23"/>
      <c r="K50" s="34"/>
      <c r="L50" s="19"/>
      <c r="M50" s="24"/>
      <c r="N50" s="14"/>
      <c r="O50" s="30">
        <f>IF(U49="","",IF(MONTH(U49+1)&lt;&gt;MONTH(U49),"",U49+1))</f>
        <v>43611</v>
      </c>
      <c r="P50" s="30">
        <f>IF(O50="","",IF(MONTH(O50+1)&lt;&gt;MONTH(O50),"",O50+1))</f>
        <v>43612</v>
      </c>
      <c r="Q50" s="30">
        <f t="shared" si="41"/>
        <v>43613</v>
      </c>
      <c r="R50" s="30">
        <f t="shared" si="42"/>
        <v>43614</v>
      </c>
      <c r="S50" s="30">
        <f t="shared" si="43"/>
        <v>43615</v>
      </c>
      <c r="T50" s="30">
        <f t="shared" si="44"/>
        <v>43616</v>
      </c>
      <c r="U50" s="30" t="str">
        <f t="shared" si="45"/>
        <v/>
      </c>
      <c r="V50" s="14"/>
    </row>
    <row r="51" spans="1:22" s="11" customFormat="1" ht="12" x14ac:dyDescent="0.2">
      <c r="A51" s="14"/>
      <c r="B51" s="30" t="str">
        <f>IF(H50="","",IF(MONTH(H50+1)&lt;&gt;MONTH(H50),"",H50+1))</f>
        <v/>
      </c>
      <c r="C51" s="30" t="str">
        <f>IF(B51="","",IF(MONTH(B51+1)&lt;&gt;MONTH(B51),"",B51+1))</f>
        <v/>
      </c>
      <c r="D51" s="30" t="str">
        <f t="shared" si="36"/>
        <v/>
      </c>
      <c r="E51" s="30" t="str">
        <f t="shared" si="37"/>
        <v/>
      </c>
      <c r="F51" s="30" t="str">
        <f t="shared" si="38"/>
        <v/>
      </c>
      <c r="G51" s="30" t="str">
        <f t="shared" si="39"/>
        <v/>
      </c>
      <c r="H51" s="30" t="str">
        <f t="shared" si="40"/>
        <v/>
      </c>
      <c r="I51" s="14"/>
      <c r="J51" s="23"/>
      <c r="K51" s="34"/>
      <c r="L51" s="19"/>
      <c r="M51" s="24"/>
      <c r="N51" s="14"/>
      <c r="O51" s="30" t="str">
        <f>IF(U50="","",IF(MONTH(U50+1)&lt;&gt;MONTH(U50),"",U50+1))</f>
        <v/>
      </c>
      <c r="P51" s="30" t="str">
        <f>IF(O51="","",IF(MONTH(O51+1)&lt;&gt;MONTH(O51),"",O51+1))</f>
        <v/>
      </c>
      <c r="Q51" s="30" t="str">
        <f t="shared" si="41"/>
        <v/>
      </c>
      <c r="R51" s="30" t="str">
        <f t="shared" si="42"/>
        <v/>
      </c>
      <c r="S51" s="30" t="str">
        <f t="shared" si="43"/>
        <v/>
      </c>
      <c r="T51" s="30" t="str">
        <f t="shared" si="44"/>
        <v/>
      </c>
      <c r="U51" s="30" t="str">
        <f t="shared" si="45"/>
        <v/>
      </c>
      <c r="V51" s="14"/>
    </row>
    <row r="52" spans="1:22" x14ac:dyDescent="0.2">
      <c r="A52" s="13"/>
      <c r="B52" s="18"/>
      <c r="C52" s="18"/>
      <c r="D52" s="18"/>
      <c r="E52" s="18"/>
      <c r="F52" s="18"/>
      <c r="G52" s="18"/>
      <c r="H52" s="18"/>
      <c r="I52" s="13"/>
      <c r="J52" s="23"/>
      <c r="K52" s="34"/>
      <c r="L52" s="19"/>
      <c r="M52" s="24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5" x14ac:dyDescent="0.2">
      <c r="A53" s="13"/>
      <c r="B53" s="39">
        <f>DATE(YEAR(B44+42),MONTH(B44+42),1)</f>
        <v>43435</v>
      </c>
      <c r="C53" s="39"/>
      <c r="D53" s="39"/>
      <c r="E53" s="39"/>
      <c r="F53" s="39"/>
      <c r="G53" s="39"/>
      <c r="H53" s="39"/>
      <c r="I53" s="13"/>
      <c r="J53" s="23"/>
      <c r="K53" s="34"/>
      <c r="L53" s="19"/>
      <c r="M53" s="24"/>
      <c r="N53" s="13"/>
      <c r="O53" s="39">
        <f>DATE(YEAR(O44+42),MONTH(O44+42),1)</f>
        <v>43617</v>
      </c>
      <c r="P53" s="39"/>
      <c r="Q53" s="39"/>
      <c r="R53" s="39"/>
      <c r="S53" s="39"/>
      <c r="T53" s="39"/>
      <c r="U53" s="39"/>
      <c r="V53" s="13"/>
    </row>
    <row r="54" spans="1:22" x14ac:dyDescent="0.2">
      <c r="A54" s="13"/>
      <c r="B54" s="31" t="str">
        <f>CHOOSE(1+MOD($Q$3+1-2,7),"S","M","T","W","T","F","S")</f>
        <v>S</v>
      </c>
      <c r="C54" s="31" t="str">
        <f>CHOOSE(1+MOD($Q$3+2-2,7),"S","M","T","W","T","F","S")</f>
        <v>M</v>
      </c>
      <c r="D54" s="31" t="str">
        <f>CHOOSE(1+MOD($Q$3+3-2,7),"S","M","T","W","T","F","S")</f>
        <v>T</v>
      </c>
      <c r="E54" s="31" t="str">
        <f>CHOOSE(1+MOD($Q$3+4-2,7),"S","M","T","W","T","F","S")</f>
        <v>W</v>
      </c>
      <c r="F54" s="31" t="str">
        <f>CHOOSE(1+MOD($Q$3+5-2,7),"S","M","T","W","T","F","S")</f>
        <v>T</v>
      </c>
      <c r="G54" s="31" t="str">
        <f>CHOOSE(1+MOD($Q$3+6-2,7),"S","M","T","W","T","F","S")</f>
        <v>F</v>
      </c>
      <c r="H54" s="31" t="str">
        <f>CHOOSE(1+MOD($Q$3+7-2,7),"S","M","T","W","T","F","S")</f>
        <v>S</v>
      </c>
      <c r="I54" s="13"/>
      <c r="J54" s="23"/>
      <c r="K54" s="34"/>
      <c r="L54" s="19"/>
      <c r="M54" s="24"/>
      <c r="N54" s="13"/>
      <c r="O54" s="31" t="str">
        <f>CHOOSE(1+MOD($Q$3+1-2,7),"S","M","T","W","T","F","S")</f>
        <v>S</v>
      </c>
      <c r="P54" s="31" t="str">
        <f>CHOOSE(1+MOD($Q$3+2-2,7),"S","M","T","W","T","F","S")</f>
        <v>M</v>
      </c>
      <c r="Q54" s="31" t="str">
        <f>CHOOSE(1+MOD($Q$3+3-2,7),"S","M","T","W","T","F","S")</f>
        <v>T</v>
      </c>
      <c r="R54" s="31" t="str">
        <f>CHOOSE(1+MOD($Q$3+4-2,7),"S","M","T","W","T","F","S")</f>
        <v>W</v>
      </c>
      <c r="S54" s="31" t="str">
        <f>CHOOSE(1+MOD($Q$3+5-2,7),"S","M","T","W","T","F","S")</f>
        <v>T</v>
      </c>
      <c r="T54" s="31" t="str">
        <f>CHOOSE(1+MOD($Q$3+6-2,7),"S","M","T","W","T","F","S")</f>
        <v>F</v>
      </c>
      <c r="U54" s="31" t="str">
        <f>CHOOSE(1+MOD($Q$3+7-2,7),"S","M","T","W","T","F","S")</f>
        <v>S</v>
      </c>
      <c r="V54" s="13"/>
    </row>
    <row r="55" spans="1:22" s="11" customFormat="1" ht="12" x14ac:dyDescent="0.2">
      <c r="A55" s="14"/>
      <c r="B55" s="30" t="str">
        <f>IF(WEEKDAY(B53,1)=$Q$3,B53,"")</f>
        <v/>
      </c>
      <c r="C55" s="30" t="str">
        <f>IF(B55="",IF(WEEKDAY(B53,1)=MOD($Q$3,7)+1,B53,""),B55+1)</f>
        <v/>
      </c>
      <c r="D55" s="30" t="str">
        <f>IF(C55="",IF(WEEKDAY(B53,1)=MOD($Q$3+1,7)+1,B53,""),C55+1)</f>
        <v/>
      </c>
      <c r="E55" s="30" t="str">
        <f>IF(D55="",IF(WEEKDAY(B53,1)=MOD($Q$3+2,7)+1,B53,""),D55+1)</f>
        <v/>
      </c>
      <c r="F55" s="30" t="str">
        <f>IF(E55="",IF(WEEKDAY(B53,1)=MOD($Q$3+3,7)+1,B53,""),E55+1)</f>
        <v/>
      </c>
      <c r="G55" s="30" t="str">
        <f>IF(F55="",IF(WEEKDAY(B53,1)=MOD($Q$3+4,7)+1,B53,""),F55+1)</f>
        <v/>
      </c>
      <c r="H55" s="30">
        <f>IF(G55="",IF(WEEKDAY(B53,1)=MOD($Q$3+5,7)+1,B53,""),G55+1)</f>
        <v>43435</v>
      </c>
      <c r="I55" s="14"/>
      <c r="J55" s="23"/>
      <c r="K55" s="34"/>
      <c r="L55" s="19"/>
      <c r="M55" s="24"/>
      <c r="N55" s="14"/>
      <c r="O55" s="30" t="str">
        <f>IF(WEEKDAY(O53,1)=$Q$3,O53,"")</f>
        <v/>
      </c>
      <c r="P55" s="30" t="str">
        <f>IF(O55="",IF(WEEKDAY(O53,1)=MOD($Q$3,7)+1,O53,""),O55+1)</f>
        <v/>
      </c>
      <c r="Q55" s="30" t="str">
        <f>IF(P55="",IF(WEEKDAY(O53,1)=MOD($Q$3+1,7)+1,O53,""),P55+1)</f>
        <v/>
      </c>
      <c r="R55" s="30" t="str">
        <f>IF(Q55="",IF(WEEKDAY(O53,1)=MOD($Q$3+2,7)+1,O53,""),Q55+1)</f>
        <v/>
      </c>
      <c r="S55" s="30" t="str">
        <f>IF(R55="",IF(WEEKDAY(O53,1)=MOD($Q$3+3,7)+1,O53,""),R55+1)</f>
        <v/>
      </c>
      <c r="T55" s="30" t="str">
        <f>IF(S55="",IF(WEEKDAY(O53,1)=MOD($Q$3+4,7)+1,O53,""),S55+1)</f>
        <v/>
      </c>
      <c r="U55" s="30">
        <f>IF(T55="",IF(WEEKDAY(O53,1)=MOD($Q$3+5,7)+1,O53,""),T55+1)</f>
        <v>43617</v>
      </c>
      <c r="V55" s="14"/>
    </row>
    <row r="56" spans="1:22" s="11" customFormat="1" ht="12" x14ac:dyDescent="0.2">
      <c r="A56" s="14"/>
      <c r="B56" s="30">
        <f>IF(H55="","",IF(MONTH(H55+1)&lt;&gt;MONTH(H55),"",H55+1))</f>
        <v>43436</v>
      </c>
      <c r="C56" s="30">
        <f>IF(B56="","",IF(MONTH(B56+1)&lt;&gt;MONTH(B56),"",B56+1))</f>
        <v>43437</v>
      </c>
      <c r="D56" s="30">
        <f t="shared" ref="D56:D60" si="46">IF(C56="","",IF(MONTH(C56+1)&lt;&gt;MONTH(C56),"",C56+1))</f>
        <v>43438</v>
      </c>
      <c r="E56" s="30">
        <f t="shared" ref="E56:E60" si="47">IF(D56="","",IF(MONTH(D56+1)&lt;&gt;MONTH(D56),"",D56+1))</f>
        <v>43439</v>
      </c>
      <c r="F56" s="30">
        <f t="shared" ref="F56:F60" si="48">IF(E56="","",IF(MONTH(E56+1)&lt;&gt;MONTH(E56),"",E56+1))</f>
        <v>43440</v>
      </c>
      <c r="G56" s="30">
        <f t="shared" ref="G56:G60" si="49">IF(F56="","",IF(MONTH(F56+1)&lt;&gt;MONTH(F56),"",F56+1))</f>
        <v>43441</v>
      </c>
      <c r="H56" s="30">
        <f t="shared" ref="H56:H60" si="50">IF(G56="","",IF(MONTH(G56+1)&lt;&gt;MONTH(G56),"",G56+1))</f>
        <v>43442</v>
      </c>
      <c r="I56" s="15"/>
      <c r="J56" s="23"/>
      <c r="K56" s="34"/>
      <c r="L56" s="19"/>
      <c r="M56" s="24"/>
      <c r="N56" s="16"/>
      <c r="O56" s="30">
        <f>IF(U55="","",IF(MONTH(U55+1)&lt;&gt;MONTH(U55),"",U55+1))</f>
        <v>43618</v>
      </c>
      <c r="P56" s="30">
        <f>IF(O56="","",IF(MONTH(O56+1)&lt;&gt;MONTH(O56),"",O56+1))</f>
        <v>43619</v>
      </c>
      <c r="Q56" s="30">
        <f t="shared" ref="Q56:Q60" si="51">IF(P56="","",IF(MONTH(P56+1)&lt;&gt;MONTH(P56),"",P56+1))</f>
        <v>43620</v>
      </c>
      <c r="R56" s="30">
        <f t="shared" ref="R56:R60" si="52">IF(Q56="","",IF(MONTH(Q56+1)&lt;&gt;MONTH(Q56),"",Q56+1))</f>
        <v>43621</v>
      </c>
      <c r="S56" s="30">
        <f t="shared" ref="S56:S60" si="53">IF(R56="","",IF(MONTH(R56+1)&lt;&gt;MONTH(R56),"",R56+1))</f>
        <v>43622</v>
      </c>
      <c r="T56" s="30">
        <f t="shared" ref="T56:T60" si="54">IF(S56="","",IF(MONTH(S56+1)&lt;&gt;MONTH(S56),"",S56+1))</f>
        <v>43623</v>
      </c>
      <c r="U56" s="30">
        <f t="shared" ref="U56:U60" si="55">IF(T56="","",IF(MONTH(T56+1)&lt;&gt;MONTH(T56),"",T56+1))</f>
        <v>43624</v>
      </c>
      <c r="V56" s="14"/>
    </row>
    <row r="57" spans="1:22" s="11" customFormat="1" ht="12" x14ac:dyDescent="0.2">
      <c r="A57" s="14"/>
      <c r="B57" s="30">
        <f>IF(H56="","",IF(MONTH(H56+1)&lt;&gt;MONTH(H56),"",H56+1))</f>
        <v>43443</v>
      </c>
      <c r="C57" s="30">
        <f>IF(B57="","",IF(MONTH(B57+1)&lt;&gt;MONTH(B57),"",B57+1))</f>
        <v>43444</v>
      </c>
      <c r="D57" s="30">
        <f t="shared" si="46"/>
        <v>43445</v>
      </c>
      <c r="E57" s="30">
        <f t="shared" si="47"/>
        <v>43446</v>
      </c>
      <c r="F57" s="30">
        <f t="shared" si="48"/>
        <v>43447</v>
      </c>
      <c r="G57" s="30">
        <f t="shared" si="49"/>
        <v>43448</v>
      </c>
      <c r="H57" s="30">
        <f t="shared" si="50"/>
        <v>43449</v>
      </c>
      <c r="I57" s="15"/>
      <c r="J57" s="23"/>
      <c r="K57" s="34"/>
      <c r="L57" s="19"/>
      <c r="M57" s="24"/>
      <c r="N57" s="16"/>
      <c r="O57" s="30">
        <f>IF(U56="","",IF(MONTH(U56+1)&lt;&gt;MONTH(U56),"",U56+1))</f>
        <v>43625</v>
      </c>
      <c r="P57" s="30">
        <f>IF(O57="","",IF(MONTH(O57+1)&lt;&gt;MONTH(O57),"",O57+1))</f>
        <v>43626</v>
      </c>
      <c r="Q57" s="30">
        <f t="shared" si="51"/>
        <v>43627</v>
      </c>
      <c r="R57" s="30">
        <f t="shared" si="52"/>
        <v>43628</v>
      </c>
      <c r="S57" s="30">
        <f t="shared" si="53"/>
        <v>43629</v>
      </c>
      <c r="T57" s="30">
        <f t="shared" si="54"/>
        <v>43630</v>
      </c>
      <c r="U57" s="30">
        <f t="shared" si="55"/>
        <v>43631</v>
      </c>
      <c r="V57" s="14"/>
    </row>
    <row r="58" spans="1:22" s="11" customFormat="1" ht="12" x14ac:dyDescent="0.2">
      <c r="A58" s="14"/>
      <c r="B58" s="30">
        <f>IF(H57="","",IF(MONTH(H57+1)&lt;&gt;MONTH(H57),"",H57+1))</f>
        <v>43450</v>
      </c>
      <c r="C58" s="30">
        <f>IF(B58="","",IF(MONTH(B58+1)&lt;&gt;MONTH(B58),"",B58+1))</f>
        <v>43451</v>
      </c>
      <c r="D58" s="30">
        <f t="shared" si="46"/>
        <v>43452</v>
      </c>
      <c r="E58" s="30">
        <f t="shared" si="47"/>
        <v>43453</v>
      </c>
      <c r="F58" s="30">
        <f t="shared" si="48"/>
        <v>43454</v>
      </c>
      <c r="G58" s="30">
        <f t="shared" si="49"/>
        <v>43455</v>
      </c>
      <c r="H58" s="30">
        <f t="shared" si="50"/>
        <v>43456</v>
      </c>
      <c r="I58" s="15"/>
      <c r="J58" s="23"/>
      <c r="K58" s="34"/>
      <c r="L58" s="19"/>
      <c r="M58" s="24"/>
      <c r="N58" s="16"/>
      <c r="O58" s="30">
        <f>IF(U57="","",IF(MONTH(U57+1)&lt;&gt;MONTH(U57),"",U57+1))</f>
        <v>43632</v>
      </c>
      <c r="P58" s="30">
        <f>IF(O58="","",IF(MONTH(O58+1)&lt;&gt;MONTH(O58),"",O58+1))</f>
        <v>43633</v>
      </c>
      <c r="Q58" s="30">
        <f t="shared" si="51"/>
        <v>43634</v>
      </c>
      <c r="R58" s="30">
        <f t="shared" si="52"/>
        <v>43635</v>
      </c>
      <c r="S58" s="30">
        <f t="shared" si="53"/>
        <v>43636</v>
      </c>
      <c r="T58" s="30">
        <f t="shared" si="54"/>
        <v>43637</v>
      </c>
      <c r="U58" s="30">
        <f t="shared" si="55"/>
        <v>43638</v>
      </c>
      <c r="V58" s="14"/>
    </row>
    <row r="59" spans="1:22" s="11" customFormat="1" ht="12" x14ac:dyDescent="0.2">
      <c r="A59" s="14"/>
      <c r="B59" s="30">
        <f>IF(H58="","",IF(MONTH(H58+1)&lt;&gt;MONTH(H58),"",H58+1))</f>
        <v>43457</v>
      </c>
      <c r="C59" s="30">
        <f>IF(B59="","",IF(MONTH(B59+1)&lt;&gt;MONTH(B59),"",B59+1))</f>
        <v>43458</v>
      </c>
      <c r="D59" s="30">
        <f t="shared" si="46"/>
        <v>43459</v>
      </c>
      <c r="E59" s="30">
        <f t="shared" si="47"/>
        <v>43460</v>
      </c>
      <c r="F59" s="30">
        <f t="shared" si="48"/>
        <v>43461</v>
      </c>
      <c r="G59" s="30">
        <f t="shared" si="49"/>
        <v>43462</v>
      </c>
      <c r="H59" s="30">
        <f t="shared" si="50"/>
        <v>43463</v>
      </c>
      <c r="I59" s="15"/>
      <c r="J59" s="23"/>
      <c r="K59" s="34"/>
      <c r="L59" s="19"/>
      <c r="M59" s="24"/>
      <c r="N59" s="16"/>
      <c r="O59" s="30">
        <f>IF(U58="","",IF(MONTH(U58+1)&lt;&gt;MONTH(U58),"",U58+1))</f>
        <v>43639</v>
      </c>
      <c r="P59" s="30">
        <f>IF(O59="","",IF(MONTH(O59+1)&lt;&gt;MONTH(O59),"",O59+1))</f>
        <v>43640</v>
      </c>
      <c r="Q59" s="30">
        <f t="shared" si="51"/>
        <v>43641</v>
      </c>
      <c r="R59" s="30">
        <f t="shared" si="52"/>
        <v>43642</v>
      </c>
      <c r="S59" s="30">
        <f t="shared" si="53"/>
        <v>43643</v>
      </c>
      <c r="T59" s="30">
        <f t="shared" si="54"/>
        <v>43644</v>
      </c>
      <c r="U59" s="30">
        <f t="shared" si="55"/>
        <v>43645</v>
      </c>
      <c r="V59" s="14"/>
    </row>
    <row r="60" spans="1:22" s="11" customFormat="1" ht="12" x14ac:dyDescent="0.2">
      <c r="A60" s="14"/>
      <c r="B60" s="30">
        <f>IF(H59="","",IF(MONTH(H59+1)&lt;&gt;MONTH(H59),"",H59+1))</f>
        <v>43464</v>
      </c>
      <c r="C60" s="30">
        <f>IF(B60="","",IF(MONTH(B60+1)&lt;&gt;MONTH(B60),"",B60+1))</f>
        <v>43465</v>
      </c>
      <c r="D60" s="30" t="str">
        <f t="shared" si="46"/>
        <v/>
      </c>
      <c r="E60" s="30" t="str">
        <f t="shared" si="47"/>
        <v/>
      </c>
      <c r="F60" s="30" t="str">
        <f t="shared" si="48"/>
        <v/>
      </c>
      <c r="G60" s="30" t="str">
        <f t="shared" si="49"/>
        <v/>
      </c>
      <c r="H60" s="30" t="str">
        <f t="shared" si="50"/>
        <v/>
      </c>
      <c r="I60" s="15"/>
      <c r="J60" s="27"/>
      <c r="K60" s="28"/>
      <c r="L60" s="28"/>
      <c r="M60" s="29"/>
      <c r="N60" s="16"/>
      <c r="O60" s="30">
        <f>IF(U59="","",IF(MONTH(U59+1)&lt;&gt;MONTH(U59),"",U59+1))</f>
        <v>43646</v>
      </c>
      <c r="P60" s="30" t="str">
        <f>IF(O60="","",IF(MONTH(O60+1)&lt;&gt;MONTH(O60),"",O60+1))</f>
        <v/>
      </c>
      <c r="Q60" s="30" t="str">
        <f t="shared" si="51"/>
        <v/>
      </c>
      <c r="R60" s="30" t="str">
        <f t="shared" si="52"/>
        <v/>
      </c>
      <c r="S60" s="30" t="str">
        <f t="shared" si="53"/>
        <v/>
      </c>
      <c r="T60" s="30" t="str">
        <f t="shared" si="54"/>
        <v/>
      </c>
      <c r="U60" s="30" t="str">
        <f t="shared" si="55"/>
        <v/>
      </c>
      <c r="V60" s="14"/>
    </row>
    <row r="61" spans="1:22" ht="18" customHeight="1" x14ac:dyDescent="0.2">
      <c r="A61" s="13"/>
      <c r="B61" s="13"/>
      <c r="C61" s="13"/>
      <c r="D61" s="13"/>
      <c r="E61" s="13"/>
      <c r="F61" s="13"/>
      <c r="G61" s="13"/>
      <c r="H61" s="13"/>
      <c r="I61" s="15"/>
      <c r="J61" s="13"/>
      <c r="K61" s="13"/>
      <c r="L61" s="13"/>
      <c r="M61" s="13"/>
      <c r="N61" s="16"/>
      <c r="O61" s="13"/>
      <c r="P61" s="13"/>
      <c r="Q61" s="13"/>
      <c r="R61" s="13"/>
      <c r="S61" s="13"/>
      <c r="T61" s="13"/>
      <c r="U61" s="13"/>
      <c r="V61" s="13"/>
    </row>
    <row r="62" spans="1:22" x14ac:dyDescent="0.2">
      <c r="I62" s="10"/>
      <c r="N62" s="12"/>
    </row>
    <row r="63" spans="1:22" x14ac:dyDescent="0.2">
      <c r="I63" s="10"/>
      <c r="N63" s="12"/>
    </row>
    <row r="66" spans="9:14" x14ac:dyDescent="0.2">
      <c r="I66" s="10"/>
      <c r="N66" s="12"/>
    </row>
    <row r="67" spans="9:14" x14ac:dyDescent="0.2">
      <c r="I67" s="10"/>
      <c r="N67" s="12"/>
    </row>
    <row r="68" spans="9:14" x14ac:dyDescent="0.2">
      <c r="I68" s="10"/>
      <c r="N68" s="12"/>
    </row>
    <row r="69" spans="9:14" x14ac:dyDescent="0.2">
      <c r="I69" s="10"/>
      <c r="N69" s="12"/>
    </row>
    <row r="70" spans="9:14" x14ac:dyDescent="0.2">
      <c r="I70" s="10"/>
      <c r="N70" s="12"/>
    </row>
    <row r="71" spans="9:14" x14ac:dyDescent="0.2">
      <c r="I71" s="10"/>
      <c r="N71" s="12"/>
    </row>
    <row r="72" spans="9:14" x14ac:dyDescent="0.2">
      <c r="I72" s="10"/>
      <c r="N72" s="12"/>
    </row>
    <row r="73" spans="9:14" x14ac:dyDescent="0.2">
      <c r="I73" s="10"/>
      <c r="N73" s="12"/>
    </row>
  </sheetData>
  <mergeCells count="22">
    <mergeCell ref="B44:H44"/>
    <mergeCell ref="O44:U44"/>
    <mergeCell ref="B53:H53"/>
    <mergeCell ref="O53:U53"/>
    <mergeCell ref="X10:X15"/>
    <mergeCell ref="B17:H17"/>
    <mergeCell ref="O17:U17"/>
    <mergeCell ref="B35:H35"/>
    <mergeCell ref="B26:H26"/>
    <mergeCell ref="O26:U26"/>
    <mergeCell ref="O35:U35"/>
    <mergeCell ref="J12:M12"/>
    <mergeCell ref="J13:M13"/>
    <mergeCell ref="J14:M14"/>
    <mergeCell ref="J15:M15"/>
    <mergeCell ref="X17:X24"/>
    <mergeCell ref="D3:F3"/>
    <mergeCell ref="J6:M6"/>
    <mergeCell ref="B8:H8"/>
    <mergeCell ref="J8:M10"/>
    <mergeCell ref="Q3:R3"/>
    <mergeCell ref="O8:U8"/>
  </mergeCells>
  <conditionalFormatting sqref="B8 B17 B26 B35 B44 B53 O8 O17 O26 O35 O44 O53">
    <cfRule type="expression" dxfId="1" priority="3">
      <formula>$K$3=1</formula>
    </cfRule>
  </conditionalFormatting>
  <conditionalFormatting sqref="B10:H15 B19:H24 B28:H33 B37:H42 B46:H51 B55:H60 O10:U15 O19:U24 O28:U33 O37:U42 O46:U51 O55:U60">
    <cfRule type="expression" dxfId="0" priority="1">
      <formula>NOT(ISERROR(MATCH(B10,$K$19:$K$60,0)))</formula>
    </cfRule>
  </conditionalFormatting>
  <printOptions horizontalCentered="1"/>
  <pageMargins left="0.35" right="0.35" top="0.4" bottom="0.4" header="0.25" footer="0.25"/>
  <pageSetup orientation="portrait" r:id="rId1"/>
  <headerFooter alignWithMargins="0">
    <oddFooter>&amp;L&amp;8&amp;K01+029https://www.vertex42.com/ExcelTemplates/yearly-calendar.html&amp;R&amp;8&amp;K01+029Yearly Calendar Template © 2017 Vertex42.com. Free to Print.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School Calendar Template - Bold</dc:title>
  <dc:creator>Vertex42.com</dc:creator>
  <dc:description>(c) 2013-2018 Vertex42 LLC. All rights reserved. Free to Print.</dc:description>
  <cp:lastModifiedBy>Ghasli @ Ghazali, Mohamad Amir</cp:lastModifiedBy>
  <cp:lastPrinted>2013-09-18T19:09:18Z</cp:lastPrinted>
  <dcterms:created xsi:type="dcterms:W3CDTF">2008-12-11T21:42:43Z</dcterms:created>
  <dcterms:modified xsi:type="dcterms:W3CDTF">2022-11-14T14:46:45Z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2013-2018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https://www.vertex42.com/calendars/yearly-calendar.html</vt:lpwstr>
  </property>
</Properties>
</file>