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7" r:id="rId1"/>
  </sheets>
  <definedNames>
    <definedName name="_xlnm.Print_Area" localSheetId="0">Calendar!$B$6:$U$62</definedName>
    <definedName name="valuevx">42.314159</definedName>
    <definedName name="vertex42_copyright" hidden="1">"© 2013-2018 Vertex42 LLC"</definedName>
    <definedName name="vertex42_id" hidden="1">"yearly-school-calendar-chamfer.xlsx"</definedName>
    <definedName name="vertex42_title" hidden="1">"Yearly School Calendar Template - Chamfer"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7" l="1"/>
  <c r="D11" i="7" l="1"/>
  <c r="C20" i="7"/>
  <c r="B11" i="7"/>
  <c r="U11" i="7"/>
  <c r="T11" i="7"/>
  <c r="S11" i="7"/>
  <c r="R11" i="7"/>
  <c r="Q11" i="7"/>
  <c r="P11" i="7"/>
  <c r="O11" i="7"/>
  <c r="U20" i="7"/>
  <c r="T20" i="7"/>
  <c r="S20" i="7"/>
  <c r="R20" i="7"/>
  <c r="Q20" i="7"/>
  <c r="P20" i="7"/>
  <c r="O20" i="7"/>
  <c r="U29" i="7"/>
  <c r="T29" i="7"/>
  <c r="S29" i="7"/>
  <c r="R29" i="7"/>
  <c r="Q29" i="7"/>
  <c r="P29" i="7"/>
  <c r="O29" i="7"/>
  <c r="U38" i="7"/>
  <c r="T38" i="7"/>
  <c r="S38" i="7"/>
  <c r="R38" i="7"/>
  <c r="Q38" i="7"/>
  <c r="P38" i="7"/>
  <c r="O38" i="7"/>
  <c r="U47" i="7"/>
  <c r="T47" i="7"/>
  <c r="S47" i="7"/>
  <c r="R47" i="7"/>
  <c r="Q47" i="7"/>
  <c r="P47" i="7"/>
  <c r="O47" i="7"/>
  <c r="U56" i="7"/>
  <c r="T56" i="7"/>
  <c r="S56" i="7"/>
  <c r="R56" i="7"/>
  <c r="Q56" i="7"/>
  <c r="P56" i="7"/>
  <c r="O56" i="7"/>
  <c r="H56" i="7"/>
  <c r="G56" i="7"/>
  <c r="F56" i="7"/>
  <c r="E56" i="7"/>
  <c r="D56" i="7"/>
  <c r="C56" i="7"/>
  <c r="B56" i="7"/>
  <c r="H47" i="7"/>
  <c r="G47" i="7"/>
  <c r="F47" i="7"/>
  <c r="E47" i="7"/>
  <c r="D47" i="7"/>
  <c r="C47" i="7"/>
  <c r="B47" i="7"/>
  <c r="H38" i="7"/>
  <c r="G38" i="7"/>
  <c r="F38" i="7"/>
  <c r="E38" i="7"/>
  <c r="D38" i="7"/>
  <c r="C38" i="7"/>
  <c r="B38" i="7"/>
  <c r="H29" i="7"/>
  <c r="G29" i="7"/>
  <c r="F29" i="7"/>
  <c r="E29" i="7"/>
  <c r="D29" i="7"/>
  <c r="C29" i="7"/>
  <c r="B29" i="7"/>
  <c r="H20" i="7"/>
  <c r="G20" i="7"/>
  <c r="F20" i="7"/>
  <c r="E20" i="7"/>
  <c r="D20" i="7"/>
  <c r="B20" i="7"/>
  <c r="H11" i="7"/>
  <c r="G11" i="7"/>
  <c r="F11" i="7"/>
  <c r="E11" i="7"/>
  <c r="C11" i="7"/>
  <c r="B10" i="7" l="1"/>
  <c r="B19" i="7" l="1"/>
  <c r="B12" i="7"/>
  <c r="C12" i="7" s="1"/>
  <c r="D12" i="7" l="1"/>
  <c r="E12" i="7" s="1"/>
  <c r="F12" i="7" s="1"/>
  <c r="G12" i="7" s="1"/>
  <c r="H12" i="7" s="1"/>
  <c r="B13" i="7" s="1"/>
  <c r="C13" i="7" s="1"/>
  <c r="D13" i="7" s="1"/>
  <c r="E13" i="7" s="1"/>
  <c r="F13" i="7" s="1"/>
  <c r="G13" i="7" s="1"/>
  <c r="H13" i="7" s="1"/>
  <c r="B14" i="7" s="1"/>
  <c r="C14" i="7" s="1"/>
  <c r="D14" i="7" s="1"/>
  <c r="E14" i="7" s="1"/>
  <c r="F14" i="7" s="1"/>
  <c r="G14" i="7" s="1"/>
  <c r="H14" i="7" s="1"/>
  <c r="B15" i="7" s="1"/>
  <c r="C15" i="7" s="1"/>
  <c r="D15" i="7" s="1"/>
  <c r="E15" i="7" s="1"/>
  <c r="F15" i="7" s="1"/>
  <c r="G15" i="7" s="1"/>
  <c r="H15" i="7" s="1"/>
  <c r="B16" i="7" s="1"/>
  <c r="C16" i="7" s="1"/>
  <c r="D16" i="7" s="1"/>
  <c r="E16" i="7" s="1"/>
  <c r="F16" i="7" s="1"/>
  <c r="G16" i="7" s="1"/>
  <c r="H16" i="7" s="1"/>
  <c r="B17" i="7" s="1"/>
  <c r="C17" i="7" s="1"/>
  <c r="D17" i="7" s="1"/>
  <c r="E17" i="7" s="1"/>
  <c r="F17" i="7" s="1"/>
  <c r="G17" i="7" s="1"/>
  <c r="H17" i="7" s="1"/>
  <c r="B28" i="7"/>
  <c r="B21" i="7"/>
  <c r="C21" i="7" s="1"/>
  <c r="D21" i="7" s="1"/>
  <c r="E21" i="7" s="1"/>
  <c r="F21" i="7" s="1"/>
  <c r="G21" i="7" s="1"/>
  <c r="H21" i="7" s="1"/>
  <c r="B22" i="7" s="1"/>
  <c r="C22" i="7" s="1"/>
  <c r="D22" i="7" s="1"/>
  <c r="E22" i="7" s="1"/>
  <c r="F22" i="7" s="1"/>
  <c r="G22" i="7" s="1"/>
  <c r="H22" i="7" s="1"/>
  <c r="B23" i="7" s="1"/>
  <c r="C23" i="7" s="1"/>
  <c r="D23" i="7" s="1"/>
  <c r="E23" i="7" s="1"/>
  <c r="F23" i="7" s="1"/>
  <c r="G23" i="7" s="1"/>
  <c r="H23" i="7" s="1"/>
  <c r="B24" i="7" s="1"/>
  <c r="C24" i="7" s="1"/>
  <c r="D24" i="7" s="1"/>
  <c r="E24" i="7" s="1"/>
  <c r="F24" i="7" s="1"/>
  <c r="G24" i="7" s="1"/>
  <c r="H24" i="7" s="1"/>
  <c r="B25" i="7" s="1"/>
  <c r="C25" i="7" s="1"/>
  <c r="D25" i="7" s="1"/>
  <c r="E25" i="7" s="1"/>
  <c r="F25" i="7" s="1"/>
  <c r="G25" i="7" s="1"/>
  <c r="H25" i="7" s="1"/>
  <c r="B26" i="7" s="1"/>
  <c r="C26" i="7" s="1"/>
  <c r="D26" i="7" s="1"/>
  <c r="E26" i="7" s="1"/>
  <c r="F26" i="7" s="1"/>
  <c r="G26" i="7" s="1"/>
  <c r="H26" i="7" s="1"/>
  <c r="B37" i="7" l="1"/>
  <c r="B30" i="7"/>
  <c r="C30" i="7" s="1"/>
  <c r="D30" i="7" s="1"/>
  <c r="E30" i="7" s="1"/>
  <c r="F30" i="7" s="1"/>
  <c r="G30" i="7" s="1"/>
  <c r="H30" i="7" s="1"/>
  <c r="B31" i="7" s="1"/>
  <c r="C31" i="7" s="1"/>
  <c r="D31" i="7" s="1"/>
  <c r="E31" i="7" s="1"/>
  <c r="F31" i="7" s="1"/>
  <c r="G31" i="7" s="1"/>
  <c r="H31" i="7" s="1"/>
  <c r="B32" i="7" s="1"/>
  <c r="C32" i="7" s="1"/>
  <c r="D32" i="7" s="1"/>
  <c r="E32" i="7" s="1"/>
  <c r="F32" i="7" s="1"/>
  <c r="G32" i="7" s="1"/>
  <c r="H32" i="7" s="1"/>
  <c r="B33" i="7" s="1"/>
  <c r="C33" i="7" s="1"/>
  <c r="D33" i="7" s="1"/>
  <c r="E33" i="7" s="1"/>
  <c r="F33" i="7" s="1"/>
  <c r="G33" i="7" s="1"/>
  <c r="H33" i="7" s="1"/>
  <c r="B34" i="7" s="1"/>
  <c r="C34" i="7" s="1"/>
  <c r="D34" i="7" s="1"/>
  <c r="E34" i="7" s="1"/>
  <c r="F34" i="7" s="1"/>
  <c r="G34" i="7" s="1"/>
  <c r="H34" i="7" s="1"/>
  <c r="B35" i="7" s="1"/>
  <c r="C35" i="7" s="1"/>
  <c r="D35" i="7" s="1"/>
  <c r="E35" i="7" s="1"/>
  <c r="F35" i="7" s="1"/>
  <c r="G35" i="7" s="1"/>
  <c r="H35" i="7" s="1"/>
  <c r="B46" i="7" l="1"/>
  <c r="B39" i="7"/>
  <c r="C39" i="7" s="1"/>
  <c r="D39" i="7" s="1"/>
  <c r="E39" i="7" s="1"/>
  <c r="F39" i="7" s="1"/>
  <c r="G39" i="7" s="1"/>
  <c r="H39" i="7" s="1"/>
  <c r="B40" i="7" s="1"/>
  <c r="C40" i="7" s="1"/>
  <c r="D40" i="7" s="1"/>
  <c r="E40" i="7" s="1"/>
  <c r="F40" i="7" s="1"/>
  <c r="G40" i="7" s="1"/>
  <c r="H40" i="7" s="1"/>
  <c r="B41" i="7" s="1"/>
  <c r="C41" i="7" s="1"/>
  <c r="D41" i="7" s="1"/>
  <c r="E41" i="7" s="1"/>
  <c r="F41" i="7" s="1"/>
  <c r="G41" i="7" s="1"/>
  <c r="H41" i="7" s="1"/>
  <c r="B42" i="7" s="1"/>
  <c r="C42" i="7" s="1"/>
  <c r="D42" i="7" s="1"/>
  <c r="E42" i="7" s="1"/>
  <c r="F42" i="7" s="1"/>
  <c r="G42" i="7" s="1"/>
  <c r="H42" i="7" s="1"/>
  <c r="B43" i="7" s="1"/>
  <c r="C43" i="7" s="1"/>
  <c r="D43" i="7" s="1"/>
  <c r="E43" i="7" s="1"/>
  <c r="F43" i="7" s="1"/>
  <c r="G43" i="7" s="1"/>
  <c r="H43" i="7" s="1"/>
  <c r="B44" i="7" s="1"/>
  <c r="C44" i="7" s="1"/>
  <c r="D44" i="7" s="1"/>
  <c r="E44" i="7" s="1"/>
  <c r="F44" i="7" s="1"/>
  <c r="G44" i="7" s="1"/>
  <c r="H44" i="7" s="1"/>
  <c r="B55" i="7" l="1"/>
  <c r="B48" i="7"/>
  <c r="C48" i="7" s="1"/>
  <c r="D48" i="7" s="1"/>
  <c r="E48" i="7" s="1"/>
  <c r="F48" i="7" s="1"/>
  <c r="G48" i="7" s="1"/>
  <c r="H48" i="7" s="1"/>
  <c r="B49" i="7" s="1"/>
  <c r="C49" i="7" s="1"/>
  <c r="D49" i="7" s="1"/>
  <c r="E49" i="7" s="1"/>
  <c r="F49" i="7" s="1"/>
  <c r="G49" i="7" s="1"/>
  <c r="H49" i="7" s="1"/>
  <c r="B50" i="7" s="1"/>
  <c r="C50" i="7" s="1"/>
  <c r="D50" i="7" s="1"/>
  <c r="E50" i="7" s="1"/>
  <c r="F50" i="7" s="1"/>
  <c r="G50" i="7" s="1"/>
  <c r="H50" i="7" s="1"/>
  <c r="B51" i="7" s="1"/>
  <c r="C51" i="7" s="1"/>
  <c r="D51" i="7" s="1"/>
  <c r="E51" i="7" s="1"/>
  <c r="F51" i="7" s="1"/>
  <c r="G51" i="7" s="1"/>
  <c r="H51" i="7" s="1"/>
  <c r="B52" i="7" s="1"/>
  <c r="C52" i="7" s="1"/>
  <c r="D52" i="7" s="1"/>
  <c r="E52" i="7" s="1"/>
  <c r="F52" i="7" s="1"/>
  <c r="G52" i="7" s="1"/>
  <c r="H52" i="7" s="1"/>
  <c r="B53" i="7" s="1"/>
  <c r="C53" i="7" s="1"/>
  <c r="D53" i="7" s="1"/>
  <c r="E53" i="7" s="1"/>
  <c r="F53" i="7" s="1"/>
  <c r="G53" i="7" s="1"/>
  <c r="H53" i="7" s="1"/>
  <c r="O10" i="7" l="1"/>
  <c r="B57" i="7"/>
  <c r="C57" i="7" s="1"/>
  <c r="D57" i="7" s="1"/>
  <c r="E57" i="7" s="1"/>
  <c r="F57" i="7" s="1"/>
  <c r="G57" i="7" s="1"/>
  <c r="H57" i="7" s="1"/>
  <c r="B58" i="7" s="1"/>
  <c r="C58" i="7" s="1"/>
  <c r="D58" i="7" s="1"/>
  <c r="E58" i="7" s="1"/>
  <c r="F58" i="7" s="1"/>
  <c r="G58" i="7" s="1"/>
  <c r="H58" i="7" s="1"/>
  <c r="B59" i="7" s="1"/>
  <c r="C59" i="7" s="1"/>
  <c r="D59" i="7" s="1"/>
  <c r="E59" i="7" s="1"/>
  <c r="F59" i="7" s="1"/>
  <c r="G59" i="7" s="1"/>
  <c r="H59" i="7" s="1"/>
  <c r="B60" i="7" s="1"/>
  <c r="C60" i="7" s="1"/>
  <c r="D60" i="7" s="1"/>
  <c r="E60" i="7" s="1"/>
  <c r="F60" i="7" s="1"/>
  <c r="G60" i="7" s="1"/>
  <c r="H60" i="7" s="1"/>
  <c r="B61" i="7" s="1"/>
  <c r="C61" i="7" s="1"/>
  <c r="D61" i="7" s="1"/>
  <c r="E61" i="7" s="1"/>
  <c r="F61" i="7" s="1"/>
  <c r="G61" i="7" s="1"/>
  <c r="H61" i="7" s="1"/>
  <c r="B62" i="7" s="1"/>
  <c r="C62" i="7" s="1"/>
  <c r="D62" i="7" s="1"/>
  <c r="E62" i="7" s="1"/>
  <c r="F62" i="7" s="1"/>
  <c r="G62" i="7" s="1"/>
  <c r="H62" i="7" s="1"/>
  <c r="O19" i="7" l="1"/>
  <c r="O12" i="7"/>
  <c r="P12" i="7" s="1"/>
  <c r="Q12" i="7" s="1"/>
  <c r="R12" i="7" s="1"/>
  <c r="S12" i="7" s="1"/>
  <c r="T12" i="7" s="1"/>
  <c r="U12" i="7" s="1"/>
  <c r="O13" i="7" s="1"/>
  <c r="P13" i="7" s="1"/>
  <c r="Q13" i="7" s="1"/>
  <c r="R13" i="7" s="1"/>
  <c r="S13" i="7" s="1"/>
  <c r="T13" i="7" s="1"/>
  <c r="U13" i="7" s="1"/>
  <c r="O14" i="7" s="1"/>
  <c r="P14" i="7" s="1"/>
  <c r="Q14" i="7" s="1"/>
  <c r="R14" i="7" s="1"/>
  <c r="S14" i="7" s="1"/>
  <c r="T14" i="7" s="1"/>
  <c r="U14" i="7" s="1"/>
  <c r="O15" i="7" s="1"/>
  <c r="P15" i="7" s="1"/>
  <c r="Q15" i="7" s="1"/>
  <c r="R15" i="7" s="1"/>
  <c r="S15" i="7" s="1"/>
  <c r="T15" i="7" s="1"/>
  <c r="U15" i="7" s="1"/>
  <c r="O16" i="7" s="1"/>
  <c r="P16" i="7" s="1"/>
  <c r="Q16" i="7" s="1"/>
  <c r="R16" i="7" s="1"/>
  <c r="S16" i="7" s="1"/>
  <c r="T16" i="7" s="1"/>
  <c r="U16" i="7" s="1"/>
  <c r="O17" i="7" s="1"/>
  <c r="P17" i="7" s="1"/>
  <c r="Q17" i="7" s="1"/>
  <c r="R17" i="7" s="1"/>
  <c r="S17" i="7" s="1"/>
  <c r="T17" i="7" s="1"/>
  <c r="U17" i="7" s="1"/>
  <c r="O28" i="7" l="1"/>
  <c r="O21" i="7"/>
  <c r="P21" i="7" s="1"/>
  <c r="Q21" i="7" s="1"/>
  <c r="R21" i="7" s="1"/>
  <c r="S21" i="7" s="1"/>
  <c r="T21" i="7" s="1"/>
  <c r="U21" i="7" s="1"/>
  <c r="O22" i="7" s="1"/>
  <c r="P22" i="7" s="1"/>
  <c r="Q22" i="7" s="1"/>
  <c r="R22" i="7" s="1"/>
  <c r="S22" i="7" s="1"/>
  <c r="T22" i="7" s="1"/>
  <c r="U22" i="7" s="1"/>
  <c r="O23" i="7" s="1"/>
  <c r="P23" i="7" s="1"/>
  <c r="Q23" i="7" s="1"/>
  <c r="R23" i="7" s="1"/>
  <c r="S23" i="7" s="1"/>
  <c r="T23" i="7" s="1"/>
  <c r="U23" i="7" s="1"/>
  <c r="O24" i="7" s="1"/>
  <c r="P24" i="7" s="1"/>
  <c r="Q24" i="7" s="1"/>
  <c r="R24" i="7" s="1"/>
  <c r="S24" i="7" s="1"/>
  <c r="T24" i="7" s="1"/>
  <c r="U24" i="7" s="1"/>
  <c r="O25" i="7" s="1"/>
  <c r="P25" i="7" s="1"/>
  <c r="Q25" i="7" s="1"/>
  <c r="R25" i="7" s="1"/>
  <c r="S25" i="7" s="1"/>
  <c r="T25" i="7" s="1"/>
  <c r="U25" i="7" s="1"/>
  <c r="O26" i="7" s="1"/>
  <c r="P26" i="7" s="1"/>
  <c r="Q26" i="7" s="1"/>
  <c r="R26" i="7" s="1"/>
  <c r="S26" i="7" s="1"/>
  <c r="T26" i="7" s="1"/>
  <c r="U26" i="7" s="1"/>
  <c r="O37" i="7" l="1"/>
  <c r="O30" i="7"/>
  <c r="P30" i="7" s="1"/>
  <c r="Q30" i="7" s="1"/>
  <c r="R30" i="7" s="1"/>
  <c r="S30" i="7" s="1"/>
  <c r="T30" i="7" s="1"/>
  <c r="U30" i="7" s="1"/>
  <c r="O31" i="7" s="1"/>
  <c r="P31" i="7" s="1"/>
  <c r="Q31" i="7" s="1"/>
  <c r="R31" i="7" s="1"/>
  <c r="S31" i="7" s="1"/>
  <c r="T31" i="7" s="1"/>
  <c r="U31" i="7" s="1"/>
  <c r="O32" i="7" s="1"/>
  <c r="P32" i="7" s="1"/>
  <c r="Q32" i="7" s="1"/>
  <c r="R32" i="7" s="1"/>
  <c r="S32" i="7" s="1"/>
  <c r="T32" i="7" s="1"/>
  <c r="U32" i="7" s="1"/>
  <c r="O33" i="7" s="1"/>
  <c r="P33" i="7" s="1"/>
  <c r="Q33" i="7" s="1"/>
  <c r="R33" i="7" s="1"/>
  <c r="S33" i="7" s="1"/>
  <c r="T33" i="7" s="1"/>
  <c r="U33" i="7" s="1"/>
  <c r="O34" i="7" s="1"/>
  <c r="P34" i="7" s="1"/>
  <c r="Q34" i="7" s="1"/>
  <c r="R34" i="7" s="1"/>
  <c r="S34" i="7" s="1"/>
  <c r="T34" i="7" s="1"/>
  <c r="U34" i="7" s="1"/>
  <c r="O35" i="7" s="1"/>
  <c r="P35" i="7" s="1"/>
  <c r="Q35" i="7" s="1"/>
  <c r="R35" i="7" s="1"/>
  <c r="S35" i="7" s="1"/>
  <c r="T35" i="7" s="1"/>
  <c r="U35" i="7" s="1"/>
  <c r="O46" i="7" l="1"/>
  <c r="O39" i="7"/>
  <c r="P39" i="7" s="1"/>
  <c r="Q39" i="7" s="1"/>
  <c r="R39" i="7" s="1"/>
  <c r="S39" i="7" s="1"/>
  <c r="T39" i="7" s="1"/>
  <c r="U39" i="7" s="1"/>
  <c r="O40" i="7" s="1"/>
  <c r="P40" i="7" s="1"/>
  <c r="Q40" i="7" s="1"/>
  <c r="R40" i="7" s="1"/>
  <c r="S40" i="7" s="1"/>
  <c r="T40" i="7" s="1"/>
  <c r="U40" i="7" s="1"/>
  <c r="O41" i="7" s="1"/>
  <c r="P41" i="7" s="1"/>
  <c r="Q41" i="7" s="1"/>
  <c r="R41" i="7" s="1"/>
  <c r="S41" i="7" s="1"/>
  <c r="T41" i="7" s="1"/>
  <c r="U41" i="7" s="1"/>
  <c r="O42" i="7" s="1"/>
  <c r="P42" i="7" s="1"/>
  <c r="Q42" i="7" s="1"/>
  <c r="R42" i="7" s="1"/>
  <c r="S42" i="7" s="1"/>
  <c r="T42" i="7" s="1"/>
  <c r="U42" i="7" s="1"/>
  <c r="O43" i="7" s="1"/>
  <c r="P43" i="7" s="1"/>
  <c r="Q43" i="7" s="1"/>
  <c r="R43" i="7" s="1"/>
  <c r="S43" i="7" s="1"/>
  <c r="T43" i="7" s="1"/>
  <c r="U43" i="7" s="1"/>
  <c r="O44" i="7" s="1"/>
  <c r="P44" i="7" s="1"/>
  <c r="Q44" i="7" s="1"/>
  <c r="R44" i="7" s="1"/>
  <c r="S44" i="7" s="1"/>
  <c r="T44" i="7" s="1"/>
  <c r="U44" i="7" s="1"/>
  <c r="O55" i="7" l="1"/>
  <c r="O48" i="7"/>
  <c r="P48" i="7" s="1"/>
  <c r="Q48" i="7" s="1"/>
  <c r="R48" i="7" s="1"/>
  <c r="S48" i="7" s="1"/>
  <c r="T48" i="7" s="1"/>
  <c r="U48" i="7" s="1"/>
  <c r="O49" i="7" s="1"/>
  <c r="P49" i="7" s="1"/>
  <c r="Q49" i="7" s="1"/>
  <c r="R49" i="7" s="1"/>
  <c r="S49" i="7" s="1"/>
  <c r="T49" i="7" s="1"/>
  <c r="U49" i="7" s="1"/>
  <c r="O50" i="7" s="1"/>
  <c r="P50" i="7" s="1"/>
  <c r="Q50" i="7" s="1"/>
  <c r="R50" i="7" s="1"/>
  <c r="S50" i="7" s="1"/>
  <c r="T50" i="7" s="1"/>
  <c r="U50" i="7" s="1"/>
  <c r="O51" i="7" s="1"/>
  <c r="P51" i="7" s="1"/>
  <c r="Q51" i="7" s="1"/>
  <c r="R51" i="7" s="1"/>
  <c r="S51" i="7" s="1"/>
  <c r="T51" i="7" s="1"/>
  <c r="U51" i="7" s="1"/>
  <c r="O52" i="7" s="1"/>
  <c r="P52" i="7" s="1"/>
  <c r="Q52" i="7" s="1"/>
  <c r="R52" i="7" s="1"/>
  <c r="S52" i="7" s="1"/>
  <c r="T52" i="7" s="1"/>
  <c r="U52" i="7" s="1"/>
  <c r="O53" i="7" s="1"/>
  <c r="P53" i="7" s="1"/>
  <c r="Q53" i="7" s="1"/>
  <c r="R53" i="7" s="1"/>
  <c r="S53" i="7" s="1"/>
  <c r="T53" i="7" s="1"/>
  <c r="U53" i="7" s="1"/>
  <c r="O57" i="7" l="1"/>
  <c r="P57" i="7" s="1"/>
  <c r="Q57" i="7" s="1"/>
  <c r="R57" i="7" s="1"/>
  <c r="S57" i="7" s="1"/>
  <c r="T57" i="7" s="1"/>
  <c r="U57" i="7" s="1"/>
  <c r="O58" i="7" s="1"/>
  <c r="P58" i="7" s="1"/>
  <c r="Q58" i="7" s="1"/>
  <c r="R58" i="7" s="1"/>
  <c r="S58" i="7" s="1"/>
  <c r="T58" i="7" s="1"/>
  <c r="U58" i="7" s="1"/>
  <c r="O59" i="7" s="1"/>
  <c r="P59" i="7" s="1"/>
  <c r="Q59" i="7" s="1"/>
  <c r="R59" i="7" s="1"/>
  <c r="S59" i="7" s="1"/>
  <c r="T59" i="7" s="1"/>
  <c r="U59" i="7" s="1"/>
  <c r="O60" i="7" s="1"/>
  <c r="P60" i="7" s="1"/>
  <c r="Q60" i="7" s="1"/>
  <c r="R60" i="7" s="1"/>
  <c r="S60" i="7" s="1"/>
  <c r="T60" i="7" s="1"/>
  <c r="U60" i="7" s="1"/>
  <c r="O61" i="7" s="1"/>
  <c r="P61" i="7" s="1"/>
  <c r="Q61" i="7" s="1"/>
  <c r="R61" i="7" s="1"/>
  <c r="S61" i="7" s="1"/>
  <c r="T61" i="7" s="1"/>
  <c r="U61" i="7" s="1"/>
  <c r="O62" i="7" s="1"/>
  <c r="P62" i="7" s="1"/>
  <c r="Q62" i="7" s="1"/>
  <c r="R62" i="7" s="1"/>
  <c r="S62" i="7" s="1"/>
  <c r="T62" i="7" s="1"/>
  <c r="U62" i="7" s="1"/>
</calcChain>
</file>

<file path=xl/sharedStrings.xml><?xml version="1.0" encoding="utf-8"?>
<sst xmlns="http://schemas.openxmlformats.org/spreadsheetml/2006/main" count="16" uniqueCount="16">
  <si>
    <t>Month:</t>
  </si>
  <si>
    <t>Year:</t>
  </si>
  <si>
    <t>Yearly Calendar Template</t>
  </si>
  <si>
    <t>← Choose the year, start month, and start day</t>
  </si>
  <si>
    <t>Valentine's Day</t>
  </si>
  <si>
    <t>Ted and Marie's Anniversary</t>
  </si>
  <si>
    <t>← Enter a title for your calendar here</t>
  </si>
  <si>
    <t>Someplace Street, NW</t>
  </si>
  <si>
    <t>Anytown, ST  ZIP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</si>
  <si>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</si>
  <si>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Yearly School Calendar</t>
  </si>
  <si>
    <t>Fax: 000-000-0000</t>
  </si>
  <si>
    <t>Phone: 000-000-0000</t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</si>
  <si>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</si>
  <si>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</si>
  <si>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Start Day: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</si>
</sst>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\ dd"/>
    <numFmt numFmtId="166" formatCode="mmmm\ \'yy"/>
  </numFmts>
  <fonts count="16" x14ac:knownFonts="1">
    <font>
      <sz val="10"/>
      <name val="Arial"/>
    </font>
    <font>
      <u/>
      <sz val="10"/>
      <color indexed="12"/>
      <name val="Tahoma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9"/>
      <color theme="0"/>
      <name val="Arial"/>
      <family val="2"/>
    </font>
    <font>
      <sz val="9"/>
      <color theme="4"/>
      <name val="Arial"/>
      <family val="2"/>
      <scheme val="minor"/>
    </font>
    <font>
      <b/>
      <sz val="9"/>
      <name val="Arial"/>
      <family val="2"/>
    </font>
    <font>
      <b/>
      <sz val="11"/>
      <color theme="0"/>
      <name val="Arial"/>
      <family val="2"/>
      <scheme val="major"/>
    </font>
    <font>
      <b/>
      <sz val="28"/>
      <color theme="0"/>
      <name val="Arial"/>
      <family val="2"/>
      <scheme val="major"/>
    </font>
    <font>
      <sz val="9"/>
      <name val="Arial"/>
      <family val="2"/>
      <scheme val="minor"/>
    </font>
    <font>
      <b/>
      <sz val="12"/>
      <name val="Arial"/>
      <family val="2"/>
      <scheme val="minor"/>
    </font>
    <font>
      <sz val="10"/>
      <color theme="4"/>
      <name val="Arial"/>
      <family val="2"/>
      <scheme val="minor"/>
    </font>
    <font>
      <sz val="18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9"/>
      <color theme="5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 diagonalUp="1">
      <left/>
      <right/>
      <top/>
      <bottom/>
      <diagonal style="thin">
        <color theme="4"/>
      </diagonal>
    </border>
    <border>
      <left style="thin">
        <color theme="4" tint="-0.499984740745262"/>
      </left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2" fillId="0" borderId="0" xfId="0" applyFont="1"/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 applyBorder="1" applyAlignment="1">
      <alignment horizontal="right"/>
    </xf>
    <xf numFmtId="0" fontId="2" fillId="0" borderId="0" xfId="0" applyFont="1" applyBorder="1"/>
    <xf numFmtId="164" fontId="7" fillId="0" borderId="11" xfId="0" applyNumberFormat="1" applyFont="1" applyFill="1" applyBorder="1" applyAlignment="1">
      <alignment horizontal="center" vertical="center"/>
    </xf>
    <xf numFmtId="0" fontId="11" fillId="2" borderId="0" xfId="0" applyFont="1" applyFill="1"/>
    <xf numFmtId="0" fontId="10" fillId="0" borderId="0" xfId="0" applyFont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0" fontId="2" fillId="0" borderId="1" xfId="0" applyFont="1" applyBorder="1"/>
    <xf numFmtId="0" fontId="12" fillId="0" borderId="0" xfId="0" applyFont="1" applyAlignment="1">
      <alignment vertical="center"/>
    </xf>
    <xf numFmtId="0" fontId="10" fillId="0" borderId="2" xfId="0" applyFont="1" applyBorder="1"/>
    <xf numFmtId="0" fontId="2" fillId="0" borderId="5" xfId="0" applyFont="1" applyBorder="1"/>
    <xf numFmtId="0" fontId="1" fillId="2" borderId="0" xfId="1" applyFill="1" applyAlignment="1" applyProtection="1"/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6" xfId="0" applyFont="1" applyBorder="1" applyAlignment="1"/>
    <xf numFmtId="0" fontId="2" fillId="0" borderId="1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 shrinkToFit="1"/>
    </xf>
    <xf numFmtId="0" fontId="5" fillId="3" borderId="0" xfId="0" applyFont="1" applyFill="1" applyBorder="1" applyAlignment="1">
      <alignment horizontal="center" vertical="center" shrinkToFit="1"/>
    </xf>
    <xf numFmtId="0" fontId="5" fillId="3" borderId="6" xfId="0" applyFont="1" applyFill="1" applyBorder="1" applyAlignment="1">
      <alignment horizontal="center" vertical="center" shrinkToFit="1"/>
    </xf>
    <xf numFmtId="164" fontId="7" fillId="0" borderId="5" xfId="0" applyNumberFormat="1" applyFont="1" applyFill="1" applyBorder="1" applyAlignment="1">
      <alignment horizontal="center" vertical="center" shrinkToFit="1"/>
    </xf>
    <xf numFmtId="164" fontId="7" fillId="0" borderId="0" xfId="0" applyNumberFormat="1" applyFont="1" applyFill="1" applyBorder="1" applyAlignment="1">
      <alignment horizontal="center" vertical="center" shrinkToFit="1"/>
    </xf>
    <xf numFmtId="164" fontId="7" fillId="0" borderId="6" xfId="0" applyNumberFormat="1" applyFont="1" applyFill="1" applyBorder="1" applyAlignment="1">
      <alignment horizontal="center" vertical="center" shrinkToFit="1"/>
    </xf>
    <xf numFmtId="164" fontId="7" fillId="0" borderId="7" xfId="0" applyNumberFormat="1" applyFont="1" applyFill="1" applyBorder="1" applyAlignment="1">
      <alignment horizontal="center" vertical="center" shrinkToFit="1"/>
    </xf>
    <xf numFmtId="164" fontId="7" fillId="0" borderId="1" xfId="0" applyNumberFormat="1" applyFont="1" applyFill="1" applyBorder="1" applyAlignment="1">
      <alignment horizontal="center" vertical="center" shrinkToFit="1"/>
    </xf>
    <xf numFmtId="164" fontId="7" fillId="0" borderId="11" xfId="0" applyNumberFormat="1" applyFont="1" applyFill="1" applyBorder="1" applyAlignment="1">
      <alignment horizontal="center" vertical="center" shrinkToFit="1"/>
    </xf>
    <xf numFmtId="165" fontId="10" fillId="0" borderId="15" xfId="0" quotePrefix="1" applyNumberFormat="1" applyFont="1" applyBorder="1" applyAlignment="1">
      <alignment horizontal="left" shrinkToFit="1"/>
    </xf>
    <xf numFmtId="165" fontId="10" fillId="0" borderId="16" xfId="0" quotePrefix="1" applyNumberFormat="1" applyFont="1" applyBorder="1" applyAlignment="1">
      <alignment horizontal="left" shrinkToFit="1"/>
    </xf>
    <xf numFmtId="166" fontId="8" fillId="4" borderId="12" xfId="0" applyNumberFormat="1" applyFont="1" applyFill="1" applyBorder="1" applyAlignment="1">
      <alignment horizontal="center" vertical="center" shrinkToFit="1"/>
    </xf>
    <xf numFmtId="166" fontId="8" fillId="4" borderId="0" xfId="0" applyNumberFormat="1" applyFont="1" applyFill="1" applyBorder="1" applyAlignment="1">
      <alignment horizontal="center" vertical="center" shrinkToFit="1"/>
    </xf>
    <xf numFmtId="166" fontId="8" fillId="4" borderId="13" xfId="0" applyNumberFormat="1" applyFont="1" applyFill="1" applyBorder="1" applyAlignment="1">
      <alignment horizontal="center" vertical="center" shrinkToFit="1"/>
    </xf>
    <xf numFmtId="0" fontId="6" fillId="0" borderId="0" xfId="0" applyFont="1" applyAlignment="1">
      <alignment horizontal="left" vertical="top" wrapText="1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3">
    <dxf>
      <numFmt numFmtId="167" formatCode="mmmm"/>
    </dxf>
    <dxf>
      <fill>
        <patternFill>
          <bgColor theme="4" tint="0.59996337778862885"/>
        </patternFill>
      </fill>
    </dxf>
    <dxf>
      <font>
        <color theme="4" tint="-0.2499465926084170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Office42g">
      <a:dk1>
        <a:sysClr val="windowText" lastClr="000000"/>
      </a:dk1>
      <a:lt1>
        <a:sysClr val="window" lastClr="FFFFFF"/>
      </a:lt1>
      <a:dk2>
        <a:srgbClr val="336128"/>
      </a:dk2>
      <a:lt2>
        <a:srgbClr val="DDF1EE"/>
      </a:lt2>
      <a:accent1>
        <a:srgbClr val="6CBB59"/>
      </a:accent1>
      <a:accent2>
        <a:srgbClr val="597CBB"/>
      </a:accent2>
      <a:accent3>
        <a:srgbClr val="BB5965"/>
      </a:accent3>
      <a:accent4>
        <a:srgbClr val="BB7C59"/>
      </a:accent4>
      <a:accent5>
        <a:srgbClr val="9F59BB"/>
      </a:accent5>
      <a:accent6>
        <a:srgbClr val="59BBAB"/>
      </a:accent6>
      <a:hlink>
        <a:srgbClr val="7F7F7F"/>
      </a:hlink>
      <a:folHlink>
        <a:srgbClr val="A5A5A5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62"/>
  <sheetViews>
    <sheetView showGridLines="0" tabSelected="1" topLeftCell="A41" workbookViewId="0">
      <selection activeCell="V1" sqref="V1"/>
    </sheetView>
  </sheetViews>
  <sheetFormatPr defaultColWidth="9.140625" defaultRowHeight="12.75" x14ac:dyDescent="0.2"/>
  <cols>
    <col min="1" max="1" width="3.140625" style="1" customWidth="1"/>
    <col min="2" max="8" width="3" style="1" customWidth="1"/>
    <col min="9" max="9" width="2.5703125" style="1" customWidth="1"/>
    <col min="10" max="10" width="3" style="1" customWidth="1"/>
    <col min="11" max="11" width="9.7109375" style="1" customWidth="1"/>
    <col min="12" max="12" width="28.7109375" style="1" customWidth="1"/>
    <col min="13" max="13" width="3" style="1" customWidth="1"/>
    <col min="14" max="14" width="2.5703125" style="1" customWidth="1"/>
    <col min="15" max="21" width="3" style="1" customWidth="1"/>
    <col min="22" max="22" width="3.140625" style="1" customWidth="1"/>
    <col min="23" max="23" width="3.85546875" style="1" customWidth="1"/>
    <col min="24" max="24" width="33.42578125" style="1" customWidth="1"/>
    <col min="25" max="16384" width="9.140625" style="1"/>
  </cols>
  <sheetData>
    <row r="1" spans="1:24" ht="15.75" x14ac:dyDescent="0.25">
      <c r="A1" s="9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5"/>
      <c r="M1" s="25"/>
      <c r="N1" s="2"/>
      <c r="O1" s="2"/>
      <c r="P1" s="2"/>
      <c r="Q1" s="2"/>
      <c r="R1" s="2"/>
      <c r="S1" s="2"/>
      <c r="T1" s="2"/>
      <c r="U1" s="6"/>
      <c r="V1" s="2"/>
    </row>
    <row r="2" spans="1:2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4" x14ac:dyDescent="0.2">
      <c r="A3" s="2"/>
      <c r="B3" s="2"/>
      <c r="C3" s="4" t="s">
        <v>1</v>
      </c>
      <c r="D3" s="45">
        <v>2018</v>
      </c>
      <c r="E3" s="46"/>
      <c r="F3" s="47"/>
      <c r="G3" s="2"/>
      <c r="H3" s="2"/>
      <c r="I3" s="2"/>
      <c r="J3" s="4" t="s">
        <v>0</v>
      </c>
      <c r="K3" s="29">
        <v>7</v>
      </c>
      <c r="L3" s="2"/>
      <c r="M3" s="2"/>
      <c r="N3" s="2"/>
      <c r="O3" s="2"/>
      <c r="P3" s="5" t="s">
        <v>15</v>
      </c>
      <c r="Q3" s="45">
        <v>1</v>
      </c>
      <c r="R3" s="47"/>
      <c r="S3" s="3" t="s">
        <v>13</v>
      </c>
      <c r="T3" s="2"/>
      <c r="U3" s="2"/>
      <c r="V3" s="2"/>
      <c r="X3" s="22" t="s">
        <v>3</v>
      </c>
    </row>
    <row r="4" spans="1:24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6" spans="1:24" s="10" customFormat="1" ht="12" x14ac:dyDescent="0.2">
      <c r="J6" s="48" t="str">
        <f>IF($K$3=1,D3,D3&amp;"-"&amp;D3+1)</f>
        <v>2018-2019</v>
      </c>
      <c r="K6" s="48"/>
      <c r="L6" s="48"/>
      <c r="M6" s="48"/>
      <c r="V6" s="12"/>
    </row>
    <row r="7" spans="1:24" s="10" customFormat="1" ht="12" x14ac:dyDescent="0.2">
      <c r="J7" s="48"/>
      <c r="K7" s="48"/>
      <c r="L7" s="48"/>
      <c r="M7" s="48"/>
      <c r="V7" s="12"/>
    </row>
    <row r="8" spans="1:24" s="10" customFormat="1" ht="12" customHeight="1" x14ac:dyDescent="0.2">
      <c r="B8" s="12"/>
      <c r="C8" s="12"/>
      <c r="D8" s="12"/>
      <c r="E8" s="12"/>
      <c r="F8" s="12"/>
      <c r="G8" s="12"/>
      <c r="H8" s="12"/>
      <c r="I8" s="12"/>
      <c r="J8" s="48"/>
      <c r="K8" s="48"/>
      <c r="L8" s="48"/>
      <c r="M8" s="48"/>
      <c r="N8" s="12"/>
      <c r="O8" s="12"/>
      <c r="P8" s="12"/>
      <c r="Q8" s="12"/>
      <c r="R8" s="12"/>
      <c r="S8" s="12"/>
      <c r="T8" s="12"/>
      <c r="U8" s="12"/>
      <c r="V8" s="12"/>
    </row>
    <row r="9" spans="1:24" s="10" customFormat="1" ht="12" x14ac:dyDescent="0.2">
      <c r="I9" s="11"/>
      <c r="N9" s="12"/>
    </row>
    <row r="10" spans="1:24" s="10" customFormat="1" ht="15" customHeight="1" x14ac:dyDescent="0.2">
      <c r="B10" s="41">
        <f>DATE(D3,K3,1)</f>
        <v>43282</v>
      </c>
      <c r="C10" s="42"/>
      <c r="D10" s="42"/>
      <c r="E10" s="42"/>
      <c r="F10" s="42"/>
      <c r="G10" s="42"/>
      <c r="H10" s="43"/>
      <c r="I10" s="11"/>
      <c r="J10" s="49" t="s">
        <v>10</v>
      </c>
      <c r="K10" s="49"/>
      <c r="L10" s="49"/>
      <c r="M10" s="49"/>
      <c r="N10" s="12"/>
      <c r="O10" s="41">
        <f>DATE(YEAR(B55+42),MONTH(B55+42),1)</f>
        <v>43466</v>
      </c>
      <c r="P10" s="42"/>
      <c r="Q10" s="42"/>
      <c r="R10" s="42"/>
      <c r="S10" s="42"/>
      <c r="T10" s="42"/>
      <c r="U10" s="43"/>
      <c r="V10" s="12"/>
      <c r="X10" s="22" t="s">
        <v>6</v>
      </c>
    </row>
    <row r="11" spans="1:24" s="12" customFormat="1" ht="12.75" customHeight="1" x14ac:dyDescent="0.2">
      <c r="B11" s="30" t="str">
        <f>CHOOSE(1+MOD($Q$3+1-2,7),"S","M","T","W","T","F","S")</f>
        <v>S</v>
      </c>
      <c r="C11" s="31" t="str">
        <f>CHOOSE(1+MOD($Q$3+2-2,7),"S","M","T","W","T","F","S")</f>
        <v>M</v>
      </c>
      <c r="D11" s="31" t="str">
        <f>CHOOSE(1+MOD($Q$3+3-2,7),"S","M","T","W","T","F","S")</f>
        <v>T</v>
      </c>
      <c r="E11" s="31" t="str">
        <f>CHOOSE(1+MOD($Q$3+4-2,7),"S","M","T","W","T","F","S")</f>
        <v>W</v>
      </c>
      <c r="F11" s="31" t="str">
        <f>CHOOSE(1+MOD($Q$3+5-2,7),"S","M","T","W","T","F","S")</f>
        <v>T</v>
      </c>
      <c r="G11" s="31" t="str">
        <f>CHOOSE(1+MOD($Q$3+6-2,7),"S","M","T","W","T","F","S")</f>
        <v>F</v>
      </c>
      <c r="H11" s="32" t="str">
        <f>CHOOSE(1+MOD($Q$3+7-2,7),"S","M","T","W","T","F","S")</f>
        <v>S</v>
      </c>
      <c r="I11" s="11"/>
      <c r="J11" s="49"/>
      <c r="K11" s="49"/>
      <c r="L11" s="49"/>
      <c r="M11" s="49"/>
      <c r="O11" s="30" t="str">
        <f>CHOOSE(1+MOD($Q$3+1-2,7),"S","M","T","W","T","F","S")</f>
        <v>S</v>
      </c>
      <c r="P11" s="31" t="str">
        <f>CHOOSE(1+MOD($Q$3+2-2,7),"S","M","T","W","T","F","S")</f>
        <v>M</v>
      </c>
      <c r="Q11" s="31" t="str">
        <f>CHOOSE(1+MOD($Q$3+3-2,7),"S","M","T","W","T","F","S")</f>
        <v>T</v>
      </c>
      <c r="R11" s="31" t="str">
        <f>CHOOSE(1+MOD($Q$3+4-2,7),"S","M","T","W","T","F","S")</f>
        <v>W</v>
      </c>
      <c r="S11" s="31" t="str">
        <f>CHOOSE(1+MOD($Q$3+5-2,7),"S","M","T","W","T","F","S")</f>
        <v>T</v>
      </c>
      <c r="T11" s="31" t="str">
        <f>CHOOSE(1+MOD($Q$3+6-2,7),"S","M","T","W","T","F","S")</f>
        <v>F</v>
      </c>
      <c r="U11" s="32" t="str">
        <f>CHOOSE(1+MOD($Q$3+7-2,7),"S","M","T","W","T","F","S")</f>
        <v>S</v>
      </c>
    </row>
    <row r="12" spans="1:24" s="10" customFormat="1" ht="12" customHeight="1" x14ac:dyDescent="0.2">
      <c r="B12" s="33">
        <f>IF(WEEKDAY(B10,1)=$Q$3,B10,"")</f>
        <v>43282</v>
      </c>
      <c r="C12" s="34">
        <f>IF(B12="",IF(WEEKDAY(B10,1)=MOD($Q$3,7)+1,B10,""),B12+1)</f>
        <v>43283</v>
      </c>
      <c r="D12" s="34">
        <f>IF(C12="",IF(WEEKDAY(B10,1)=MOD($Q$3+1,7)+1,B10,""),C12+1)</f>
        <v>43284</v>
      </c>
      <c r="E12" s="34">
        <f>IF(D12="",IF(WEEKDAY(B10,1)=MOD($Q$3+2,7)+1,B10,""),D12+1)</f>
        <v>43285</v>
      </c>
      <c r="F12" s="34">
        <f>IF(E12="",IF(WEEKDAY(B10,1)=MOD($Q$3+3,7)+1,B10,""),E12+1)</f>
        <v>43286</v>
      </c>
      <c r="G12" s="34">
        <f>IF(F12="",IF(WEEKDAY(B10,1)=MOD($Q$3+4,7)+1,B10,""),F12+1)</f>
        <v>43287</v>
      </c>
      <c r="H12" s="35">
        <f>IF(G12="",IF(WEEKDAY(B10,1)=MOD($Q$3+5,7)+1,B10,""),G12+1)</f>
        <v>43288</v>
      </c>
      <c r="I12" s="11"/>
      <c r="J12" s="49"/>
      <c r="K12" s="49"/>
      <c r="L12" s="49"/>
      <c r="M12" s="49"/>
      <c r="N12" s="12"/>
      <c r="O12" s="33" t="str">
        <f>IF(WEEKDAY(O10,1)=$Q$3,O10,"")</f>
        <v/>
      </c>
      <c r="P12" s="34" t="str">
        <f>IF(O12="",IF(WEEKDAY(O10,1)=MOD($Q$3,7)+1,O10,""),O12+1)</f>
        <v/>
      </c>
      <c r="Q12" s="34">
        <f>IF(P12="",IF(WEEKDAY(O10,1)=MOD($Q$3+1,7)+1,O10,""),P12+1)</f>
        <v>43466</v>
      </c>
      <c r="R12" s="34">
        <f>IF(Q12="",IF(WEEKDAY(O10,1)=MOD($Q$3+2,7)+1,O10,""),Q12+1)</f>
        <v>43467</v>
      </c>
      <c r="S12" s="34">
        <f>IF(R12="",IF(WEEKDAY(O10,1)=MOD($Q$3+3,7)+1,O10,""),R12+1)</f>
        <v>43468</v>
      </c>
      <c r="T12" s="34">
        <f>IF(S12="",IF(WEEKDAY(O10,1)=MOD($Q$3+4,7)+1,O10,""),S12+1)</f>
        <v>43469</v>
      </c>
      <c r="U12" s="35">
        <f>IF(T12="",IF(WEEKDAY(O10,1)=MOD($Q$3+5,7)+1,O10,""),T12+1)</f>
        <v>43470</v>
      </c>
      <c r="V12" s="12"/>
      <c r="X12" s="44" t="s">
        <v>14</v>
      </c>
    </row>
    <row r="13" spans="1:24" s="10" customFormat="1" ht="12" customHeight="1" x14ac:dyDescent="0.2">
      <c r="B13" s="33">
        <f>IF(H12="","",IF(MONTH(H12+1)&lt;&gt;MONTH(H12),"",H12+1))</f>
        <v>43289</v>
      </c>
      <c r="C13" s="34">
        <f>IF(B13="","",IF(MONTH(B13+1)&lt;&gt;MONTH(B13),"",B13+1))</f>
        <v>43290</v>
      </c>
      <c r="D13" s="34">
        <f t="shared" ref="D13:H17" si="0">IF(C13="","",IF(MONTH(C13+1)&lt;&gt;MONTH(C13),"",C13+1))</f>
        <v>43291</v>
      </c>
      <c r="E13" s="34">
        <f t="shared" si="0"/>
        <v>43292</v>
      </c>
      <c r="F13" s="34">
        <f t="shared" si="0"/>
        <v>43293</v>
      </c>
      <c r="G13" s="34">
        <f t="shared" si="0"/>
        <v>43294</v>
      </c>
      <c r="H13" s="35">
        <f t="shared" si="0"/>
        <v>43295</v>
      </c>
      <c r="I13" s="11"/>
      <c r="N13" s="12"/>
      <c r="O13" s="33">
        <f>IF(U12="","",IF(MONTH(U12+1)&lt;&gt;MONTH(U12),"",U12+1))</f>
        <v>43471</v>
      </c>
      <c r="P13" s="34">
        <f>IF(O13="","",IF(MONTH(O13+1)&lt;&gt;MONTH(O13),"",O13+1))</f>
        <v>43472</v>
      </c>
      <c r="Q13" s="34">
        <f t="shared" ref="Q13:Q17" si="1">IF(P13="","",IF(MONTH(P13+1)&lt;&gt;MONTH(P13),"",P13+1))</f>
        <v>43473</v>
      </c>
      <c r="R13" s="34">
        <f t="shared" ref="R13:R17" si="2">IF(Q13="","",IF(MONTH(Q13+1)&lt;&gt;MONTH(Q13),"",Q13+1))</f>
        <v>43474</v>
      </c>
      <c r="S13" s="34">
        <f t="shared" ref="S13:S17" si="3">IF(R13="","",IF(MONTH(R13+1)&lt;&gt;MONTH(R13),"",R13+1))</f>
        <v>43475</v>
      </c>
      <c r="T13" s="34">
        <f t="shared" ref="T13:T17" si="4">IF(S13="","",IF(MONTH(S13+1)&lt;&gt;MONTH(S13),"",S13+1))</f>
        <v>43476</v>
      </c>
      <c r="U13" s="35">
        <f t="shared" ref="U13:U17" si="5">IF(T13="","",IF(MONTH(T13+1)&lt;&gt;MONTH(T13),"",T13+1))</f>
        <v>43477</v>
      </c>
      <c r="V13" s="12"/>
      <c r="X13" s="44"/>
    </row>
    <row r="14" spans="1:24" s="10" customFormat="1" ht="12" customHeight="1" x14ac:dyDescent="0.2">
      <c r="B14" s="33">
        <f>IF(H13="","",IF(MONTH(H13+1)&lt;&gt;MONTH(H13),"",H13+1))</f>
        <v>43296</v>
      </c>
      <c r="C14" s="34">
        <f>IF(B14="","",IF(MONTH(B14+1)&lt;&gt;MONTH(B14),"",B14+1))</f>
        <v>43297</v>
      </c>
      <c r="D14" s="34">
        <f t="shared" si="0"/>
        <v>43298</v>
      </c>
      <c r="E14" s="34">
        <f t="shared" si="0"/>
        <v>43299</v>
      </c>
      <c r="F14" s="34">
        <f t="shared" si="0"/>
        <v>43300</v>
      </c>
      <c r="G14" s="34">
        <f t="shared" si="0"/>
        <v>43301</v>
      </c>
      <c r="H14" s="35">
        <f t="shared" si="0"/>
        <v>43302</v>
      </c>
      <c r="I14" s="11"/>
      <c r="J14" s="50" t="s">
        <v>7</v>
      </c>
      <c r="K14" s="50"/>
      <c r="L14" s="50"/>
      <c r="M14" s="50"/>
      <c r="N14" s="12"/>
      <c r="O14" s="33">
        <f>IF(U13="","",IF(MONTH(U13+1)&lt;&gt;MONTH(U13),"",U13+1))</f>
        <v>43478</v>
      </c>
      <c r="P14" s="34">
        <f>IF(O14="","",IF(MONTH(O14+1)&lt;&gt;MONTH(O14),"",O14+1))</f>
        <v>43479</v>
      </c>
      <c r="Q14" s="34">
        <f t="shared" si="1"/>
        <v>43480</v>
      </c>
      <c r="R14" s="34">
        <f t="shared" si="2"/>
        <v>43481</v>
      </c>
      <c r="S14" s="34">
        <f t="shared" si="3"/>
        <v>43482</v>
      </c>
      <c r="T14" s="34">
        <f t="shared" si="4"/>
        <v>43483</v>
      </c>
      <c r="U14" s="35">
        <f t="shared" si="5"/>
        <v>43484</v>
      </c>
      <c r="V14" s="12"/>
      <c r="X14" s="44"/>
    </row>
    <row r="15" spans="1:24" s="10" customFormat="1" ht="12" customHeight="1" x14ac:dyDescent="0.2">
      <c r="B15" s="33">
        <f>IF(H14="","",IF(MONTH(H14+1)&lt;&gt;MONTH(H14),"",H14+1))</f>
        <v>43303</v>
      </c>
      <c r="C15" s="34">
        <f>IF(B15="","",IF(MONTH(B15+1)&lt;&gt;MONTH(B15),"",B15+1))</f>
        <v>43304</v>
      </c>
      <c r="D15" s="34">
        <f t="shared" si="0"/>
        <v>43305</v>
      </c>
      <c r="E15" s="34">
        <f t="shared" si="0"/>
        <v>43306</v>
      </c>
      <c r="F15" s="34">
        <f t="shared" si="0"/>
        <v>43307</v>
      </c>
      <c r="G15" s="34">
        <f t="shared" si="0"/>
        <v>43308</v>
      </c>
      <c r="H15" s="35">
        <f t="shared" si="0"/>
        <v>43309</v>
      </c>
      <c r="I15" s="11"/>
      <c r="J15" s="50" t="s">
        <v>8</v>
      </c>
      <c r="K15" s="50"/>
      <c r="L15" s="50"/>
      <c r="M15" s="50"/>
      <c r="N15" s="12"/>
      <c r="O15" s="33">
        <f>IF(U14="","",IF(MONTH(U14+1)&lt;&gt;MONTH(U14),"",U14+1))</f>
        <v>43485</v>
      </c>
      <c r="P15" s="34">
        <f>IF(O15="","",IF(MONTH(O15+1)&lt;&gt;MONTH(O15),"",O15+1))</f>
        <v>43486</v>
      </c>
      <c r="Q15" s="34">
        <f t="shared" si="1"/>
        <v>43487</v>
      </c>
      <c r="R15" s="34">
        <f t="shared" si="2"/>
        <v>43488</v>
      </c>
      <c r="S15" s="34">
        <f t="shared" si="3"/>
        <v>43489</v>
      </c>
      <c r="T15" s="34">
        <f t="shared" si="4"/>
        <v>43490</v>
      </c>
      <c r="U15" s="35">
        <f t="shared" si="5"/>
        <v>43491</v>
      </c>
      <c r="V15" s="12"/>
      <c r="X15" s="44"/>
    </row>
    <row r="16" spans="1:24" s="10" customFormat="1" ht="12" x14ac:dyDescent="0.2">
      <c r="B16" s="33">
        <f>IF(H15="","",IF(MONTH(H15+1)&lt;&gt;MONTH(H15),"",H15+1))</f>
        <v>43310</v>
      </c>
      <c r="C16" s="34">
        <f>IF(B16="","",IF(MONTH(B16+1)&lt;&gt;MONTH(B16),"",B16+1))</f>
        <v>43311</v>
      </c>
      <c r="D16" s="34">
        <f t="shared" si="0"/>
        <v>43312</v>
      </c>
      <c r="E16" s="34" t="str">
        <f t="shared" si="0"/>
        <v/>
      </c>
      <c r="F16" s="34" t="str">
        <f t="shared" si="0"/>
        <v/>
      </c>
      <c r="G16" s="34" t="str">
        <f t="shared" si="0"/>
        <v/>
      </c>
      <c r="H16" s="35" t="str">
        <f t="shared" si="0"/>
        <v/>
      </c>
      <c r="I16" s="11"/>
      <c r="J16" s="50" t="s">
        <v>12</v>
      </c>
      <c r="K16" s="50"/>
      <c r="L16" s="50"/>
      <c r="M16" s="50"/>
      <c r="N16" s="12"/>
      <c r="O16" s="33">
        <f>IF(U15="","",IF(MONTH(U15+1)&lt;&gt;MONTH(U15),"",U15+1))</f>
        <v>43492</v>
      </c>
      <c r="P16" s="34">
        <f>IF(O16="","",IF(MONTH(O16+1)&lt;&gt;MONTH(O16),"",O16+1))</f>
        <v>43493</v>
      </c>
      <c r="Q16" s="34">
        <f t="shared" si="1"/>
        <v>43494</v>
      </c>
      <c r="R16" s="34">
        <f t="shared" si="2"/>
        <v>43495</v>
      </c>
      <c r="S16" s="34">
        <f t="shared" si="3"/>
        <v>43496</v>
      </c>
      <c r="T16" s="34" t="str">
        <f t="shared" si="4"/>
        <v/>
      </c>
      <c r="U16" s="35" t="str">
        <f t="shared" si="5"/>
        <v/>
      </c>
      <c r="V16" s="12"/>
      <c r="X16" s="44"/>
    </row>
    <row r="17" spans="2:24" s="10" customFormat="1" ht="12" x14ac:dyDescent="0.2">
      <c r="B17" s="36" t="str">
        <f>IF(H16="","",IF(MONTH(H16+1)&lt;&gt;MONTH(H16),"",H16+1))</f>
        <v/>
      </c>
      <c r="C17" s="37" t="str">
        <f>IF(B17="","",IF(MONTH(B17+1)&lt;&gt;MONTH(B17),"",B17+1))</f>
        <v/>
      </c>
      <c r="D17" s="37" t="str">
        <f t="shared" si="0"/>
        <v/>
      </c>
      <c r="E17" s="37" t="str">
        <f t="shared" si="0"/>
        <v/>
      </c>
      <c r="F17" s="37" t="str">
        <f t="shared" si="0"/>
        <v/>
      </c>
      <c r="G17" s="37" t="str">
        <f t="shared" si="0"/>
        <v/>
      </c>
      <c r="H17" s="38" t="str">
        <f t="shared" si="0"/>
        <v/>
      </c>
      <c r="I17" s="11"/>
      <c r="J17" s="50" t="s">
        <v>11</v>
      </c>
      <c r="K17" s="50"/>
      <c r="L17" s="50"/>
      <c r="M17" s="50"/>
      <c r="N17" s="12"/>
      <c r="O17" s="36" t="str">
        <f>IF(U16="","",IF(MONTH(U16+1)&lt;&gt;MONTH(U16),"",U16+1))</f>
        <v/>
      </c>
      <c r="P17" s="37" t="str">
        <f>IF(O17="","",IF(MONTH(O17+1)&lt;&gt;MONTH(O17),"",O17+1))</f>
        <v/>
      </c>
      <c r="Q17" s="37" t="str">
        <f t="shared" si="1"/>
        <v/>
      </c>
      <c r="R17" s="37" t="str">
        <f t="shared" si="2"/>
        <v/>
      </c>
      <c r="S17" s="37" t="str">
        <f t="shared" si="3"/>
        <v/>
      </c>
      <c r="T17" s="37" t="str">
        <f t="shared" si="4"/>
        <v/>
      </c>
      <c r="U17" s="38" t="str">
        <f t="shared" si="5"/>
        <v/>
      </c>
      <c r="V17" s="12"/>
      <c r="X17" s="44"/>
    </row>
    <row r="18" spans="2:24" s="10" customFormat="1" ht="12" x14ac:dyDescent="0.2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2"/>
      <c r="R18" s="12"/>
      <c r="S18" s="12"/>
      <c r="T18" s="12"/>
      <c r="U18" s="12"/>
      <c r="V18" s="12"/>
    </row>
    <row r="19" spans="2:24" s="10" customFormat="1" ht="15" x14ac:dyDescent="0.2">
      <c r="B19" s="41">
        <f>DATE(YEAR(B10+42),MONTH(B10+42),1)</f>
        <v>43313</v>
      </c>
      <c r="C19" s="42"/>
      <c r="D19" s="42"/>
      <c r="E19" s="42"/>
      <c r="F19" s="42"/>
      <c r="G19" s="42"/>
      <c r="H19" s="43"/>
      <c r="J19" s="23"/>
      <c r="K19" s="13"/>
      <c r="L19" s="13"/>
      <c r="M19" s="14"/>
      <c r="O19" s="41">
        <f>DATE(YEAR(O10+42),MONTH(O10+42),1)</f>
        <v>43497</v>
      </c>
      <c r="P19" s="42"/>
      <c r="Q19" s="42"/>
      <c r="R19" s="42"/>
      <c r="S19" s="42"/>
      <c r="T19" s="42"/>
      <c r="U19" s="43"/>
      <c r="V19" s="12"/>
      <c r="X19" s="44" t="s">
        <v>9</v>
      </c>
    </row>
    <row r="20" spans="2:24" s="12" customFormat="1" ht="12" x14ac:dyDescent="0.2">
      <c r="B20" s="30" t="str">
        <f>CHOOSE(1+MOD($Q$3+1-2,7),"S","M","T","W","T","F","S")</f>
        <v>S</v>
      </c>
      <c r="C20" s="31" t="str">
        <f>CHOOSE(1+MOD($Q$3+2-2,7),"S","M","T","W","T","F","S")</f>
        <v>M</v>
      </c>
      <c r="D20" s="31" t="str">
        <f>CHOOSE(1+MOD($Q$3+3-2,7),"S","M","T","W","T","F","S")</f>
        <v>T</v>
      </c>
      <c r="E20" s="31" t="str">
        <f>CHOOSE(1+MOD($Q$3+4-2,7),"S","M","T","W","T","F","S")</f>
        <v>W</v>
      </c>
      <c r="F20" s="31" t="str">
        <f>CHOOSE(1+MOD($Q$3+5-2,7),"S","M","T","W","T","F","S")</f>
        <v>T</v>
      </c>
      <c r="G20" s="31" t="str">
        <f>CHOOSE(1+MOD($Q$3+6-2,7),"S","M","T","W","T","F","S")</f>
        <v>F</v>
      </c>
      <c r="H20" s="32" t="str">
        <f>CHOOSE(1+MOD($Q$3+7-2,7),"S","M","T","W","T","F","S")</f>
        <v>S</v>
      </c>
      <c r="J20" s="17"/>
      <c r="K20" s="11"/>
      <c r="L20" s="11"/>
      <c r="M20" s="18"/>
      <c r="O20" s="30" t="str">
        <f>CHOOSE(1+MOD($Q$3+1-2,7),"S","M","T","W","T","F","S")</f>
        <v>S</v>
      </c>
      <c r="P20" s="31" t="str">
        <f>CHOOSE(1+MOD($Q$3+2-2,7),"S","M","T","W","T","F","S")</f>
        <v>M</v>
      </c>
      <c r="Q20" s="31" t="str">
        <f>CHOOSE(1+MOD($Q$3+3-2,7),"S","M","T","W","T","F","S")</f>
        <v>T</v>
      </c>
      <c r="R20" s="31" t="str">
        <f>CHOOSE(1+MOD($Q$3+4-2,7),"S","M","T","W","T","F","S")</f>
        <v>W</v>
      </c>
      <c r="S20" s="31" t="str">
        <f>CHOOSE(1+MOD($Q$3+5-2,7),"S","M","T","W","T","F","S")</f>
        <v>T</v>
      </c>
      <c r="T20" s="31" t="str">
        <f>CHOOSE(1+MOD($Q$3+6-2,7),"S","M","T","W","T","F","S")</f>
        <v>F</v>
      </c>
      <c r="U20" s="32" t="str">
        <f>CHOOSE(1+MOD($Q$3+7-2,7),"S","M","T","W","T","F","S")</f>
        <v>S</v>
      </c>
      <c r="X20" s="44"/>
    </row>
    <row r="21" spans="2:24" s="10" customFormat="1" ht="12" x14ac:dyDescent="0.2">
      <c r="B21" s="33" t="str">
        <f>IF(WEEKDAY(B19,1)=$Q$3,B19,"")</f>
        <v/>
      </c>
      <c r="C21" s="34" t="str">
        <f>IF(B21="",IF(WEEKDAY(B19,1)=MOD($Q$3,7)+1,B19,""),B21+1)</f>
        <v/>
      </c>
      <c r="D21" s="34" t="str">
        <f>IF(C21="",IF(WEEKDAY(B19,1)=MOD($Q$3+1,7)+1,B19,""),C21+1)</f>
        <v/>
      </c>
      <c r="E21" s="34">
        <f>IF(D21="",IF(WEEKDAY(B19,1)=MOD($Q$3+2,7)+1,B19,""),D21+1)</f>
        <v>43313</v>
      </c>
      <c r="F21" s="34">
        <f>IF(E21="",IF(WEEKDAY(B19,1)=MOD($Q$3+3,7)+1,B19,""),E21+1)</f>
        <v>43314</v>
      </c>
      <c r="G21" s="34">
        <f>IF(F21="",IF(WEEKDAY(B19,1)=MOD($Q$3+4,7)+1,B19,""),F21+1)</f>
        <v>43315</v>
      </c>
      <c r="H21" s="35">
        <f>IF(G21="",IF(WEEKDAY(B19,1)=MOD($Q$3+5,7)+1,B19,""),G21+1)</f>
        <v>43316</v>
      </c>
      <c r="J21" s="15"/>
      <c r="K21" s="39">
        <v>43510</v>
      </c>
      <c r="L21" s="26" t="s">
        <v>4</v>
      </c>
      <c r="M21" s="16"/>
      <c r="O21" s="33" t="str">
        <f>IF(WEEKDAY(O19,1)=$Q$3,O19,"")</f>
        <v/>
      </c>
      <c r="P21" s="34" t="str">
        <f>IF(O21="",IF(WEEKDAY(O19,1)=MOD($Q$3,7)+1,O19,""),O21+1)</f>
        <v/>
      </c>
      <c r="Q21" s="34" t="str">
        <f>IF(P21="",IF(WEEKDAY(O19,1)=MOD($Q$3+1,7)+1,O19,""),P21+1)</f>
        <v/>
      </c>
      <c r="R21" s="34" t="str">
        <f>IF(Q21="",IF(WEEKDAY(O19,1)=MOD($Q$3+2,7)+1,O19,""),Q21+1)</f>
        <v/>
      </c>
      <c r="S21" s="34" t="str">
        <f>IF(R21="",IF(WEEKDAY(O19,1)=MOD($Q$3+3,7)+1,O19,""),R21+1)</f>
        <v/>
      </c>
      <c r="T21" s="34">
        <f>IF(S21="",IF(WEEKDAY(O19,1)=MOD($Q$3+4,7)+1,O19,""),S21+1)</f>
        <v>43497</v>
      </c>
      <c r="U21" s="35">
        <f>IF(T21="",IF(WEEKDAY(O19,1)=MOD($Q$3+5,7)+1,O19,""),T21+1)</f>
        <v>43498</v>
      </c>
      <c r="V21" s="12"/>
      <c r="X21" s="44"/>
    </row>
    <row r="22" spans="2:24" s="10" customFormat="1" ht="12" x14ac:dyDescent="0.2">
      <c r="B22" s="33">
        <f>IF(H21="","",IF(MONTH(H21+1)&lt;&gt;MONTH(H21),"",H21+1))</f>
        <v>43317</v>
      </c>
      <c r="C22" s="34">
        <f>IF(B22="","",IF(MONTH(B22+1)&lt;&gt;MONTH(B22),"",B22+1))</f>
        <v>43318</v>
      </c>
      <c r="D22" s="34">
        <f t="shared" ref="D22:D26" si="6">IF(C22="","",IF(MONTH(C22+1)&lt;&gt;MONTH(C22),"",C22+1))</f>
        <v>43319</v>
      </c>
      <c r="E22" s="34">
        <f t="shared" ref="E22:E26" si="7">IF(D22="","",IF(MONTH(D22+1)&lt;&gt;MONTH(D22),"",D22+1))</f>
        <v>43320</v>
      </c>
      <c r="F22" s="34">
        <f t="shared" ref="F22:F26" si="8">IF(E22="","",IF(MONTH(E22+1)&lt;&gt;MONTH(E22),"",E22+1))</f>
        <v>43321</v>
      </c>
      <c r="G22" s="34">
        <f t="shared" ref="G22:G26" si="9">IF(F22="","",IF(MONTH(F22+1)&lt;&gt;MONTH(F22),"",F22+1))</f>
        <v>43322</v>
      </c>
      <c r="H22" s="35">
        <f t="shared" ref="H22:H26" si="10">IF(G22="","",IF(MONTH(G22+1)&lt;&gt;MONTH(G22),"",G22+1))</f>
        <v>43323</v>
      </c>
      <c r="J22" s="15"/>
      <c r="K22" s="40">
        <v>43318</v>
      </c>
      <c r="L22" s="27" t="s">
        <v>5</v>
      </c>
      <c r="M22" s="16"/>
      <c r="O22" s="33">
        <f>IF(U21="","",IF(MONTH(U21+1)&lt;&gt;MONTH(U21),"",U21+1))</f>
        <v>43499</v>
      </c>
      <c r="P22" s="34">
        <f>IF(O22="","",IF(MONTH(O22+1)&lt;&gt;MONTH(O22),"",O22+1))</f>
        <v>43500</v>
      </c>
      <c r="Q22" s="34">
        <f t="shared" ref="Q22:Q26" si="11">IF(P22="","",IF(MONTH(P22+1)&lt;&gt;MONTH(P22),"",P22+1))</f>
        <v>43501</v>
      </c>
      <c r="R22" s="34">
        <f t="shared" ref="R22:R26" si="12">IF(Q22="","",IF(MONTH(Q22+1)&lt;&gt;MONTH(Q22),"",Q22+1))</f>
        <v>43502</v>
      </c>
      <c r="S22" s="34">
        <f t="shared" ref="S22:S26" si="13">IF(R22="","",IF(MONTH(R22+1)&lt;&gt;MONTH(R22),"",R22+1))</f>
        <v>43503</v>
      </c>
      <c r="T22" s="34">
        <f t="shared" ref="T22:T26" si="14">IF(S22="","",IF(MONTH(S22+1)&lt;&gt;MONTH(S22),"",S22+1))</f>
        <v>43504</v>
      </c>
      <c r="U22" s="35">
        <f t="shared" ref="U22:U26" si="15">IF(T22="","",IF(MONTH(T22+1)&lt;&gt;MONTH(T22),"",T22+1))</f>
        <v>43505</v>
      </c>
      <c r="V22" s="12"/>
      <c r="X22" s="44"/>
    </row>
    <row r="23" spans="2:24" s="10" customFormat="1" ht="12" x14ac:dyDescent="0.2">
      <c r="B23" s="33">
        <f>IF(H22="","",IF(MONTH(H22+1)&lt;&gt;MONTH(H22),"",H22+1))</f>
        <v>43324</v>
      </c>
      <c r="C23" s="34">
        <f>IF(B23="","",IF(MONTH(B23+1)&lt;&gt;MONTH(B23),"",B23+1))</f>
        <v>43325</v>
      </c>
      <c r="D23" s="34">
        <f t="shared" si="6"/>
        <v>43326</v>
      </c>
      <c r="E23" s="34">
        <f t="shared" si="7"/>
        <v>43327</v>
      </c>
      <c r="F23" s="34">
        <f t="shared" si="8"/>
        <v>43328</v>
      </c>
      <c r="G23" s="34">
        <f t="shared" si="9"/>
        <v>43329</v>
      </c>
      <c r="H23" s="35">
        <f t="shared" si="10"/>
        <v>43330</v>
      </c>
      <c r="J23" s="15"/>
      <c r="K23" s="40"/>
      <c r="L23" s="28"/>
      <c r="M23" s="16"/>
      <c r="O23" s="33">
        <f>IF(U22="","",IF(MONTH(U22+1)&lt;&gt;MONTH(U22),"",U22+1))</f>
        <v>43506</v>
      </c>
      <c r="P23" s="34">
        <f>IF(O23="","",IF(MONTH(O23+1)&lt;&gt;MONTH(O23),"",O23+1))</f>
        <v>43507</v>
      </c>
      <c r="Q23" s="34">
        <f t="shared" si="11"/>
        <v>43508</v>
      </c>
      <c r="R23" s="34">
        <f t="shared" si="12"/>
        <v>43509</v>
      </c>
      <c r="S23" s="34">
        <f t="shared" si="13"/>
        <v>43510</v>
      </c>
      <c r="T23" s="34">
        <f t="shared" si="14"/>
        <v>43511</v>
      </c>
      <c r="U23" s="35">
        <f t="shared" si="15"/>
        <v>43512</v>
      </c>
      <c r="V23" s="12"/>
      <c r="X23" s="44"/>
    </row>
    <row r="24" spans="2:24" s="10" customFormat="1" ht="12" x14ac:dyDescent="0.2">
      <c r="B24" s="33">
        <f>IF(H23="","",IF(MONTH(H23+1)&lt;&gt;MONTH(H23),"",H23+1))</f>
        <v>43331</v>
      </c>
      <c r="C24" s="34">
        <f>IF(B24="","",IF(MONTH(B24+1)&lt;&gt;MONTH(B24),"",B24+1))</f>
        <v>43332</v>
      </c>
      <c r="D24" s="34">
        <f t="shared" si="6"/>
        <v>43333</v>
      </c>
      <c r="E24" s="34">
        <f t="shared" si="7"/>
        <v>43334</v>
      </c>
      <c r="F24" s="34">
        <f t="shared" si="8"/>
        <v>43335</v>
      </c>
      <c r="G24" s="34">
        <f t="shared" si="9"/>
        <v>43336</v>
      </c>
      <c r="H24" s="35">
        <f t="shared" si="10"/>
        <v>43337</v>
      </c>
      <c r="J24" s="15"/>
      <c r="K24" s="40"/>
      <c r="L24" s="28"/>
      <c r="M24" s="16"/>
      <c r="O24" s="33">
        <f>IF(U23="","",IF(MONTH(U23+1)&lt;&gt;MONTH(U23),"",U23+1))</f>
        <v>43513</v>
      </c>
      <c r="P24" s="34">
        <f>IF(O24="","",IF(MONTH(O24+1)&lt;&gt;MONTH(O24),"",O24+1))</f>
        <v>43514</v>
      </c>
      <c r="Q24" s="34">
        <f t="shared" si="11"/>
        <v>43515</v>
      </c>
      <c r="R24" s="34">
        <f t="shared" si="12"/>
        <v>43516</v>
      </c>
      <c r="S24" s="34">
        <f t="shared" si="13"/>
        <v>43517</v>
      </c>
      <c r="T24" s="34">
        <f t="shared" si="14"/>
        <v>43518</v>
      </c>
      <c r="U24" s="35">
        <f t="shared" si="15"/>
        <v>43519</v>
      </c>
      <c r="V24" s="12"/>
      <c r="X24" s="44"/>
    </row>
    <row r="25" spans="2:24" s="10" customFormat="1" ht="12" x14ac:dyDescent="0.2">
      <c r="B25" s="33">
        <f>IF(H24="","",IF(MONTH(H24+1)&lt;&gt;MONTH(H24),"",H24+1))</f>
        <v>43338</v>
      </c>
      <c r="C25" s="34">
        <f>IF(B25="","",IF(MONTH(B25+1)&lt;&gt;MONTH(B25),"",B25+1))</f>
        <v>43339</v>
      </c>
      <c r="D25" s="34">
        <f t="shared" si="6"/>
        <v>43340</v>
      </c>
      <c r="E25" s="34">
        <f t="shared" si="7"/>
        <v>43341</v>
      </c>
      <c r="F25" s="34">
        <f t="shared" si="8"/>
        <v>43342</v>
      </c>
      <c r="G25" s="34">
        <f t="shared" si="9"/>
        <v>43343</v>
      </c>
      <c r="H25" s="35" t="str">
        <f t="shared" si="10"/>
        <v/>
      </c>
      <c r="J25" s="15"/>
      <c r="K25" s="40"/>
      <c r="L25" s="28"/>
      <c r="M25" s="16"/>
      <c r="O25" s="33">
        <f>IF(U24="","",IF(MONTH(U24+1)&lt;&gt;MONTH(U24),"",U24+1))</f>
        <v>43520</v>
      </c>
      <c r="P25" s="34">
        <f>IF(O25="","",IF(MONTH(O25+1)&lt;&gt;MONTH(O25),"",O25+1))</f>
        <v>43521</v>
      </c>
      <c r="Q25" s="34">
        <f t="shared" si="11"/>
        <v>43522</v>
      </c>
      <c r="R25" s="34">
        <f t="shared" si="12"/>
        <v>43523</v>
      </c>
      <c r="S25" s="34">
        <f t="shared" si="13"/>
        <v>43524</v>
      </c>
      <c r="T25" s="34" t="str">
        <f t="shared" si="14"/>
        <v/>
      </c>
      <c r="U25" s="35" t="str">
        <f t="shared" si="15"/>
        <v/>
      </c>
      <c r="V25" s="12"/>
      <c r="X25" s="44"/>
    </row>
    <row r="26" spans="2:24" s="10" customFormat="1" ht="12" x14ac:dyDescent="0.2">
      <c r="B26" s="36" t="str">
        <f>IF(H25="","",IF(MONTH(H25+1)&lt;&gt;MONTH(H25),"",H25+1))</f>
        <v/>
      </c>
      <c r="C26" s="37" t="str">
        <f>IF(B26="","",IF(MONTH(B26+1)&lt;&gt;MONTH(B26),"",B26+1))</f>
        <v/>
      </c>
      <c r="D26" s="37" t="str">
        <f t="shared" si="6"/>
        <v/>
      </c>
      <c r="E26" s="37" t="str">
        <f t="shared" si="7"/>
        <v/>
      </c>
      <c r="F26" s="37" t="str">
        <f t="shared" si="8"/>
        <v/>
      </c>
      <c r="G26" s="37" t="str">
        <f t="shared" si="9"/>
        <v/>
      </c>
      <c r="H26" s="38" t="str">
        <f t="shared" si="10"/>
        <v/>
      </c>
      <c r="J26" s="15"/>
      <c r="K26" s="40"/>
      <c r="L26" s="28"/>
      <c r="M26" s="16"/>
      <c r="O26" s="36" t="str">
        <f>IF(U25="","",IF(MONTH(U25+1)&lt;&gt;MONTH(U25),"",U25+1))</f>
        <v/>
      </c>
      <c r="P26" s="37" t="str">
        <f>IF(O26="","",IF(MONTH(O26+1)&lt;&gt;MONTH(O26),"",O26+1))</f>
        <v/>
      </c>
      <c r="Q26" s="37" t="str">
        <f t="shared" si="11"/>
        <v/>
      </c>
      <c r="R26" s="37" t="str">
        <f t="shared" si="12"/>
        <v/>
      </c>
      <c r="S26" s="37" t="str">
        <f t="shared" si="13"/>
        <v/>
      </c>
      <c r="T26" s="37" t="str">
        <f t="shared" si="14"/>
        <v/>
      </c>
      <c r="U26" s="38" t="str">
        <f t="shared" si="15"/>
        <v/>
      </c>
      <c r="V26" s="12"/>
      <c r="X26" s="44"/>
    </row>
    <row r="27" spans="2:24" s="10" customFormat="1" ht="12" x14ac:dyDescent="0.2">
      <c r="B27" s="11"/>
      <c r="C27" s="11"/>
      <c r="D27" s="11"/>
      <c r="E27" s="11"/>
      <c r="F27" s="11"/>
      <c r="G27" s="11"/>
      <c r="H27" s="11"/>
      <c r="I27" s="11"/>
      <c r="J27" s="17"/>
      <c r="K27" s="40"/>
      <c r="L27" s="28"/>
      <c r="M27" s="18"/>
      <c r="N27" s="12"/>
      <c r="O27" s="12"/>
      <c r="P27" s="12"/>
      <c r="Q27" s="12"/>
      <c r="R27" s="12"/>
      <c r="S27" s="12"/>
      <c r="T27" s="12"/>
      <c r="U27" s="12"/>
      <c r="V27" s="12"/>
    </row>
    <row r="28" spans="2:24" s="10" customFormat="1" ht="15" x14ac:dyDescent="0.2">
      <c r="B28" s="41">
        <f>DATE(YEAR(B19+42),MONTH(B19+42),1)</f>
        <v>43344</v>
      </c>
      <c r="C28" s="42"/>
      <c r="D28" s="42"/>
      <c r="E28" s="42"/>
      <c r="F28" s="42"/>
      <c r="G28" s="42"/>
      <c r="H28" s="43"/>
      <c r="J28" s="15"/>
      <c r="K28" s="40"/>
      <c r="L28" s="28"/>
      <c r="M28" s="16"/>
      <c r="O28" s="41">
        <f>DATE(YEAR(O19+42),MONTH(O19+42),1)</f>
        <v>43525</v>
      </c>
      <c r="P28" s="42"/>
      <c r="Q28" s="42"/>
      <c r="R28" s="42"/>
      <c r="S28" s="42"/>
      <c r="T28" s="42"/>
      <c r="U28" s="43"/>
      <c r="V28" s="12"/>
    </row>
    <row r="29" spans="2:24" s="12" customFormat="1" ht="12" x14ac:dyDescent="0.2">
      <c r="B29" s="30" t="str">
        <f>CHOOSE(1+MOD($Q$3+1-2,7),"S","M","T","W","T","F","S")</f>
        <v>S</v>
      </c>
      <c r="C29" s="31" t="str">
        <f>CHOOSE(1+MOD($Q$3+2-2,7),"S","M","T","W","T","F","S")</f>
        <v>M</v>
      </c>
      <c r="D29" s="31" t="str">
        <f>CHOOSE(1+MOD($Q$3+3-2,7),"S","M","T","W","T","F","S")</f>
        <v>T</v>
      </c>
      <c r="E29" s="31" t="str">
        <f>CHOOSE(1+MOD($Q$3+4-2,7),"S","M","T","W","T","F","S")</f>
        <v>W</v>
      </c>
      <c r="F29" s="31" t="str">
        <f>CHOOSE(1+MOD($Q$3+5-2,7),"S","M","T","W","T","F","S")</f>
        <v>T</v>
      </c>
      <c r="G29" s="31" t="str">
        <f>CHOOSE(1+MOD($Q$3+6-2,7),"S","M","T","W","T","F","S")</f>
        <v>F</v>
      </c>
      <c r="H29" s="32" t="str">
        <f>CHOOSE(1+MOD($Q$3+7-2,7),"S","M","T","W","T","F","S")</f>
        <v>S</v>
      </c>
      <c r="J29" s="17"/>
      <c r="K29" s="40"/>
      <c r="L29" s="28"/>
      <c r="M29" s="18"/>
      <c r="O29" s="30" t="str">
        <f>CHOOSE(1+MOD($Q$3+1-2,7),"S","M","T","W","T","F","S")</f>
        <v>S</v>
      </c>
      <c r="P29" s="31" t="str">
        <f>CHOOSE(1+MOD($Q$3+2-2,7),"S","M","T","W","T","F","S")</f>
        <v>M</v>
      </c>
      <c r="Q29" s="31" t="str">
        <f>CHOOSE(1+MOD($Q$3+3-2,7),"S","M","T","W","T","F","S")</f>
        <v>T</v>
      </c>
      <c r="R29" s="31" t="str">
        <f>CHOOSE(1+MOD($Q$3+4-2,7),"S","M","T","W","T","F","S")</f>
        <v>W</v>
      </c>
      <c r="S29" s="31" t="str">
        <f>CHOOSE(1+MOD($Q$3+5-2,7),"S","M","T","W","T","F","S")</f>
        <v>T</v>
      </c>
      <c r="T29" s="31" t="str">
        <f>CHOOSE(1+MOD($Q$3+6-2,7),"S","M","T","W","T","F","S")</f>
        <v>F</v>
      </c>
      <c r="U29" s="32" t="str">
        <f>CHOOSE(1+MOD($Q$3+7-2,7),"S","M","T","W","T","F","S")</f>
        <v>S</v>
      </c>
    </row>
    <row r="30" spans="2:24" s="10" customFormat="1" ht="12" x14ac:dyDescent="0.2">
      <c r="B30" s="33" t="str">
        <f>IF(WEEKDAY(B28,1)=$Q$3,B28,"")</f>
        <v/>
      </c>
      <c r="C30" s="34" t="str">
        <f>IF(B30="",IF(WEEKDAY(B28,1)=MOD($Q$3,7)+1,B28,""),B30+1)</f>
        <v/>
      </c>
      <c r="D30" s="34" t="str">
        <f>IF(C30="",IF(WEEKDAY(B28,1)=MOD($Q$3+1,7)+1,B28,""),C30+1)</f>
        <v/>
      </c>
      <c r="E30" s="34" t="str">
        <f>IF(D30="",IF(WEEKDAY(B28,1)=MOD($Q$3+2,7)+1,B28,""),D30+1)</f>
        <v/>
      </c>
      <c r="F30" s="34" t="str">
        <f>IF(E30="",IF(WEEKDAY(B28,1)=MOD($Q$3+3,7)+1,B28,""),E30+1)</f>
        <v/>
      </c>
      <c r="G30" s="34" t="str">
        <f>IF(F30="",IF(WEEKDAY(B28,1)=MOD($Q$3+4,7)+1,B28,""),F30+1)</f>
        <v/>
      </c>
      <c r="H30" s="35">
        <f>IF(G30="",IF(WEEKDAY(B28,1)=MOD($Q$3+5,7)+1,B28,""),G30+1)</f>
        <v>43344</v>
      </c>
      <c r="J30" s="15"/>
      <c r="K30" s="40"/>
      <c r="L30" s="28"/>
      <c r="M30" s="16"/>
      <c r="O30" s="33" t="str">
        <f>IF(WEEKDAY(O28,1)=$Q$3,O28,"")</f>
        <v/>
      </c>
      <c r="P30" s="34" t="str">
        <f>IF(O30="",IF(WEEKDAY(O28,1)=MOD($Q$3,7)+1,O28,""),O30+1)</f>
        <v/>
      </c>
      <c r="Q30" s="34" t="str">
        <f>IF(P30="",IF(WEEKDAY(O28,1)=MOD($Q$3+1,7)+1,O28,""),P30+1)</f>
        <v/>
      </c>
      <c r="R30" s="34" t="str">
        <f>IF(Q30="",IF(WEEKDAY(O28,1)=MOD($Q$3+2,7)+1,O28,""),Q30+1)</f>
        <v/>
      </c>
      <c r="S30" s="34" t="str">
        <f>IF(R30="",IF(WEEKDAY(O28,1)=MOD($Q$3+3,7)+1,O28,""),R30+1)</f>
        <v/>
      </c>
      <c r="T30" s="34">
        <f>IF(S30="",IF(WEEKDAY(O28,1)=MOD($Q$3+4,7)+1,O28,""),S30+1)</f>
        <v>43525</v>
      </c>
      <c r="U30" s="35">
        <f>IF(T30="",IF(WEEKDAY(O28,1)=MOD($Q$3+5,7)+1,O28,""),T30+1)</f>
        <v>43526</v>
      </c>
      <c r="V30" s="12"/>
    </row>
    <row r="31" spans="2:24" s="10" customFormat="1" ht="12" x14ac:dyDescent="0.2">
      <c r="B31" s="33">
        <f>IF(H30="","",IF(MONTH(H30+1)&lt;&gt;MONTH(H30),"",H30+1))</f>
        <v>43345</v>
      </c>
      <c r="C31" s="34">
        <f>IF(B31="","",IF(MONTH(B31+1)&lt;&gt;MONTH(B31),"",B31+1))</f>
        <v>43346</v>
      </c>
      <c r="D31" s="34">
        <f t="shared" ref="D31:D35" si="16">IF(C31="","",IF(MONTH(C31+1)&lt;&gt;MONTH(C31),"",C31+1))</f>
        <v>43347</v>
      </c>
      <c r="E31" s="34">
        <f t="shared" ref="E31:E35" si="17">IF(D31="","",IF(MONTH(D31+1)&lt;&gt;MONTH(D31),"",D31+1))</f>
        <v>43348</v>
      </c>
      <c r="F31" s="34">
        <f t="shared" ref="F31:F35" si="18">IF(E31="","",IF(MONTH(E31+1)&lt;&gt;MONTH(E31),"",E31+1))</f>
        <v>43349</v>
      </c>
      <c r="G31" s="34">
        <f t="shared" ref="G31:G35" si="19">IF(F31="","",IF(MONTH(F31+1)&lt;&gt;MONTH(F31),"",F31+1))</f>
        <v>43350</v>
      </c>
      <c r="H31" s="35">
        <f t="shared" ref="H31:H35" si="20">IF(G31="","",IF(MONTH(G31+1)&lt;&gt;MONTH(G31),"",G31+1))</f>
        <v>43351</v>
      </c>
      <c r="J31" s="15"/>
      <c r="K31" s="40"/>
      <c r="L31" s="28"/>
      <c r="M31" s="16"/>
      <c r="O31" s="33">
        <f>IF(U30="","",IF(MONTH(U30+1)&lt;&gt;MONTH(U30),"",U30+1))</f>
        <v>43527</v>
      </c>
      <c r="P31" s="34">
        <f>IF(O31="","",IF(MONTH(O31+1)&lt;&gt;MONTH(O31),"",O31+1))</f>
        <v>43528</v>
      </c>
      <c r="Q31" s="34">
        <f t="shared" ref="Q31:Q35" si="21">IF(P31="","",IF(MONTH(P31+1)&lt;&gt;MONTH(P31),"",P31+1))</f>
        <v>43529</v>
      </c>
      <c r="R31" s="34">
        <f t="shared" ref="R31:R35" si="22">IF(Q31="","",IF(MONTH(Q31+1)&lt;&gt;MONTH(Q31),"",Q31+1))</f>
        <v>43530</v>
      </c>
      <c r="S31" s="34">
        <f t="shared" ref="S31:S35" si="23">IF(R31="","",IF(MONTH(R31+1)&lt;&gt;MONTH(R31),"",R31+1))</f>
        <v>43531</v>
      </c>
      <c r="T31" s="34">
        <f t="shared" ref="T31:T35" si="24">IF(S31="","",IF(MONTH(S31+1)&lt;&gt;MONTH(S31),"",S31+1))</f>
        <v>43532</v>
      </c>
      <c r="U31" s="35">
        <f t="shared" ref="U31:U35" si="25">IF(T31="","",IF(MONTH(T31+1)&lt;&gt;MONTH(T31),"",T31+1))</f>
        <v>43533</v>
      </c>
      <c r="V31" s="12"/>
    </row>
    <row r="32" spans="2:24" s="10" customFormat="1" ht="12" x14ac:dyDescent="0.2">
      <c r="B32" s="33">
        <f>IF(H31="","",IF(MONTH(H31+1)&lt;&gt;MONTH(H31),"",H31+1))</f>
        <v>43352</v>
      </c>
      <c r="C32" s="34">
        <f>IF(B32="","",IF(MONTH(B32+1)&lt;&gt;MONTH(B32),"",B32+1))</f>
        <v>43353</v>
      </c>
      <c r="D32" s="34">
        <f t="shared" si="16"/>
        <v>43354</v>
      </c>
      <c r="E32" s="34">
        <f t="shared" si="17"/>
        <v>43355</v>
      </c>
      <c r="F32" s="34">
        <f t="shared" si="18"/>
        <v>43356</v>
      </c>
      <c r="G32" s="34">
        <f t="shared" si="19"/>
        <v>43357</v>
      </c>
      <c r="H32" s="35">
        <f t="shared" si="20"/>
        <v>43358</v>
      </c>
      <c r="J32" s="15"/>
      <c r="K32" s="40"/>
      <c r="L32" s="28"/>
      <c r="M32" s="16"/>
      <c r="O32" s="33">
        <f>IF(U31="","",IF(MONTH(U31+1)&lt;&gt;MONTH(U31),"",U31+1))</f>
        <v>43534</v>
      </c>
      <c r="P32" s="34">
        <f>IF(O32="","",IF(MONTH(O32+1)&lt;&gt;MONTH(O32),"",O32+1))</f>
        <v>43535</v>
      </c>
      <c r="Q32" s="34">
        <f t="shared" si="21"/>
        <v>43536</v>
      </c>
      <c r="R32" s="34">
        <f t="shared" si="22"/>
        <v>43537</v>
      </c>
      <c r="S32" s="34">
        <f t="shared" si="23"/>
        <v>43538</v>
      </c>
      <c r="T32" s="34">
        <f t="shared" si="24"/>
        <v>43539</v>
      </c>
      <c r="U32" s="35">
        <f t="shared" si="25"/>
        <v>43540</v>
      </c>
      <c r="V32" s="12"/>
    </row>
    <row r="33" spans="2:22" s="10" customFormat="1" ht="12" x14ac:dyDescent="0.2">
      <c r="B33" s="33">
        <f>IF(H32="","",IF(MONTH(H32+1)&lt;&gt;MONTH(H32),"",H32+1))</f>
        <v>43359</v>
      </c>
      <c r="C33" s="34">
        <f>IF(B33="","",IF(MONTH(B33+1)&lt;&gt;MONTH(B33),"",B33+1))</f>
        <v>43360</v>
      </c>
      <c r="D33" s="34">
        <f t="shared" si="16"/>
        <v>43361</v>
      </c>
      <c r="E33" s="34">
        <f t="shared" si="17"/>
        <v>43362</v>
      </c>
      <c r="F33" s="34">
        <f t="shared" si="18"/>
        <v>43363</v>
      </c>
      <c r="G33" s="34">
        <f t="shared" si="19"/>
        <v>43364</v>
      </c>
      <c r="H33" s="35">
        <f t="shared" si="20"/>
        <v>43365</v>
      </c>
      <c r="J33" s="15"/>
      <c r="K33" s="40"/>
      <c r="L33" s="28"/>
      <c r="M33" s="16"/>
      <c r="O33" s="33">
        <f>IF(U32="","",IF(MONTH(U32+1)&lt;&gt;MONTH(U32),"",U32+1))</f>
        <v>43541</v>
      </c>
      <c r="P33" s="34">
        <f>IF(O33="","",IF(MONTH(O33+1)&lt;&gt;MONTH(O33),"",O33+1))</f>
        <v>43542</v>
      </c>
      <c r="Q33" s="34">
        <f t="shared" si="21"/>
        <v>43543</v>
      </c>
      <c r="R33" s="34">
        <f t="shared" si="22"/>
        <v>43544</v>
      </c>
      <c r="S33" s="34">
        <f t="shared" si="23"/>
        <v>43545</v>
      </c>
      <c r="T33" s="34">
        <f t="shared" si="24"/>
        <v>43546</v>
      </c>
      <c r="U33" s="35">
        <f t="shared" si="25"/>
        <v>43547</v>
      </c>
      <c r="V33" s="12"/>
    </row>
    <row r="34" spans="2:22" s="10" customFormat="1" ht="12" x14ac:dyDescent="0.2">
      <c r="B34" s="33">
        <f>IF(H33="","",IF(MONTH(H33+1)&lt;&gt;MONTH(H33),"",H33+1))</f>
        <v>43366</v>
      </c>
      <c r="C34" s="34">
        <f>IF(B34="","",IF(MONTH(B34+1)&lt;&gt;MONTH(B34),"",B34+1))</f>
        <v>43367</v>
      </c>
      <c r="D34" s="34">
        <f t="shared" si="16"/>
        <v>43368</v>
      </c>
      <c r="E34" s="34">
        <f t="shared" si="17"/>
        <v>43369</v>
      </c>
      <c r="F34" s="34">
        <f t="shared" si="18"/>
        <v>43370</v>
      </c>
      <c r="G34" s="34">
        <f t="shared" si="19"/>
        <v>43371</v>
      </c>
      <c r="H34" s="35">
        <f t="shared" si="20"/>
        <v>43372</v>
      </c>
      <c r="J34" s="15"/>
      <c r="K34" s="40"/>
      <c r="L34" s="28"/>
      <c r="M34" s="16"/>
      <c r="O34" s="33">
        <f>IF(U33="","",IF(MONTH(U33+1)&lt;&gt;MONTH(U33),"",U33+1))</f>
        <v>43548</v>
      </c>
      <c r="P34" s="34">
        <f>IF(O34="","",IF(MONTH(O34+1)&lt;&gt;MONTH(O34),"",O34+1))</f>
        <v>43549</v>
      </c>
      <c r="Q34" s="34">
        <f t="shared" si="21"/>
        <v>43550</v>
      </c>
      <c r="R34" s="34">
        <f t="shared" si="22"/>
        <v>43551</v>
      </c>
      <c r="S34" s="34">
        <f t="shared" si="23"/>
        <v>43552</v>
      </c>
      <c r="T34" s="34">
        <f t="shared" si="24"/>
        <v>43553</v>
      </c>
      <c r="U34" s="35">
        <f t="shared" si="25"/>
        <v>43554</v>
      </c>
      <c r="V34" s="12"/>
    </row>
    <row r="35" spans="2:22" s="10" customFormat="1" ht="12" x14ac:dyDescent="0.2">
      <c r="B35" s="36">
        <f>IF(H34="","",IF(MONTH(H34+1)&lt;&gt;MONTH(H34),"",H34+1))</f>
        <v>43373</v>
      </c>
      <c r="C35" s="37" t="str">
        <f>IF(B35="","",IF(MONTH(B35+1)&lt;&gt;MONTH(B35),"",B35+1))</f>
        <v/>
      </c>
      <c r="D35" s="37" t="str">
        <f t="shared" si="16"/>
        <v/>
      </c>
      <c r="E35" s="37" t="str">
        <f t="shared" si="17"/>
        <v/>
      </c>
      <c r="F35" s="37" t="str">
        <f t="shared" si="18"/>
        <v/>
      </c>
      <c r="G35" s="37" t="str">
        <f t="shared" si="19"/>
        <v/>
      </c>
      <c r="H35" s="38" t="str">
        <f t="shared" si="20"/>
        <v/>
      </c>
      <c r="J35" s="15"/>
      <c r="K35" s="40"/>
      <c r="L35" s="28"/>
      <c r="M35" s="16"/>
      <c r="O35" s="36">
        <f>IF(U34="","",IF(MONTH(U34+1)&lt;&gt;MONTH(U34),"",U34+1))</f>
        <v>43555</v>
      </c>
      <c r="P35" s="37" t="str">
        <f>IF(O35="","",IF(MONTH(O35+1)&lt;&gt;MONTH(O35),"",O35+1))</f>
        <v/>
      </c>
      <c r="Q35" s="37" t="str">
        <f t="shared" si="21"/>
        <v/>
      </c>
      <c r="R35" s="37" t="str">
        <f t="shared" si="22"/>
        <v/>
      </c>
      <c r="S35" s="37" t="str">
        <f t="shared" si="23"/>
        <v/>
      </c>
      <c r="T35" s="37" t="str">
        <f t="shared" si="24"/>
        <v/>
      </c>
      <c r="U35" s="38" t="str">
        <f t="shared" si="25"/>
        <v/>
      </c>
      <c r="V35" s="12"/>
    </row>
    <row r="36" spans="2:22" s="10" customFormat="1" ht="12" x14ac:dyDescent="0.2">
      <c r="B36" s="11"/>
      <c r="C36" s="11"/>
      <c r="D36" s="11"/>
      <c r="E36" s="11"/>
      <c r="F36" s="11"/>
      <c r="G36" s="11"/>
      <c r="H36" s="11"/>
      <c r="I36" s="11"/>
      <c r="J36" s="17"/>
      <c r="K36" s="40"/>
      <c r="L36" s="28"/>
      <c r="M36" s="18"/>
      <c r="N36" s="12"/>
      <c r="O36" s="12"/>
      <c r="P36" s="12"/>
      <c r="Q36" s="12"/>
      <c r="R36" s="12"/>
      <c r="S36" s="12"/>
      <c r="T36" s="12"/>
      <c r="U36" s="12"/>
      <c r="V36" s="12"/>
    </row>
    <row r="37" spans="2:22" ht="15" x14ac:dyDescent="0.2">
      <c r="B37" s="41">
        <f>DATE(YEAR(B28+42),MONTH(B28+42),1)</f>
        <v>43374</v>
      </c>
      <c r="C37" s="42"/>
      <c r="D37" s="42"/>
      <c r="E37" s="42"/>
      <c r="F37" s="42"/>
      <c r="G37" s="42"/>
      <c r="H37" s="43"/>
      <c r="J37" s="24"/>
      <c r="K37" s="40"/>
      <c r="L37" s="28"/>
      <c r="M37" s="19"/>
      <c r="O37" s="41">
        <f>DATE(YEAR(O28+42),MONTH(O28+42),1)</f>
        <v>43556</v>
      </c>
      <c r="P37" s="42"/>
      <c r="Q37" s="42"/>
      <c r="R37" s="42"/>
      <c r="S37" s="42"/>
      <c r="T37" s="42"/>
      <c r="U37" s="43"/>
    </row>
    <row r="38" spans="2:22" x14ac:dyDescent="0.2">
      <c r="B38" s="30" t="str">
        <f>CHOOSE(1+MOD($Q$3+1-2,7),"S","M","T","W","T","F","S")</f>
        <v>S</v>
      </c>
      <c r="C38" s="31" t="str">
        <f>CHOOSE(1+MOD($Q$3+2-2,7),"S","M","T","W","T","F","S")</f>
        <v>M</v>
      </c>
      <c r="D38" s="31" t="str">
        <f>CHOOSE(1+MOD($Q$3+3-2,7),"S","M","T","W","T","F","S")</f>
        <v>T</v>
      </c>
      <c r="E38" s="31" t="str">
        <f>CHOOSE(1+MOD($Q$3+4-2,7),"S","M","T","W","T","F","S")</f>
        <v>W</v>
      </c>
      <c r="F38" s="31" t="str">
        <f>CHOOSE(1+MOD($Q$3+5-2,7),"S","M","T","W","T","F","S")</f>
        <v>T</v>
      </c>
      <c r="G38" s="31" t="str">
        <f>CHOOSE(1+MOD($Q$3+6-2,7),"S","M","T","W","T","F","S")</f>
        <v>F</v>
      </c>
      <c r="H38" s="32" t="str">
        <f>CHOOSE(1+MOD($Q$3+7-2,7),"S","M","T","W","T","F","S")</f>
        <v>S</v>
      </c>
      <c r="J38" s="24"/>
      <c r="K38" s="40"/>
      <c r="L38" s="28"/>
      <c r="M38" s="19"/>
      <c r="O38" s="30" t="str">
        <f>CHOOSE(1+MOD($Q$3+1-2,7),"S","M","T","W","T","F","S")</f>
        <v>S</v>
      </c>
      <c r="P38" s="31" t="str">
        <f>CHOOSE(1+MOD($Q$3+2-2,7),"S","M","T","W","T","F","S")</f>
        <v>M</v>
      </c>
      <c r="Q38" s="31" t="str">
        <f>CHOOSE(1+MOD($Q$3+3-2,7),"S","M","T","W","T","F","S")</f>
        <v>T</v>
      </c>
      <c r="R38" s="31" t="str">
        <f>CHOOSE(1+MOD($Q$3+4-2,7),"S","M","T","W","T","F","S")</f>
        <v>W</v>
      </c>
      <c r="S38" s="31" t="str">
        <f>CHOOSE(1+MOD($Q$3+5-2,7),"S","M","T","W","T","F","S")</f>
        <v>T</v>
      </c>
      <c r="T38" s="31" t="str">
        <f>CHOOSE(1+MOD($Q$3+6-2,7),"S","M","T","W","T","F","S")</f>
        <v>F</v>
      </c>
      <c r="U38" s="32" t="str">
        <f>CHOOSE(1+MOD($Q$3+7-2,7),"S","M","T","W","T","F","S")</f>
        <v>S</v>
      </c>
    </row>
    <row r="39" spans="2:22" x14ac:dyDescent="0.2">
      <c r="B39" s="33" t="str">
        <f>IF(WEEKDAY(B37,1)=$Q$3,B37,"")</f>
        <v/>
      </c>
      <c r="C39" s="34">
        <f>IF(B39="",IF(WEEKDAY(B37,1)=MOD($Q$3,7)+1,B37,""),B39+1)</f>
        <v>43374</v>
      </c>
      <c r="D39" s="34">
        <f>IF(C39="",IF(WEEKDAY(B37,1)=MOD($Q$3+1,7)+1,B37,""),C39+1)</f>
        <v>43375</v>
      </c>
      <c r="E39" s="34">
        <f>IF(D39="",IF(WEEKDAY(B37,1)=MOD($Q$3+2,7)+1,B37,""),D39+1)</f>
        <v>43376</v>
      </c>
      <c r="F39" s="34">
        <f>IF(E39="",IF(WEEKDAY(B37,1)=MOD($Q$3+3,7)+1,B37,""),E39+1)</f>
        <v>43377</v>
      </c>
      <c r="G39" s="34">
        <f>IF(F39="",IF(WEEKDAY(B37,1)=MOD($Q$3+4,7)+1,B37,""),F39+1)</f>
        <v>43378</v>
      </c>
      <c r="H39" s="35">
        <f>IF(G39="",IF(WEEKDAY(B37,1)=MOD($Q$3+5,7)+1,B37,""),G39+1)</f>
        <v>43379</v>
      </c>
      <c r="J39" s="24"/>
      <c r="K39" s="40"/>
      <c r="L39" s="28"/>
      <c r="M39" s="19"/>
      <c r="O39" s="33" t="str">
        <f>IF(WEEKDAY(O37,1)=$Q$3,O37,"")</f>
        <v/>
      </c>
      <c r="P39" s="34">
        <f>IF(O39="",IF(WEEKDAY(O37,1)=MOD($Q$3,7)+1,O37,""),O39+1)</f>
        <v>43556</v>
      </c>
      <c r="Q39" s="34">
        <f>IF(P39="",IF(WEEKDAY(O37,1)=MOD($Q$3+1,7)+1,O37,""),P39+1)</f>
        <v>43557</v>
      </c>
      <c r="R39" s="34">
        <f>IF(Q39="",IF(WEEKDAY(O37,1)=MOD($Q$3+2,7)+1,O37,""),Q39+1)</f>
        <v>43558</v>
      </c>
      <c r="S39" s="34">
        <f>IF(R39="",IF(WEEKDAY(O37,1)=MOD($Q$3+3,7)+1,O37,""),R39+1)</f>
        <v>43559</v>
      </c>
      <c r="T39" s="34">
        <f>IF(S39="",IF(WEEKDAY(O37,1)=MOD($Q$3+4,7)+1,O37,""),S39+1)</f>
        <v>43560</v>
      </c>
      <c r="U39" s="35">
        <f>IF(T39="",IF(WEEKDAY(O37,1)=MOD($Q$3+5,7)+1,O37,""),T39+1)</f>
        <v>43561</v>
      </c>
    </row>
    <row r="40" spans="2:22" x14ac:dyDescent="0.2">
      <c r="B40" s="33">
        <f>IF(H39="","",IF(MONTH(H39+1)&lt;&gt;MONTH(H39),"",H39+1))</f>
        <v>43380</v>
      </c>
      <c r="C40" s="34">
        <f>IF(B40="","",IF(MONTH(B40+1)&lt;&gt;MONTH(B40),"",B40+1))</f>
        <v>43381</v>
      </c>
      <c r="D40" s="34">
        <f t="shared" ref="D40:D44" si="26">IF(C40="","",IF(MONTH(C40+1)&lt;&gt;MONTH(C40),"",C40+1))</f>
        <v>43382</v>
      </c>
      <c r="E40" s="34">
        <f t="shared" ref="E40:E44" si="27">IF(D40="","",IF(MONTH(D40+1)&lt;&gt;MONTH(D40),"",D40+1))</f>
        <v>43383</v>
      </c>
      <c r="F40" s="34">
        <f t="shared" ref="F40:F44" si="28">IF(E40="","",IF(MONTH(E40+1)&lt;&gt;MONTH(E40),"",E40+1))</f>
        <v>43384</v>
      </c>
      <c r="G40" s="34">
        <f t="shared" ref="G40:G44" si="29">IF(F40="","",IF(MONTH(F40+1)&lt;&gt;MONTH(F40),"",F40+1))</f>
        <v>43385</v>
      </c>
      <c r="H40" s="35">
        <f t="shared" ref="H40:H44" si="30">IF(G40="","",IF(MONTH(G40+1)&lt;&gt;MONTH(G40),"",G40+1))</f>
        <v>43386</v>
      </c>
      <c r="J40" s="24"/>
      <c r="K40" s="40"/>
      <c r="L40" s="28"/>
      <c r="M40" s="19"/>
      <c r="O40" s="33">
        <f>IF(U39="","",IF(MONTH(U39+1)&lt;&gt;MONTH(U39),"",U39+1))</f>
        <v>43562</v>
      </c>
      <c r="P40" s="34">
        <f>IF(O40="","",IF(MONTH(O40+1)&lt;&gt;MONTH(O40),"",O40+1))</f>
        <v>43563</v>
      </c>
      <c r="Q40" s="34">
        <f t="shared" ref="Q40:Q44" si="31">IF(P40="","",IF(MONTH(P40+1)&lt;&gt;MONTH(P40),"",P40+1))</f>
        <v>43564</v>
      </c>
      <c r="R40" s="34">
        <f t="shared" ref="R40:R44" si="32">IF(Q40="","",IF(MONTH(Q40+1)&lt;&gt;MONTH(Q40),"",Q40+1))</f>
        <v>43565</v>
      </c>
      <c r="S40" s="34">
        <f t="shared" ref="S40:S44" si="33">IF(R40="","",IF(MONTH(R40+1)&lt;&gt;MONTH(R40),"",R40+1))</f>
        <v>43566</v>
      </c>
      <c r="T40" s="34">
        <f t="shared" ref="T40:T44" si="34">IF(S40="","",IF(MONTH(S40+1)&lt;&gt;MONTH(S40),"",S40+1))</f>
        <v>43567</v>
      </c>
      <c r="U40" s="35">
        <f t="shared" ref="U40:U44" si="35">IF(T40="","",IF(MONTH(T40+1)&lt;&gt;MONTH(T40),"",T40+1))</f>
        <v>43568</v>
      </c>
    </row>
    <row r="41" spans="2:22" x14ac:dyDescent="0.2">
      <c r="B41" s="33">
        <f>IF(H40="","",IF(MONTH(H40+1)&lt;&gt;MONTH(H40),"",H40+1))</f>
        <v>43387</v>
      </c>
      <c r="C41" s="34">
        <f>IF(B41="","",IF(MONTH(B41+1)&lt;&gt;MONTH(B41),"",B41+1))</f>
        <v>43388</v>
      </c>
      <c r="D41" s="34">
        <f t="shared" si="26"/>
        <v>43389</v>
      </c>
      <c r="E41" s="34">
        <f t="shared" si="27"/>
        <v>43390</v>
      </c>
      <c r="F41" s="34">
        <f t="shared" si="28"/>
        <v>43391</v>
      </c>
      <c r="G41" s="34">
        <f t="shared" si="29"/>
        <v>43392</v>
      </c>
      <c r="H41" s="35">
        <f t="shared" si="30"/>
        <v>43393</v>
      </c>
      <c r="J41" s="24"/>
      <c r="K41" s="40"/>
      <c r="L41" s="28"/>
      <c r="M41" s="19"/>
      <c r="O41" s="33">
        <f>IF(U40="","",IF(MONTH(U40+1)&lt;&gt;MONTH(U40),"",U40+1))</f>
        <v>43569</v>
      </c>
      <c r="P41" s="34">
        <f>IF(O41="","",IF(MONTH(O41+1)&lt;&gt;MONTH(O41),"",O41+1))</f>
        <v>43570</v>
      </c>
      <c r="Q41" s="34">
        <f t="shared" si="31"/>
        <v>43571</v>
      </c>
      <c r="R41" s="34">
        <f t="shared" si="32"/>
        <v>43572</v>
      </c>
      <c r="S41" s="34">
        <f t="shared" si="33"/>
        <v>43573</v>
      </c>
      <c r="T41" s="34">
        <f t="shared" si="34"/>
        <v>43574</v>
      </c>
      <c r="U41" s="35">
        <f t="shared" si="35"/>
        <v>43575</v>
      </c>
    </row>
    <row r="42" spans="2:22" x14ac:dyDescent="0.2">
      <c r="B42" s="33">
        <f>IF(H41="","",IF(MONTH(H41+1)&lt;&gt;MONTH(H41),"",H41+1))</f>
        <v>43394</v>
      </c>
      <c r="C42" s="34">
        <f>IF(B42="","",IF(MONTH(B42+1)&lt;&gt;MONTH(B42),"",B42+1))</f>
        <v>43395</v>
      </c>
      <c r="D42" s="34">
        <f t="shared" si="26"/>
        <v>43396</v>
      </c>
      <c r="E42" s="34">
        <f t="shared" si="27"/>
        <v>43397</v>
      </c>
      <c r="F42" s="34">
        <f t="shared" si="28"/>
        <v>43398</v>
      </c>
      <c r="G42" s="34">
        <f t="shared" si="29"/>
        <v>43399</v>
      </c>
      <c r="H42" s="35">
        <f t="shared" si="30"/>
        <v>43400</v>
      </c>
      <c r="J42" s="24"/>
      <c r="K42" s="40"/>
      <c r="L42" s="28"/>
      <c r="M42" s="19"/>
      <c r="O42" s="33">
        <f>IF(U41="","",IF(MONTH(U41+1)&lt;&gt;MONTH(U41),"",U41+1))</f>
        <v>43576</v>
      </c>
      <c r="P42" s="34">
        <f>IF(O42="","",IF(MONTH(O42+1)&lt;&gt;MONTH(O42),"",O42+1))</f>
        <v>43577</v>
      </c>
      <c r="Q42" s="34">
        <f t="shared" si="31"/>
        <v>43578</v>
      </c>
      <c r="R42" s="34">
        <f t="shared" si="32"/>
        <v>43579</v>
      </c>
      <c r="S42" s="34">
        <f t="shared" si="33"/>
        <v>43580</v>
      </c>
      <c r="T42" s="34">
        <f t="shared" si="34"/>
        <v>43581</v>
      </c>
      <c r="U42" s="35">
        <f t="shared" si="35"/>
        <v>43582</v>
      </c>
    </row>
    <row r="43" spans="2:22" x14ac:dyDescent="0.2">
      <c r="B43" s="33">
        <f>IF(H42="","",IF(MONTH(H42+1)&lt;&gt;MONTH(H42),"",H42+1))</f>
        <v>43401</v>
      </c>
      <c r="C43" s="34">
        <f>IF(B43="","",IF(MONTH(B43+1)&lt;&gt;MONTH(B43),"",B43+1))</f>
        <v>43402</v>
      </c>
      <c r="D43" s="34">
        <f t="shared" si="26"/>
        <v>43403</v>
      </c>
      <c r="E43" s="34">
        <f t="shared" si="27"/>
        <v>43404</v>
      </c>
      <c r="F43" s="34" t="str">
        <f t="shared" si="28"/>
        <v/>
      </c>
      <c r="G43" s="34" t="str">
        <f t="shared" si="29"/>
        <v/>
      </c>
      <c r="H43" s="35" t="str">
        <f t="shared" si="30"/>
        <v/>
      </c>
      <c r="J43" s="24"/>
      <c r="K43" s="40"/>
      <c r="L43" s="28"/>
      <c r="M43" s="19"/>
      <c r="O43" s="33">
        <f>IF(U42="","",IF(MONTH(U42+1)&lt;&gt;MONTH(U42),"",U42+1))</f>
        <v>43583</v>
      </c>
      <c r="P43" s="34">
        <f>IF(O43="","",IF(MONTH(O43+1)&lt;&gt;MONTH(O43),"",O43+1))</f>
        <v>43584</v>
      </c>
      <c r="Q43" s="34">
        <f t="shared" si="31"/>
        <v>43585</v>
      </c>
      <c r="R43" s="34" t="str">
        <f t="shared" si="32"/>
        <v/>
      </c>
      <c r="S43" s="34" t="str">
        <f t="shared" si="33"/>
        <v/>
      </c>
      <c r="T43" s="34" t="str">
        <f t="shared" si="34"/>
        <v/>
      </c>
      <c r="U43" s="35" t="str">
        <f t="shared" si="35"/>
        <v/>
      </c>
    </row>
    <row r="44" spans="2:22" x14ac:dyDescent="0.2">
      <c r="B44" s="36" t="str">
        <f>IF(H43="","",IF(MONTH(H43+1)&lt;&gt;MONTH(H43),"",H43+1))</f>
        <v/>
      </c>
      <c r="C44" s="37" t="str">
        <f>IF(B44="","",IF(MONTH(B44+1)&lt;&gt;MONTH(B44),"",B44+1))</f>
        <v/>
      </c>
      <c r="D44" s="37" t="str">
        <f t="shared" si="26"/>
        <v/>
      </c>
      <c r="E44" s="37" t="str">
        <f t="shared" si="27"/>
        <v/>
      </c>
      <c r="F44" s="37" t="str">
        <f t="shared" si="28"/>
        <v/>
      </c>
      <c r="G44" s="37" t="str">
        <f t="shared" si="29"/>
        <v/>
      </c>
      <c r="H44" s="38" t="str">
        <f t="shared" si="30"/>
        <v/>
      </c>
      <c r="J44" s="24"/>
      <c r="K44" s="40"/>
      <c r="L44" s="28"/>
      <c r="M44" s="19"/>
      <c r="O44" s="36" t="str">
        <f>IF(U43="","",IF(MONTH(U43+1)&lt;&gt;MONTH(U43),"",U43+1))</f>
        <v/>
      </c>
      <c r="P44" s="37" t="str">
        <f>IF(O44="","",IF(MONTH(O44+1)&lt;&gt;MONTH(O44),"",O44+1))</f>
        <v/>
      </c>
      <c r="Q44" s="37" t="str">
        <f t="shared" si="31"/>
        <v/>
      </c>
      <c r="R44" s="37" t="str">
        <f t="shared" si="32"/>
        <v/>
      </c>
      <c r="S44" s="37" t="str">
        <f t="shared" si="33"/>
        <v/>
      </c>
      <c r="T44" s="37" t="str">
        <f t="shared" si="34"/>
        <v/>
      </c>
      <c r="U44" s="38" t="str">
        <f t="shared" si="35"/>
        <v/>
      </c>
    </row>
    <row r="45" spans="2:22" x14ac:dyDescent="0.2">
      <c r="J45" s="24"/>
      <c r="K45" s="40"/>
      <c r="L45" s="28"/>
      <c r="M45" s="19"/>
    </row>
    <row r="46" spans="2:22" ht="15" x14ac:dyDescent="0.2">
      <c r="B46" s="41">
        <f>DATE(YEAR(B37+42),MONTH(B37+42),1)</f>
        <v>43405</v>
      </c>
      <c r="C46" s="42"/>
      <c r="D46" s="42"/>
      <c r="E46" s="42"/>
      <c r="F46" s="42"/>
      <c r="G46" s="42"/>
      <c r="H46" s="43"/>
      <c r="J46" s="24"/>
      <c r="K46" s="40"/>
      <c r="L46" s="28"/>
      <c r="M46" s="19"/>
      <c r="O46" s="41">
        <f>DATE(YEAR(O37+42),MONTH(O37+42),1)</f>
        <v>43586</v>
      </c>
      <c r="P46" s="42"/>
      <c r="Q46" s="42"/>
      <c r="R46" s="42"/>
      <c r="S46" s="42"/>
      <c r="T46" s="42"/>
      <c r="U46" s="43"/>
    </row>
    <row r="47" spans="2:22" x14ac:dyDescent="0.2">
      <c r="B47" s="30" t="str">
        <f>CHOOSE(1+MOD($Q$3+1-2,7),"S","M","T","W","T","F","S")</f>
        <v>S</v>
      </c>
      <c r="C47" s="31" t="str">
        <f>CHOOSE(1+MOD($Q$3+2-2,7),"S","M","T","W","T","F","S")</f>
        <v>M</v>
      </c>
      <c r="D47" s="31" t="str">
        <f>CHOOSE(1+MOD($Q$3+3-2,7),"S","M","T","W","T","F","S")</f>
        <v>T</v>
      </c>
      <c r="E47" s="31" t="str">
        <f>CHOOSE(1+MOD($Q$3+4-2,7),"S","M","T","W","T","F","S")</f>
        <v>W</v>
      </c>
      <c r="F47" s="31" t="str">
        <f>CHOOSE(1+MOD($Q$3+5-2,7),"S","M","T","W","T","F","S")</f>
        <v>T</v>
      </c>
      <c r="G47" s="31" t="str">
        <f>CHOOSE(1+MOD($Q$3+6-2,7),"S","M","T","W","T","F","S")</f>
        <v>F</v>
      </c>
      <c r="H47" s="32" t="str">
        <f>CHOOSE(1+MOD($Q$3+7-2,7),"S","M","T","W","T","F","S")</f>
        <v>S</v>
      </c>
      <c r="J47" s="24"/>
      <c r="K47" s="40"/>
      <c r="L47" s="28"/>
      <c r="M47" s="19"/>
      <c r="O47" s="30" t="str">
        <f>CHOOSE(1+MOD($Q$3+1-2,7),"S","M","T","W","T","F","S")</f>
        <v>S</v>
      </c>
      <c r="P47" s="31" t="str">
        <f>CHOOSE(1+MOD($Q$3+2-2,7),"S","M","T","W","T","F","S")</f>
        <v>M</v>
      </c>
      <c r="Q47" s="31" t="str">
        <f>CHOOSE(1+MOD($Q$3+3-2,7),"S","M","T","W","T","F","S")</f>
        <v>T</v>
      </c>
      <c r="R47" s="31" t="str">
        <f>CHOOSE(1+MOD($Q$3+4-2,7),"S","M","T","W","T","F","S")</f>
        <v>W</v>
      </c>
      <c r="S47" s="31" t="str">
        <f>CHOOSE(1+MOD($Q$3+5-2,7),"S","M","T","W","T","F","S")</f>
        <v>T</v>
      </c>
      <c r="T47" s="31" t="str">
        <f>CHOOSE(1+MOD($Q$3+6-2,7),"S","M","T","W","T","F","S")</f>
        <v>F</v>
      </c>
      <c r="U47" s="32" t="str">
        <f>CHOOSE(1+MOD($Q$3+7-2,7),"S","M","T","W","T","F","S")</f>
        <v>S</v>
      </c>
    </row>
    <row r="48" spans="2:22" x14ac:dyDescent="0.2">
      <c r="B48" s="33" t="str">
        <f>IF(WEEKDAY(B46,1)=$Q$3,B46,"")</f>
        <v/>
      </c>
      <c r="C48" s="34" t="str">
        <f>IF(B48="",IF(WEEKDAY(B46,1)=MOD($Q$3,7)+1,B46,""),B48+1)</f>
        <v/>
      </c>
      <c r="D48" s="34" t="str">
        <f>IF(C48="",IF(WEEKDAY(B46,1)=MOD($Q$3+1,7)+1,B46,""),C48+1)</f>
        <v/>
      </c>
      <c r="E48" s="34" t="str">
        <f>IF(D48="",IF(WEEKDAY(B46,1)=MOD($Q$3+2,7)+1,B46,""),D48+1)</f>
        <v/>
      </c>
      <c r="F48" s="34">
        <f>IF(E48="",IF(WEEKDAY(B46,1)=MOD($Q$3+3,7)+1,B46,""),E48+1)</f>
        <v>43405</v>
      </c>
      <c r="G48" s="34">
        <f>IF(F48="",IF(WEEKDAY(B46,1)=MOD($Q$3+4,7)+1,B46,""),F48+1)</f>
        <v>43406</v>
      </c>
      <c r="H48" s="35">
        <f>IF(G48="",IF(WEEKDAY(B46,1)=MOD($Q$3+5,7)+1,B46,""),G48+1)</f>
        <v>43407</v>
      </c>
      <c r="J48" s="24"/>
      <c r="K48" s="40"/>
      <c r="L48" s="28"/>
      <c r="M48" s="19"/>
      <c r="O48" s="33" t="str">
        <f>IF(WEEKDAY(O46,1)=$Q$3,O46,"")</f>
        <v/>
      </c>
      <c r="P48" s="34" t="str">
        <f>IF(O48="",IF(WEEKDAY(O46,1)=MOD($Q$3,7)+1,O46,""),O48+1)</f>
        <v/>
      </c>
      <c r="Q48" s="34" t="str">
        <f>IF(P48="",IF(WEEKDAY(O46,1)=MOD($Q$3+1,7)+1,O46,""),P48+1)</f>
        <v/>
      </c>
      <c r="R48" s="34">
        <f>IF(Q48="",IF(WEEKDAY(O46,1)=MOD($Q$3+2,7)+1,O46,""),Q48+1)</f>
        <v>43586</v>
      </c>
      <c r="S48" s="34">
        <f>IF(R48="",IF(WEEKDAY(O46,1)=MOD($Q$3+3,7)+1,O46,""),R48+1)</f>
        <v>43587</v>
      </c>
      <c r="T48" s="34">
        <f>IF(S48="",IF(WEEKDAY(O46,1)=MOD($Q$3+4,7)+1,O46,""),S48+1)</f>
        <v>43588</v>
      </c>
      <c r="U48" s="35">
        <f>IF(T48="",IF(WEEKDAY(O46,1)=MOD($Q$3+5,7)+1,O46,""),T48+1)</f>
        <v>43589</v>
      </c>
    </row>
    <row r="49" spans="2:21" x14ac:dyDescent="0.2">
      <c r="B49" s="33">
        <f>IF(H48="","",IF(MONTH(H48+1)&lt;&gt;MONTH(H48),"",H48+1))</f>
        <v>43408</v>
      </c>
      <c r="C49" s="34">
        <f>IF(B49="","",IF(MONTH(B49+1)&lt;&gt;MONTH(B49),"",B49+1))</f>
        <v>43409</v>
      </c>
      <c r="D49" s="34">
        <f t="shared" ref="D49:D53" si="36">IF(C49="","",IF(MONTH(C49+1)&lt;&gt;MONTH(C49),"",C49+1))</f>
        <v>43410</v>
      </c>
      <c r="E49" s="34">
        <f t="shared" ref="E49:E53" si="37">IF(D49="","",IF(MONTH(D49+1)&lt;&gt;MONTH(D49),"",D49+1))</f>
        <v>43411</v>
      </c>
      <c r="F49" s="34">
        <f t="shared" ref="F49:F53" si="38">IF(E49="","",IF(MONTH(E49+1)&lt;&gt;MONTH(E49),"",E49+1))</f>
        <v>43412</v>
      </c>
      <c r="G49" s="34">
        <f t="shared" ref="G49:G53" si="39">IF(F49="","",IF(MONTH(F49+1)&lt;&gt;MONTH(F49),"",F49+1))</f>
        <v>43413</v>
      </c>
      <c r="H49" s="35">
        <f t="shared" ref="H49:H53" si="40">IF(G49="","",IF(MONTH(G49+1)&lt;&gt;MONTH(G49),"",G49+1))</f>
        <v>43414</v>
      </c>
      <c r="J49" s="24"/>
      <c r="K49" s="40"/>
      <c r="L49" s="28"/>
      <c r="M49" s="19"/>
      <c r="O49" s="33">
        <f>IF(U48="","",IF(MONTH(U48+1)&lt;&gt;MONTH(U48),"",U48+1))</f>
        <v>43590</v>
      </c>
      <c r="P49" s="34">
        <f>IF(O49="","",IF(MONTH(O49+1)&lt;&gt;MONTH(O49),"",O49+1))</f>
        <v>43591</v>
      </c>
      <c r="Q49" s="34">
        <f t="shared" ref="Q49:Q53" si="41">IF(P49="","",IF(MONTH(P49+1)&lt;&gt;MONTH(P49),"",P49+1))</f>
        <v>43592</v>
      </c>
      <c r="R49" s="34">
        <f t="shared" ref="R49:R53" si="42">IF(Q49="","",IF(MONTH(Q49+1)&lt;&gt;MONTH(Q49),"",Q49+1))</f>
        <v>43593</v>
      </c>
      <c r="S49" s="34">
        <f t="shared" ref="S49:S53" si="43">IF(R49="","",IF(MONTH(R49+1)&lt;&gt;MONTH(R49),"",R49+1))</f>
        <v>43594</v>
      </c>
      <c r="T49" s="34">
        <f t="shared" ref="T49:T53" si="44">IF(S49="","",IF(MONTH(S49+1)&lt;&gt;MONTH(S49),"",S49+1))</f>
        <v>43595</v>
      </c>
      <c r="U49" s="35">
        <f t="shared" ref="U49:U53" si="45">IF(T49="","",IF(MONTH(T49+1)&lt;&gt;MONTH(T49),"",T49+1))</f>
        <v>43596</v>
      </c>
    </row>
    <row r="50" spans="2:21" x14ac:dyDescent="0.2">
      <c r="B50" s="33">
        <f>IF(H49="","",IF(MONTH(H49+1)&lt;&gt;MONTH(H49),"",H49+1))</f>
        <v>43415</v>
      </c>
      <c r="C50" s="34">
        <f>IF(B50="","",IF(MONTH(B50+1)&lt;&gt;MONTH(B50),"",B50+1))</f>
        <v>43416</v>
      </c>
      <c r="D50" s="34">
        <f t="shared" si="36"/>
        <v>43417</v>
      </c>
      <c r="E50" s="34">
        <f t="shared" si="37"/>
        <v>43418</v>
      </c>
      <c r="F50" s="34">
        <f t="shared" si="38"/>
        <v>43419</v>
      </c>
      <c r="G50" s="34">
        <f t="shared" si="39"/>
        <v>43420</v>
      </c>
      <c r="H50" s="35">
        <f t="shared" si="40"/>
        <v>43421</v>
      </c>
      <c r="J50" s="24"/>
      <c r="K50" s="40"/>
      <c r="L50" s="28"/>
      <c r="M50" s="19"/>
      <c r="O50" s="33">
        <f>IF(U49="","",IF(MONTH(U49+1)&lt;&gt;MONTH(U49),"",U49+1))</f>
        <v>43597</v>
      </c>
      <c r="P50" s="34">
        <f>IF(O50="","",IF(MONTH(O50+1)&lt;&gt;MONTH(O50),"",O50+1))</f>
        <v>43598</v>
      </c>
      <c r="Q50" s="34">
        <f t="shared" si="41"/>
        <v>43599</v>
      </c>
      <c r="R50" s="34">
        <f t="shared" si="42"/>
        <v>43600</v>
      </c>
      <c r="S50" s="34">
        <f t="shared" si="43"/>
        <v>43601</v>
      </c>
      <c r="T50" s="34">
        <f t="shared" si="44"/>
        <v>43602</v>
      </c>
      <c r="U50" s="35">
        <f t="shared" si="45"/>
        <v>43603</v>
      </c>
    </row>
    <row r="51" spans="2:21" x14ac:dyDescent="0.2">
      <c r="B51" s="33">
        <f>IF(H50="","",IF(MONTH(H50+1)&lt;&gt;MONTH(H50),"",H50+1))</f>
        <v>43422</v>
      </c>
      <c r="C51" s="34">
        <f>IF(B51="","",IF(MONTH(B51+1)&lt;&gt;MONTH(B51),"",B51+1))</f>
        <v>43423</v>
      </c>
      <c r="D51" s="34">
        <f t="shared" si="36"/>
        <v>43424</v>
      </c>
      <c r="E51" s="34">
        <f t="shared" si="37"/>
        <v>43425</v>
      </c>
      <c r="F51" s="34">
        <f t="shared" si="38"/>
        <v>43426</v>
      </c>
      <c r="G51" s="34">
        <f t="shared" si="39"/>
        <v>43427</v>
      </c>
      <c r="H51" s="35">
        <f t="shared" si="40"/>
        <v>43428</v>
      </c>
      <c r="J51" s="24"/>
      <c r="K51" s="40"/>
      <c r="L51" s="28"/>
      <c r="M51" s="19"/>
      <c r="O51" s="33">
        <f>IF(U50="","",IF(MONTH(U50+1)&lt;&gt;MONTH(U50),"",U50+1))</f>
        <v>43604</v>
      </c>
      <c r="P51" s="34">
        <f>IF(O51="","",IF(MONTH(O51+1)&lt;&gt;MONTH(O51),"",O51+1))</f>
        <v>43605</v>
      </c>
      <c r="Q51" s="34">
        <f t="shared" si="41"/>
        <v>43606</v>
      </c>
      <c r="R51" s="34">
        <f t="shared" si="42"/>
        <v>43607</v>
      </c>
      <c r="S51" s="34">
        <f t="shared" si="43"/>
        <v>43608</v>
      </c>
      <c r="T51" s="34">
        <f t="shared" si="44"/>
        <v>43609</v>
      </c>
      <c r="U51" s="35">
        <f t="shared" si="45"/>
        <v>43610</v>
      </c>
    </row>
    <row r="52" spans="2:21" x14ac:dyDescent="0.2">
      <c r="B52" s="33">
        <f>IF(H51="","",IF(MONTH(H51+1)&lt;&gt;MONTH(H51),"",H51+1))</f>
        <v>43429</v>
      </c>
      <c r="C52" s="34">
        <f>IF(B52="","",IF(MONTH(B52+1)&lt;&gt;MONTH(B52),"",B52+1))</f>
        <v>43430</v>
      </c>
      <c r="D52" s="34">
        <f t="shared" si="36"/>
        <v>43431</v>
      </c>
      <c r="E52" s="34">
        <f t="shared" si="37"/>
        <v>43432</v>
      </c>
      <c r="F52" s="34">
        <f t="shared" si="38"/>
        <v>43433</v>
      </c>
      <c r="G52" s="34">
        <f t="shared" si="39"/>
        <v>43434</v>
      </c>
      <c r="H52" s="35" t="str">
        <f t="shared" si="40"/>
        <v/>
      </c>
      <c r="J52" s="24"/>
      <c r="K52" s="40"/>
      <c r="L52" s="28"/>
      <c r="M52" s="19"/>
      <c r="O52" s="33">
        <f>IF(U51="","",IF(MONTH(U51+1)&lt;&gt;MONTH(U51),"",U51+1))</f>
        <v>43611</v>
      </c>
      <c r="P52" s="34">
        <f>IF(O52="","",IF(MONTH(O52+1)&lt;&gt;MONTH(O52),"",O52+1))</f>
        <v>43612</v>
      </c>
      <c r="Q52" s="34">
        <f t="shared" si="41"/>
        <v>43613</v>
      </c>
      <c r="R52" s="34">
        <f t="shared" si="42"/>
        <v>43614</v>
      </c>
      <c r="S52" s="34">
        <f t="shared" si="43"/>
        <v>43615</v>
      </c>
      <c r="T52" s="34">
        <f t="shared" si="44"/>
        <v>43616</v>
      </c>
      <c r="U52" s="35" t="str">
        <f t="shared" si="45"/>
        <v/>
      </c>
    </row>
    <row r="53" spans="2:21" x14ac:dyDescent="0.2">
      <c r="B53" s="36" t="str">
        <f>IF(H52="","",IF(MONTH(H52+1)&lt;&gt;MONTH(H52),"",H52+1))</f>
        <v/>
      </c>
      <c r="C53" s="37" t="str">
        <f>IF(B53="","",IF(MONTH(B53+1)&lt;&gt;MONTH(B53),"",B53+1))</f>
        <v/>
      </c>
      <c r="D53" s="37" t="str">
        <f t="shared" si="36"/>
        <v/>
      </c>
      <c r="E53" s="37" t="str">
        <f t="shared" si="37"/>
        <v/>
      </c>
      <c r="F53" s="37" t="str">
        <f t="shared" si="38"/>
        <v/>
      </c>
      <c r="G53" s="37" t="str">
        <f t="shared" si="39"/>
        <v/>
      </c>
      <c r="H53" s="38" t="str">
        <f t="shared" si="40"/>
        <v/>
      </c>
      <c r="J53" s="24"/>
      <c r="K53" s="40"/>
      <c r="L53" s="28"/>
      <c r="M53" s="19"/>
      <c r="O53" s="36" t="str">
        <f>IF(U52="","",IF(MONTH(U52+1)&lt;&gt;MONTH(U52),"",U52+1))</f>
        <v/>
      </c>
      <c r="P53" s="37" t="str">
        <f>IF(O53="","",IF(MONTH(O53+1)&lt;&gt;MONTH(O53),"",O53+1))</f>
        <v/>
      </c>
      <c r="Q53" s="37" t="str">
        <f t="shared" si="41"/>
        <v/>
      </c>
      <c r="R53" s="37" t="str">
        <f t="shared" si="42"/>
        <v/>
      </c>
      <c r="S53" s="37" t="str">
        <f t="shared" si="43"/>
        <v/>
      </c>
      <c r="T53" s="37" t="str">
        <f t="shared" si="44"/>
        <v/>
      </c>
      <c r="U53" s="38" t="str">
        <f t="shared" si="45"/>
        <v/>
      </c>
    </row>
    <row r="54" spans="2:21" x14ac:dyDescent="0.2">
      <c r="J54" s="24"/>
      <c r="K54" s="40"/>
      <c r="L54" s="28"/>
      <c r="M54" s="19"/>
    </row>
    <row r="55" spans="2:21" ht="15" x14ac:dyDescent="0.2">
      <c r="B55" s="41">
        <f>DATE(YEAR(B46+42),MONTH(B46+42),1)</f>
        <v>43435</v>
      </c>
      <c r="C55" s="42"/>
      <c r="D55" s="42"/>
      <c r="E55" s="42"/>
      <c r="F55" s="42"/>
      <c r="G55" s="42"/>
      <c r="H55" s="43"/>
      <c r="J55" s="24"/>
      <c r="K55" s="40"/>
      <c r="L55" s="28"/>
      <c r="M55" s="19"/>
      <c r="O55" s="41">
        <f>DATE(YEAR(O46+42),MONTH(O46+42),1)</f>
        <v>43617</v>
      </c>
      <c r="P55" s="42"/>
      <c r="Q55" s="42"/>
      <c r="R55" s="42"/>
      <c r="S55" s="42"/>
      <c r="T55" s="42"/>
      <c r="U55" s="43"/>
    </row>
    <row r="56" spans="2:21" x14ac:dyDescent="0.2">
      <c r="B56" s="30" t="str">
        <f>CHOOSE(1+MOD($Q$3+1-2,7),"S","M","T","W","T","F","S")</f>
        <v>S</v>
      </c>
      <c r="C56" s="31" t="str">
        <f>CHOOSE(1+MOD($Q$3+2-2,7),"S","M","T","W","T","F","S")</f>
        <v>M</v>
      </c>
      <c r="D56" s="31" t="str">
        <f>CHOOSE(1+MOD($Q$3+3-2,7),"S","M","T","W","T","F","S")</f>
        <v>T</v>
      </c>
      <c r="E56" s="31" t="str">
        <f>CHOOSE(1+MOD($Q$3+4-2,7),"S","M","T","W","T","F","S")</f>
        <v>W</v>
      </c>
      <c r="F56" s="31" t="str">
        <f>CHOOSE(1+MOD($Q$3+5-2,7),"S","M","T","W","T","F","S")</f>
        <v>T</v>
      </c>
      <c r="G56" s="31" t="str">
        <f>CHOOSE(1+MOD($Q$3+6-2,7),"S","M","T","W","T","F","S")</f>
        <v>F</v>
      </c>
      <c r="H56" s="32" t="str">
        <f>CHOOSE(1+MOD($Q$3+7-2,7),"S","M","T","W","T","F","S")</f>
        <v>S</v>
      </c>
      <c r="J56" s="24"/>
      <c r="K56" s="40"/>
      <c r="L56" s="28"/>
      <c r="M56" s="19"/>
      <c r="O56" s="30" t="str">
        <f>CHOOSE(1+MOD($Q$3+1-2,7),"S","M","T","W","T","F","S")</f>
        <v>S</v>
      </c>
      <c r="P56" s="31" t="str">
        <f>CHOOSE(1+MOD($Q$3+2-2,7),"S","M","T","W","T","F","S")</f>
        <v>M</v>
      </c>
      <c r="Q56" s="31" t="str">
        <f>CHOOSE(1+MOD($Q$3+3-2,7),"S","M","T","W","T","F","S")</f>
        <v>T</v>
      </c>
      <c r="R56" s="31" t="str">
        <f>CHOOSE(1+MOD($Q$3+4-2,7),"S","M","T","W","T","F","S")</f>
        <v>W</v>
      </c>
      <c r="S56" s="31" t="str">
        <f>CHOOSE(1+MOD($Q$3+5-2,7),"S","M","T","W","T","F","S")</f>
        <v>T</v>
      </c>
      <c r="T56" s="31" t="str">
        <f>CHOOSE(1+MOD($Q$3+6-2,7),"S","M","T","W","T","F","S")</f>
        <v>F</v>
      </c>
      <c r="U56" s="32" t="str">
        <f>CHOOSE(1+MOD($Q$3+7-2,7),"S","M","T","W","T","F","S")</f>
        <v>S</v>
      </c>
    </row>
    <row r="57" spans="2:21" x14ac:dyDescent="0.2">
      <c r="B57" s="33" t="str">
        <f>IF(WEEKDAY(B55,1)=$Q$3,B55,"")</f>
        <v/>
      </c>
      <c r="C57" s="34" t="str">
        <f>IF(B57="",IF(WEEKDAY(B55,1)=MOD($Q$3,7)+1,B55,""),B57+1)</f>
        <v/>
      </c>
      <c r="D57" s="34" t="str">
        <f>IF(C57="",IF(WEEKDAY(B55,1)=MOD($Q$3+1,7)+1,B55,""),C57+1)</f>
        <v/>
      </c>
      <c r="E57" s="34" t="str">
        <f>IF(D57="",IF(WEEKDAY(B55,1)=MOD($Q$3+2,7)+1,B55,""),D57+1)</f>
        <v/>
      </c>
      <c r="F57" s="34" t="str">
        <f>IF(E57="",IF(WEEKDAY(B55,1)=MOD($Q$3+3,7)+1,B55,""),E57+1)</f>
        <v/>
      </c>
      <c r="G57" s="34" t="str">
        <f>IF(F57="",IF(WEEKDAY(B55,1)=MOD($Q$3+4,7)+1,B55,""),F57+1)</f>
        <v/>
      </c>
      <c r="H57" s="35">
        <f>IF(G57="",IF(WEEKDAY(B55,1)=MOD($Q$3+5,7)+1,B55,""),G57+1)</f>
        <v>43435</v>
      </c>
      <c r="J57" s="24"/>
      <c r="K57" s="40"/>
      <c r="L57" s="28"/>
      <c r="M57" s="19"/>
      <c r="O57" s="33" t="str">
        <f>IF(WEEKDAY(O55,1)=$Q$3,O55,"")</f>
        <v/>
      </c>
      <c r="P57" s="34" t="str">
        <f>IF(O57="",IF(WEEKDAY(O55,1)=MOD($Q$3,7)+1,O55,""),O57+1)</f>
        <v/>
      </c>
      <c r="Q57" s="34" t="str">
        <f>IF(P57="",IF(WEEKDAY(O55,1)=MOD($Q$3+1,7)+1,O55,""),P57+1)</f>
        <v/>
      </c>
      <c r="R57" s="34" t="str">
        <f>IF(Q57="",IF(WEEKDAY(O55,1)=MOD($Q$3+2,7)+1,O55,""),Q57+1)</f>
        <v/>
      </c>
      <c r="S57" s="34" t="str">
        <f>IF(R57="",IF(WEEKDAY(O55,1)=MOD($Q$3+3,7)+1,O55,""),R57+1)</f>
        <v/>
      </c>
      <c r="T57" s="34" t="str">
        <f>IF(S57="",IF(WEEKDAY(O55,1)=MOD($Q$3+4,7)+1,O55,""),S57+1)</f>
        <v/>
      </c>
      <c r="U57" s="35">
        <f>IF(T57="",IF(WEEKDAY(O55,1)=MOD($Q$3+5,7)+1,O55,""),T57+1)</f>
        <v>43617</v>
      </c>
    </row>
    <row r="58" spans="2:21" x14ac:dyDescent="0.2">
      <c r="B58" s="33">
        <f>IF(H57="","",IF(MONTH(H57+1)&lt;&gt;MONTH(H57),"",H57+1))</f>
        <v>43436</v>
      </c>
      <c r="C58" s="34">
        <f>IF(B58="","",IF(MONTH(B58+1)&lt;&gt;MONTH(B58),"",B58+1))</f>
        <v>43437</v>
      </c>
      <c r="D58" s="34">
        <f t="shared" ref="D58:D62" si="46">IF(C58="","",IF(MONTH(C58+1)&lt;&gt;MONTH(C58),"",C58+1))</f>
        <v>43438</v>
      </c>
      <c r="E58" s="34">
        <f t="shared" ref="E58:E62" si="47">IF(D58="","",IF(MONTH(D58+1)&lt;&gt;MONTH(D58),"",D58+1))</f>
        <v>43439</v>
      </c>
      <c r="F58" s="34">
        <f t="shared" ref="F58:F62" si="48">IF(E58="","",IF(MONTH(E58+1)&lt;&gt;MONTH(E58),"",E58+1))</f>
        <v>43440</v>
      </c>
      <c r="G58" s="34">
        <f t="shared" ref="G58:G62" si="49">IF(F58="","",IF(MONTH(F58+1)&lt;&gt;MONTH(F58),"",F58+1))</f>
        <v>43441</v>
      </c>
      <c r="H58" s="35">
        <f t="shared" ref="H58:H62" si="50">IF(G58="","",IF(MONTH(G58+1)&lt;&gt;MONTH(G58),"",G58+1))</f>
        <v>43442</v>
      </c>
      <c r="I58" s="11"/>
      <c r="J58" s="24"/>
      <c r="K58" s="40"/>
      <c r="L58" s="28"/>
      <c r="M58" s="19"/>
      <c r="N58" s="12"/>
      <c r="O58" s="33">
        <f>IF(U57="","",IF(MONTH(U57+1)&lt;&gt;MONTH(U57),"",U57+1))</f>
        <v>43618</v>
      </c>
      <c r="P58" s="34">
        <f>IF(O58="","",IF(MONTH(O58+1)&lt;&gt;MONTH(O58),"",O58+1))</f>
        <v>43619</v>
      </c>
      <c r="Q58" s="34">
        <f t="shared" ref="Q58:Q62" si="51">IF(P58="","",IF(MONTH(P58+1)&lt;&gt;MONTH(P58),"",P58+1))</f>
        <v>43620</v>
      </c>
      <c r="R58" s="34">
        <f t="shared" ref="R58:R62" si="52">IF(Q58="","",IF(MONTH(Q58+1)&lt;&gt;MONTH(Q58),"",Q58+1))</f>
        <v>43621</v>
      </c>
      <c r="S58" s="34">
        <f t="shared" ref="S58:S62" si="53">IF(R58="","",IF(MONTH(R58+1)&lt;&gt;MONTH(R58),"",R58+1))</f>
        <v>43622</v>
      </c>
      <c r="T58" s="34">
        <f t="shared" ref="T58:T62" si="54">IF(S58="","",IF(MONTH(S58+1)&lt;&gt;MONTH(S58),"",S58+1))</f>
        <v>43623</v>
      </c>
      <c r="U58" s="35">
        <f t="shared" ref="U58:U62" si="55">IF(T58="","",IF(MONTH(T58+1)&lt;&gt;MONTH(T58),"",T58+1))</f>
        <v>43624</v>
      </c>
    </row>
    <row r="59" spans="2:21" x14ac:dyDescent="0.2">
      <c r="B59" s="33">
        <f>IF(H58="","",IF(MONTH(H58+1)&lt;&gt;MONTH(H58),"",H58+1))</f>
        <v>43443</v>
      </c>
      <c r="C59" s="34">
        <f>IF(B59="","",IF(MONTH(B59+1)&lt;&gt;MONTH(B59),"",B59+1))</f>
        <v>43444</v>
      </c>
      <c r="D59" s="34">
        <f t="shared" si="46"/>
        <v>43445</v>
      </c>
      <c r="E59" s="34">
        <f t="shared" si="47"/>
        <v>43446</v>
      </c>
      <c r="F59" s="34">
        <f t="shared" si="48"/>
        <v>43447</v>
      </c>
      <c r="G59" s="34">
        <f t="shared" si="49"/>
        <v>43448</v>
      </c>
      <c r="H59" s="35">
        <f t="shared" si="50"/>
        <v>43449</v>
      </c>
      <c r="I59" s="11"/>
      <c r="J59" s="24"/>
      <c r="K59" s="40"/>
      <c r="L59" s="28"/>
      <c r="M59" s="19"/>
      <c r="N59" s="12"/>
      <c r="O59" s="33">
        <f>IF(U58="","",IF(MONTH(U58+1)&lt;&gt;MONTH(U58),"",U58+1))</f>
        <v>43625</v>
      </c>
      <c r="P59" s="34">
        <f>IF(O59="","",IF(MONTH(O59+1)&lt;&gt;MONTH(O59),"",O59+1))</f>
        <v>43626</v>
      </c>
      <c r="Q59" s="34">
        <f t="shared" si="51"/>
        <v>43627</v>
      </c>
      <c r="R59" s="34">
        <f t="shared" si="52"/>
        <v>43628</v>
      </c>
      <c r="S59" s="34">
        <f t="shared" si="53"/>
        <v>43629</v>
      </c>
      <c r="T59" s="34">
        <f t="shared" si="54"/>
        <v>43630</v>
      </c>
      <c r="U59" s="35">
        <f t="shared" si="55"/>
        <v>43631</v>
      </c>
    </row>
    <row r="60" spans="2:21" x14ac:dyDescent="0.2">
      <c r="B60" s="33">
        <f>IF(H59="","",IF(MONTH(H59+1)&lt;&gt;MONTH(H59),"",H59+1))</f>
        <v>43450</v>
      </c>
      <c r="C60" s="34">
        <f>IF(B60="","",IF(MONTH(B60+1)&lt;&gt;MONTH(B60),"",B60+1))</f>
        <v>43451</v>
      </c>
      <c r="D60" s="34">
        <f t="shared" si="46"/>
        <v>43452</v>
      </c>
      <c r="E60" s="34">
        <f t="shared" si="47"/>
        <v>43453</v>
      </c>
      <c r="F60" s="34">
        <f t="shared" si="48"/>
        <v>43454</v>
      </c>
      <c r="G60" s="34">
        <f t="shared" si="49"/>
        <v>43455</v>
      </c>
      <c r="H60" s="35">
        <f t="shared" si="50"/>
        <v>43456</v>
      </c>
      <c r="I60" s="11"/>
      <c r="J60" s="24"/>
      <c r="K60" s="40"/>
      <c r="L60" s="28"/>
      <c r="M60" s="19"/>
      <c r="N60" s="12"/>
      <c r="O60" s="33">
        <f>IF(U59="","",IF(MONTH(U59+1)&lt;&gt;MONTH(U59),"",U59+1))</f>
        <v>43632</v>
      </c>
      <c r="P60" s="34">
        <f>IF(O60="","",IF(MONTH(O60+1)&lt;&gt;MONTH(O60),"",O60+1))</f>
        <v>43633</v>
      </c>
      <c r="Q60" s="34">
        <f t="shared" si="51"/>
        <v>43634</v>
      </c>
      <c r="R60" s="34">
        <f t="shared" si="52"/>
        <v>43635</v>
      </c>
      <c r="S60" s="34">
        <f t="shared" si="53"/>
        <v>43636</v>
      </c>
      <c r="T60" s="34">
        <f t="shared" si="54"/>
        <v>43637</v>
      </c>
      <c r="U60" s="35">
        <f t="shared" si="55"/>
        <v>43638</v>
      </c>
    </row>
    <row r="61" spans="2:21" x14ac:dyDescent="0.2">
      <c r="B61" s="33">
        <f>IF(H60="","",IF(MONTH(H60+1)&lt;&gt;MONTH(H60),"",H60+1))</f>
        <v>43457</v>
      </c>
      <c r="C61" s="34">
        <f>IF(B61="","",IF(MONTH(B61+1)&lt;&gt;MONTH(B61),"",B61+1))</f>
        <v>43458</v>
      </c>
      <c r="D61" s="34">
        <f t="shared" si="46"/>
        <v>43459</v>
      </c>
      <c r="E61" s="34">
        <f t="shared" si="47"/>
        <v>43460</v>
      </c>
      <c r="F61" s="34">
        <f t="shared" si="48"/>
        <v>43461</v>
      </c>
      <c r="G61" s="34">
        <f t="shared" si="49"/>
        <v>43462</v>
      </c>
      <c r="H61" s="35">
        <f t="shared" si="50"/>
        <v>43463</v>
      </c>
      <c r="I61" s="11"/>
      <c r="J61" s="24"/>
      <c r="K61" s="7"/>
      <c r="L61" s="7"/>
      <c r="M61" s="19"/>
      <c r="N61" s="12"/>
      <c r="O61" s="33">
        <f>IF(U60="","",IF(MONTH(U60+1)&lt;&gt;MONTH(U60),"",U60+1))</f>
        <v>43639</v>
      </c>
      <c r="P61" s="34">
        <f>IF(O61="","",IF(MONTH(O61+1)&lt;&gt;MONTH(O61),"",O61+1))</f>
        <v>43640</v>
      </c>
      <c r="Q61" s="34">
        <f t="shared" si="51"/>
        <v>43641</v>
      </c>
      <c r="R61" s="34">
        <f t="shared" si="52"/>
        <v>43642</v>
      </c>
      <c r="S61" s="34">
        <f t="shared" si="53"/>
        <v>43643</v>
      </c>
      <c r="T61" s="34">
        <f t="shared" si="54"/>
        <v>43644</v>
      </c>
      <c r="U61" s="35">
        <f t="shared" si="55"/>
        <v>43645</v>
      </c>
    </row>
    <row r="62" spans="2:21" x14ac:dyDescent="0.2">
      <c r="B62" s="36">
        <f>IF(H61="","",IF(MONTH(H61+1)&lt;&gt;MONTH(H61),"",H61+1))</f>
        <v>43464</v>
      </c>
      <c r="C62" s="37">
        <f>IF(B62="","",IF(MONTH(B62+1)&lt;&gt;MONTH(B62),"",B62+1))</f>
        <v>43465</v>
      </c>
      <c r="D62" s="37" t="str">
        <f t="shared" si="46"/>
        <v/>
      </c>
      <c r="E62" s="37" t="str">
        <f t="shared" si="47"/>
        <v/>
      </c>
      <c r="F62" s="37" t="str">
        <f t="shared" si="48"/>
        <v/>
      </c>
      <c r="G62" s="37" t="str">
        <f t="shared" si="49"/>
        <v/>
      </c>
      <c r="H62" s="38" t="str">
        <f t="shared" si="50"/>
        <v/>
      </c>
      <c r="I62" s="11"/>
      <c r="J62" s="20"/>
      <c r="K62" s="21"/>
      <c r="L62" s="21"/>
      <c r="M62" s="8"/>
      <c r="N62" s="12"/>
      <c r="O62" s="36">
        <f>IF(U61="","",IF(MONTH(U61+1)&lt;&gt;MONTH(U61),"",U61+1))</f>
        <v>43646</v>
      </c>
      <c r="P62" s="37" t="str">
        <f>IF(O62="","",IF(MONTH(O62+1)&lt;&gt;MONTH(O62),"",O62+1))</f>
        <v/>
      </c>
      <c r="Q62" s="37" t="str">
        <f t="shared" si="51"/>
        <v/>
      </c>
      <c r="R62" s="37" t="str">
        <f t="shared" si="52"/>
        <v/>
      </c>
      <c r="S62" s="37" t="str">
        <f t="shared" si="53"/>
        <v/>
      </c>
      <c r="T62" s="37" t="str">
        <f t="shared" si="54"/>
        <v/>
      </c>
      <c r="U62" s="38" t="str">
        <f t="shared" si="55"/>
        <v/>
      </c>
    </row>
  </sheetData>
  <mergeCells count="22">
    <mergeCell ref="X19:X26"/>
    <mergeCell ref="D3:F3"/>
    <mergeCell ref="B10:H10"/>
    <mergeCell ref="B19:H19"/>
    <mergeCell ref="J6:M8"/>
    <mergeCell ref="J10:M12"/>
    <mergeCell ref="J14:M14"/>
    <mergeCell ref="J15:M15"/>
    <mergeCell ref="J16:M16"/>
    <mergeCell ref="J17:M17"/>
    <mergeCell ref="X12:X17"/>
    <mergeCell ref="Q3:R3"/>
    <mergeCell ref="O10:U10"/>
    <mergeCell ref="O19:U19"/>
    <mergeCell ref="O55:U55"/>
    <mergeCell ref="B28:H28"/>
    <mergeCell ref="B37:H37"/>
    <mergeCell ref="B46:H46"/>
    <mergeCell ref="B55:H55"/>
    <mergeCell ref="O28:U28"/>
    <mergeCell ref="O37:U37"/>
    <mergeCell ref="O46:U46"/>
  </mergeCells>
  <conditionalFormatting sqref="O57:U62 O48:U53 O39:U44 O30:U35 O21:U26 B57:H62 B48:H53 B39:H44 B30:H35 B21:H26 O12:U17 B12:H17">
    <cfRule type="expression" dxfId="2" priority="5">
      <formula>OR(WEEKDAY(B12,1)=1,WEEKDAY(B12,1)=7)</formula>
    </cfRule>
    <cfRule type="expression" dxfId="1" priority="1">
      <formula>NOT(ISERROR(MATCH(B12,$K$21:$K$61,0)))</formula>
    </cfRule>
  </conditionalFormatting>
  <conditionalFormatting sqref="B10:H10 B19:H19 B28:H28 B37:H37 B46:H46 B55:H55 O10:U10 O19:U19 O28:U28 O37:U37 O46:U46 O55:U55">
    <cfRule type="expression" dxfId="0" priority="6">
      <formula>$K$3=1</formula>
    </cfRule>
  </conditionalFormatting>
  <printOptions horizontalCentered="1"/>
  <pageMargins left="0.5" right="0.5" top="0.5" bottom="0.5" header="0.25" footer="0.25"/>
  <pageSetup orientation="portrait" r:id="rId1"/>
  <headerFooter alignWithMargins="0">
    <oddFooter>&amp;L&amp;8&amp;K01+029https://www.vertex42.com/ExcelTemplates/yearly-calendar.html&amp;R&amp;8&amp;K01+029Yearly Calendar Template © 2017 Vertex42.com. Free to Print.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School Calendar Template - Chamfer</dc:title>
  <dc:creator>Vertex42.com</dc:creator>
  <dc:description>(c) 2013-2018 Vertex42 LLC. All rights reserved. Free to Print.</dc:description>
  <cp:lastModifiedBy>Ghasli @ Ghazali, Mohamad Amir</cp:lastModifiedBy>
  <cp:lastPrinted>2013-09-18T19:05:03Z</cp:lastPrinted>
  <dcterms:created xsi:type="dcterms:W3CDTF">2008-12-11T21:42:43Z</dcterms:created>
  <dcterms:modified xsi:type="dcterms:W3CDTF">2022-11-14T14:47:07Z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2013-2018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https://www.vertex42.com/calendars/yearly-calendar.html</vt:lpwstr>
  </property>
</Properties>
</file>