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4" r:id="rId1"/>
  </sheets>
  <definedNames>
    <definedName name="_xlnm.Print_Area" localSheetId="0">Calendar!$B$1:$U$55</definedName>
    <definedName name="valuevx">42.314159</definedName>
    <definedName name="vertex42_copyright" hidden="1">"© 2013-2018 Vertex42 LLC"</definedName>
    <definedName name="vertex42_id" hidden="1">"yearly-school-calendar.xlsx"</definedName>
    <definedName name="vertex42_title" hidden="1">"Yearly School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4" l="1"/>
  <c r="T4" i="4"/>
  <c r="S4" i="4"/>
  <c r="R4" i="4"/>
  <c r="Q4" i="4"/>
  <c r="P4" i="4"/>
  <c r="O4" i="4"/>
  <c r="U13" i="4"/>
  <c r="T13" i="4"/>
  <c r="S13" i="4"/>
  <c r="R13" i="4"/>
  <c r="Q13" i="4"/>
  <c r="P13" i="4"/>
  <c r="O13" i="4"/>
  <c r="U22" i="4"/>
  <c r="T22" i="4"/>
  <c r="S22" i="4"/>
  <c r="R22" i="4"/>
  <c r="Q22" i="4"/>
  <c r="P22" i="4"/>
  <c r="O22" i="4"/>
  <c r="U31" i="4"/>
  <c r="T31" i="4"/>
  <c r="S31" i="4"/>
  <c r="R31" i="4"/>
  <c r="Q31" i="4"/>
  <c r="P31" i="4"/>
  <c r="O31" i="4"/>
  <c r="U40" i="4"/>
  <c r="T40" i="4"/>
  <c r="S40" i="4"/>
  <c r="R40" i="4"/>
  <c r="Q40" i="4"/>
  <c r="P40" i="4"/>
  <c r="O40" i="4"/>
  <c r="U49" i="4"/>
  <c r="T49" i="4"/>
  <c r="S49" i="4"/>
  <c r="R49" i="4"/>
  <c r="Q49" i="4"/>
  <c r="P49" i="4"/>
  <c r="O49" i="4"/>
  <c r="H49" i="4"/>
  <c r="G49" i="4"/>
  <c r="F49" i="4"/>
  <c r="E49" i="4"/>
  <c r="D49" i="4"/>
  <c r="C49" i="4"/>
  <c r="B49" i="4"/>
  <c r="H40" i="4"/>
  <c r="G40" i="4"/>
  <c r="F40" i="4"/>
  <c r="E40" i="4"/>
  <c r="D40" i="4"/>
  <c r="C40" i="4"/>
  <c r="B40" i="4"/>
  <c r="H31" i="4"/>
  <c r="G31" i="4"/>
  <c r="F31" i="4"/>
  <c r="E31" i="4"/>
  <c r="D31" i="4"/>
  <c r="C31" i="4"/>
  <c r="B31" i="4"/>
  <c r="H22" i="4"/>
  <c r="G22" i="4"/>
  <c r="F22" i="4"/>
  <c r="E22" i="4"/>
  <c r="D22" i="4"/>
  <c r="C22" i="4"/>
  <c r="B22" i="4"/>
  <c r="H13" i="4"/>
  <c r="G13" i="4"/>
  <c r="F13" i="4"/>
  <c r="E13" i="4"/>
  <c r="D13" i="4"/>
  <c r="C13" i="4"/>
  <c r="B13" i="4"/>
  <c r="H4" i="4"/>
  <c r="G4" i="4"/>
  <c r="F4" i="4"/>
  <c r="E4" i="4"/>
  <c r="D4" i="4"/>
  <c r="C4" i="4"/>
  <c r="B4" i="4"/>
  <c r="B3" i="4" l="1"/>
  <c r="B12" i="4" l="1"/>
  <c r="B5" i="4"/>
  <c r="C5" i="4" s="1"/>
  <c r="D5" i="4" s="1"/>
  <c r="E5" i="4" s="1"/>
  <c r="F5" i="4" s="1"/>
  <c r="G5" i="4" s="1"/>
  <c r="H5" i="4" s="1"/>
  <c r="B6" i="4" s="1"/>
  <c r="C6" i="4" s="1"/>
  <c r="D6" i="4" s="1"/>
  <c r="E6" i="4" s="1"/>
  <c r="F6" i="4" s="1"/>
  <c r="G6" i="4" s="1"/>
  <c r="H6" i="4" s="1"/>
  <c r="B7" i="4" s="1"/>
  <c r="C7" i="4" s="1"/>
  <c r="D7" i="4" s="1"/>
  <c r="E7" i="4" s="1"/>
  <c r="F7" i="4" s="1"/>
  <c r="G7" i="4" s="1"/>
  <c r="H7" i="4" s="1"/>
  <c r="B8" i="4" s="1"/>
  <c r="C8" i="4" s="1"/>
  <c r="D8" i="4" s="1"/>
  <c r="E8" i="4" s="1"/>
  <c r="F8" i="4" s="1"/>
  <c r="G8" i="4" s="1"/>
  <c r="H8" i="4" s="1"/>
  <c r="B9" i="4" s="1"/>
  <c r="C9" i="4" s="1"/>
  <c r="D9" i="4" s="1"/>
  <c r="E9" i="4" s="1"/>
  <c r="F9" i="4" s="1"/>
  <c r="G9" i="4" s="1"/>
  <c r="H9" i="4" s="1"/>
  <c r="B10" i="4" s="1"/>
  <c r="C10" i="4" s="1"/>
  <c r="D10" i="4" s="1"/>
  <c r="E10" i="4" s="1"/>
  <c r="F10" i="4" s="1"/>
  <c r="G10" i="4" s="1"/>
  <c r="H10" i="4" s="1"/>
  <c r="J1" i="4"/>
  <c r="B21" i="4" l="1"/>
  <c r="B30" i="4" s="1"/>
  <c r="B39" i="4" s="1"/>
  <c r="B48" i="4" s="1"/>
  <c r="O3" i="4" s="1"/>
  <c r="O12" i="4" s="1"/>
  <c r="O21" i="4" s="1"/>
  <c r="O30" i="4" s="1"/>
  <c r="O39" i="4" s="1"/>
  <c r="O48" i="4" s="1"/>
  <c r="B14" i="4"/>
  <c r="C14" i="4" s="1"/>
  <c r="D14" i="4" s="1"/>
  <c r="E14" i="4" s="1"/>
  <c r="F14" i="4" s="1"/>
  <c r="G14" i="4" s="1"/>
  <c r="H14" i="4" s="1"/>
  <c r="B15" i="4" s="1"/>
  <c r="C15" i="4" s="1"/>
  <c r="D15" i="4" s="1"/>
  <c r="E15" i="4" s="1"/>
  <c r="F15" i="4" s="1"/>
  <c r="G15" i="4" s="1"/>
  <c r="H15" i="4" s="1"/>
  <c r="B16" i="4" s="1"/>
  <c r="C16" i="4" s="1"/>
  <c r="D16" i="4" s="1"/>
  <c r="E16" i="4" s="1"/>
  <c r="F16" i="4" s="1"/>
  <c r="G16" i="4" s="1"/>
  <c r="H16" i="4" s="1"/>
  <c r="B17" i="4" s="1"/>
  <c r="C17" i="4" s="1"/>
  <c r="D17" i="4" s="1"/>
  <c r="E17" i="4" s="1"/>
  <c r="F17" i="4" s="1"/>
  <c r="G17" i="4" s="1"/>
  <c r="H17" i="4" s="1"/>
  <c r="B18" i="4" s="1"/>
  <c r="C18" i="4" s="1"/>
  <c r="D18" i="4" s="1"/>
  <c r="E18" i="4" s="1"/>
  <c r="F18" i="4" s="1"/>
  <c r="G18" i="4" s="1"/>
  <c r="H18" i="4" s="1"/>
  <c r="B19" i="4" s="1"/>
  <c r="C19" i="4" s="1"/>
  <c r="D19" i="4" s="1"/>
  <c r="E19" i="4" s="1"/>
  <c r="F19" i="4" s="1"/>
  <c r="G19" i="4" s="1"/>
  <c r="H19" i="4" s="1"/>
  <c r="B23" i="4" l="1"/>
  <c r="C23" i="4" s="1"/>
  <c r="D23" i="4" s="1"/>
  <c r="E23" i="4" s="1"/>
  <c r="F23" i="4" s="1"/>
  <c r="G23" i="4" s="1"/>
  <c r="H23" i="4" s="1"/>
  <c r="B24" i="4" s="1"/>
  <c r="C24" i="4" s="1"/>
  <c r="D24" i="4" s="1"/>
  <c r="E24" i="4" s="1"/>
  <c r="F24" i="4" s="1"/>
  <c r="G24" i="4" s="1"/>
  <c r="H24" i="4" s="1"/>
  <c r="B25" i="4" s="1"/>
  <c r="C25" i="4" s="1"/>
  <c r="D25" i="4" s="1"/>
  <c r="E25" i="4" s="1"/>
  <c r="F25" i="4" s="1"/>
  <c r="G25" i="4" s="1"/>
  <c r="H25" i="4" s="1"/>
  <c r="B26" i="4" s="1"/>
  <c r="C26" i="4" s="1"/>
  <c r="D26" i="4" s="1"/>
  <c r="E26" i="4" s="1"/>
  <c r="F26" i="4" s="1"/>
  <c r="G26" i="4" s="1"/>
  <c r="H26" i="4" s="1"/>
  <c r="B27" i="4" s="1"/>
  <c r="C27" i="4" s="1"/>
  <c r="D27" i="4" s="1"/>
  <c r="E27" i="4" s="1"/>
  <c r="F27" i="4" s="1"/>
  <c r="G27" i="4" s="1"/>
  <c r="H27" i="4" s="1"/>
  <c r="B28" i="4" s="1"/>
  <c r="C28" i="4" s="1"/>
  <c r="D28" i="4" s="1"/>
  <c r="E28" i="4" s="1"/>
  <c r="F28" i="4" s="1"/>
  <c r="G28" i="4" s="1"/>
  <c r="H28" i="4" s="1"/>
  <c r="B32" i="4"/>
  <c r="C32" i="4" s="1"/>
  <c r="D32" i="4" s="1"/>
  <c r="E32" i="4" s="1"/>
  <c r="F32" i="4" s="1"/>
  <c r="G32" i="4" s="1"/>
  <c r="H32" i="4" s="1"/>
  <c r="B33" i="4" s="1"/>
  <c r="C33" i="4" s="1"/>
  <c r="D33" i="4" s="1"/>
  <c r="E33" i="4" s="1"/>
  <c r="F33" i="4" s="1"/>
  <c r="G33" i="4" s="1"/>
  <c r="H33" i="4" s="1"/>
  <c r="B34" i="4" s="1"/>
  <c r="C34" i="4" s="1"/>
  <c r="D34" i="4" s="1"/>
  <c r="E34" i="4" s="1"/>
  <c r="F34" i="4" s="1"/>
  <c r="G34" i="4" s="1"/>
  <c r="H34" i="4" s="1"/>
  <c r="B35" i="4" s="1"/>
  <c r="C35" i="4" s="1"/>
  <c r="D35" i="4" s="1"/>
  <c r="E35" i="4" s="1"/>
  <c r="F35" i="4" s="1"/>
  <c r="G35" i="4" s="1"/>
  <c r="H35" i="4" s="1"/>
  <c r="B36" i="4" s="1"/>
  <c r="C36" i="4" s="1"/>
  <c r="D36" i="4" s="1"/>
  <c r="E36" i="4" s="1"/>
  <c r="F36" i="4" s="1"/>
  <c r="G36" i="4" s="1"/>
  <c r="H36" i="4" s="1"/>
  <c r="B37" i="4" s="1"/>
  <c r="C37" i="4" s="1"/>
  <c r="D37" i="4" s="1"/>
  <c r="E37" i="4" s="1"/>
  <c r="F37" i="4" s="1"/>
  <c r="G37" i="4" s="1"/>
  <c r="H37" i="4" s="1"/>
  <c r="B41" i="4" l="1"/>
  <c r="C41" i="4" s="1"/>
  <c r="D41" i="4" s="1"/>
  <c r="E41" i="4" s="1"/>
  <c r="F41" i="4" s="1"/>
  <c r="G41" i="4" s="1"/>
  <c r="H41" i="4" s="1"/>
  <c r="B42" i="4" s="1"/>
  <c r="C42" i="4" s="1"/>
  <c r="D42" i="4" s="1"/>
  <c r="E42" i="4" s="1"/>
  <c r="F42" i="4" s="1"/>
  <c r="G42" i="4" s="1"/>
  <c r="H42" i="4" s="1"/>
  <c r="B43" i="4" s="1"/>
  <c r="C43" i="4" s="1"/>
  <c r="D43" i="4" s="1"/>
  <c r="E43" i="4" s="1"/>
  <c r="F43" i="4" s="1"/>
  <c r="G43" i="4" s="1"/>
  <c r="H43" i="4" s="1"/>
  <c r="B44" i="4" s="1"/>
  <c r="C44" i="4" s="1"/>
  <c r="D44" i="4" s="1"/>
  <c r="E44" i="4" s="1"/>
  <c r="F44" i="4" s="1"/>
  <c r="G44" i="4" s="1"/>
  <c r="H44" i="4" s="1"/>
  <c r="B45" i="4" s="1"/>
  <c r="C45" i="4" s="1"/>
  <c r="D45" i="4" s="1"/>
  <c r="E45" i="4" s="1"/>
  <c r="F45" i="4" s="1"/>
  <c r="G45" i="4" s="1"/>
  <c r="H45" i="4" s="1"/>
  <c r="B46" i="4" s="1"/>
  <c r="C46" i="4" s="1"/>
  <c r="D46" i="4" s="1"/>
  <c r="E46" i="4" s="1"/>
  <c r="F46" i="4" s="1"/>
  <c r="G46" i="4" s="1"/>
  <c r="H46" i="4" s="1"/>
  <c r="B50" i="4" l="1"/>
  <c r="C50" i="4" s="1"/>
  <c r="D50" i="4" s="1"/>
  <c r="E50" i="4" s="1"/>
  <c r="F50" i="4" s="1"/>
  <c r="G50" i="4" s="1"/>
  <c r="H50" i="4" s="1"/>
  <c r="B51" i="4" s="1"/>
  <c r="C51" i="4" s="1"/>
  <c r="D51" i="4" s="1"/>
  <c r="E51" i="4" s="1"/>
  <c r="F51" i="4" s="1"/>
  <c r="G51" i="4" s="1"/>
  <c r="H51" i="4" s="1"/>
  <c r="B52" i="4" s="1"/>
  <c r="C52" i="4" s="1"/>
  <c r="D52" i="4" s="1"/>
  <c r="E52" i="4" s="1"/>
  <c r="F52" i="4" s="1"/>
  <c r="G52" i="4" s="1"/>
  <c r="H52" i="4" s="1"/>
  <c r="B53" i="4" s="1"/>
  <c r="C53" i="4" s="1"/>
  <c r="D53" i="4" s="1"/>
  <c r="E53" i="4" s="1"/>
  <c r="F53" i="4" s="1"/>
  <c r="G53" i="4" s="1"/>
  <c r="H53" i="4" s="1"/>
  <c r="B54" i="4" s="1"/>
  <c r="C54" i="4" s="1"/>
  <c r="D54" i="4" s="1"/>
  <c r="E54" i="4" s="1"/>
  <c r="F54" i="4" s="1"/>
  <c r="G54" i="4" s="1"/>
  <c r="H54" i="4" s="1"/>
  <c r="B55" i="4" s="1"/>
  <c r="C55" i="4" s="1"/>
  <c r="D55" i="4" s="1"/>
  <c r="E55" i="4" s="1"/>
  <c r="F55" i="4" s="1"/>
  <c r="G55" i="4" s="1"/>
  <c r="H55" i="4" s="1"/>
  <c r="O5" i="4" l="1"/>
  <c r="P5" i="4" s="1"/>
  <c r="Q5" i="4" s="1"/>
  <c r="R5" i="4" s="1"/>
  <c r="S5" i="4" s="1"/>
  <c r="T5" i="4" s="1"/>
  <c r="U5" i="4" s="1"/>
  <c r="O6" i="4" s="1"/>
  <c r="P6" i="4" s="1"/>
  <c r="Q6" i="4" s="1"/>
  <c r="R6" i="4" s="1"/>
  <c r="S6" i="4" s="1"/>
  <c r="T6" i="4" s="1"/>
  <c r="U6" i="4" s="1"/>
  <c r="O7" i="4" s="1"/>
  <c r="P7" i="4" s="1"/>
  <c r="Q7" i="4" s="1"/>
  <c r="R7" i="4" s="1"/>
  <c r="S7" i="4" s="1"/>
  <c r="T7" i="4" s="1"/>
  <c r="U7" i="4" s="1"/>
  <c r="O8" i="4" s="1"/>
  <c r="P8" i="4" s="1"/>
  <c r="Q8" i="4" s="1"/>
  <c r="R8" i="4" s="1"/>
  <c r="S8" i="4" s="1"/>
  <c r="T8" i="4" s="1"/>
  <c r="U8" i="4" s="1"/>
  <c r="O9" i="4" s="1"/>
  <c r="P9" i="4" s="1"/>
  <c r="Q9" i="4" s="1"/>
  <c r="R9" i="4" s="1"/>
  <c r="S9" i="4" s="1"/>
  <c r="T9" i="4" s="1"/>
  <c r="U9" i="4" s="1"/>
  <c r="O10" i="4" s="1"/>
  <c r="P10" i="4" s="1"/>
  <c r="Q10" i="4" s="1"/>
  <c r="R10" i="4" s="1"/>
  <c r="S10" i="4" s="1"/>
  <c r="T10" i="4" s="1"/>
  <c r="U10" i="4" s="1"/>
  <c r="O14" i="4" l="1"/>
  <c r="P14" i="4" s="1"/>
  <c r="Q14" i="4" s="1"/>
  <c r="R14" i="4" s="1"/>
  <c r="S14" i="4" s="1"/>
  <c r="T14" i="4" s="1"/>
  <c r="U14" i="4" s="1"/>
  <c r="O15" i="4" s="1"/>
  <c r="P15" i="4" s="1"/>
  <c r="Q15" i="4" s="1"/>
  <c r="R15" i="4" s="1"/>
  <c r="S15" i="4" s="1"/>
  <c r="T15" i="4" s="1"/>
  <c r="U15" i="4" s="1"/>
  <c r="O16" i="4" s="1"/>
  <c r="P16" i="4" s="1"/>
  <c r="Q16" i="4" s="1"/>
  <c r="R16" i="4" s="1"/>
  <c r="S16" i="4" s="1"/>
  <c r="T16" i="4" s="1"/>
  <c r="U16" i="4" s="1"/>
  <c r="O17" i="4" s="1"/>
  <c r="P17" i="4" s="1"/>
  <c r="Q17" i="4" s="1"/>
  <c r="R17" i="4" s="1"/>
  <c r="S17" i="4" s="1"/>
  <c r="T17" i="4" s="1"/>
  <c r="U17" i="4" s="1"/>
  <c r="O18" i="4" s="1"/>
  <c r="P18" i="4" s="1"/>
  <c r="Q18" i="4" s="1"/>
  <c r="R18" i="4" s="1"/>
  <c r="S18" i="4" s="1"/>
  <c r="T18" i="4" s="1"/>
  <c r="U18" i="4" s="1"/>
  <c r="O19" i="4" s="1"/>
  <c r="P19" i="4" s="1"/>
  <c r="Q19" i="4" s="1"/>
  <c r="R19" i="4" s="1"/>
  <c r="S19" i="4" s="1"/>
  <c r="T19" i="4" s="1"/>
  <c r="U19" i="4" s="1"/>
  <c r="O23" i="4" l="1"/>
  <c r="P23" i="4" s="1"/>
  <c r="Q23" i="4" s="1"/>
  <c r="R23" i="4" s="1"/>
  <c r="S23" i="4" s="1"/>
  <c r="T23" i="4" s="1"/>
  <c r="U23" i="4" s="1"/>
  <c r="O24" i="4" s="1"/>
  <c r="P24" i="4" s="1"/>
  <c r="Q24" i="4" s="1"/>
  <c r="R24" i="4" s="1"/>
  <c r="S24" i="4" s="1"/>
  <c r="T24" i="4" s="1"/>
  <c r="U24" i="4" s="1"/>
  <c r="O25" i="4" s="1"/>
  <c r="P25" i="4" s="1"/>
  <c r="Q25" i="4" s="1"/>
  <c r="R25" i="4" s="1"/>
  <c r="S25" i="4" s="1"/>
  <c r="T25" i="4" s="1"/>
  <c r="U25" i="4" s="1"/>
  <c r="O26" i="4" s="1"/>
  <c r="P26" i="4" s="1"/>
  <c r="Q26" i="4" s="1"/>
  <c r="R26" i="4" s="1"/>
  <c r="S26" i="4" s="1"/>
  <c r="T26" i="4" s="1"/>
  <c r="U26" i="4" s="1"/>
  <c r="O27" i="4" s="1"/>
  <c r="P27" i="4" s="1"/>
  <c r="Q27" i="4" s="1"/>
  <c r="R27" i="4" s="1"/>
  <c r="S27" i="4" s="1"/>
  <c r="T27" i="4" s="1"/>
  <c r="U27" i="4" s="1"/>
  <c r="O28" i="4" s="1"/>
  <c r="P28" i="4" s="1"/>
  <c r="Q28" i="4" s="1"/>
  <c r="R28" i="4" s="1"/>
  <c r="S28" i="4" s="1"/>
  <c r="T28" i="4" s="1"/>
  <c r="U28" i="4" s="1"/>
  <c r="O32" i="4" l="1"/>
  <c r="P32" i="4" s="1"/>
  <c r="Q32" i="4" s="1"/>
  <c r="R32" i="4" s="1"/>
  <c r="S32" i="4" s="1"/>
  <c r="T32" i="4" s="1"/>
  <c r="U32" i="4" s="1"/>
  <c r="O33" i="4" s="1"/>
  <c r="P33" i="4" s="1"/>
  <c r="Q33" i="4" s="1"/>
  <c r="R33" i="4" s="1"/>
  <c r="S33" i="4" s="1"/>
  <c r="T33" i="4" s="1"/>
  <c r="U33" i="4" s="1"/>
  <c r="O34" i="4" s="1"/>
  <c r="P34" i="4" s="1"/>
  <c r="Q34" i="4" s="1"/>
  <c r="R34" i="4" s="1"/>
  <c r="S34" i="4" s="1"/>
  <c r="T34" i="4" s="1"/>
  <c r="U34" i="4" s="1"/>
  <c r="O35" i="4" s="1"/>
  <c r="P35" i="4" s="1"/>
  <c r="Q35" i="4" s="1"/>
  <c r="R35" i="4" s="1"/>
  <c r="S35" i="4" s="1"/>
  <c r="T35" i="4" s="1"/>
  <c r="U35" i="4" s="1"/>
  <c r="O36" i="4" s="1"/>
  <c r="P36" i="4" s="1"/>
  <c r="Q36" i="4" s="1"/>
  <c r="R36" i="4" s="1"/>
  <c r="S36" i="4" s="1"/>
  <c r="T36" i="4" s="1"/>
  <c r="U36" i="4" s="1"/>
  <c r="O37" i="4" s="1"/>
  <c r="P37" i="4" s="1"/>
  <c r="Q37" i="4" s="1"/>
  <c r="R37" i="4" s="1"/>
  <c r="S37" i="4" s="1"/>
  <c r="T37" i="4" s="1"/>
  <c r="U37" i="4" s="1"/>
  <c r="O41" i="4" l="1"/>
  <c r="P41" i="4" s="1"/>
  <c r="Q41" i="4" s="1"/>
  <c r="R41" i="4" s="1"/>
  <c r="S41" i="4" s="1"/>
  <c r="T41" i="4" s="1"/>
  <c r="U41" i="4" s="1"/>
  <c r="O42" i="4" s="1"/>
  <c r="P42" i="4" s="1"/>
  <c r="Q42" i="4" s="1"/>
  <c r="R42" i="4" s="1"/>
  <c r="S42" i="4" s="1"/>
  <c r="T42" i="4" s="1"/>
  <c r="U42" i="4" s="1"/>
  <c r="O43" i="4" s="1"/>
  <c r="P43" i="4" s="1"/>
  <c r="Q43" i="4" s="1"/>
  <c r="R43" i="4" s="1"/>
  <c r="S43" i="4" s="1"/>
  <c r="T43" i="4" s="1"/>
  <c r="U43" i="4" s="1"/>
  <c r="O44" i="4" s="1"/>
  <c r="P44" i="4" s="1"/>
  <c r="Q44" i="4" s="1"/>
  <c r="R44" i="4" s="1"/>
  <c r="S44" i="4" s="1"/>
  <c r="T44" i="4" s="1"/>
  <c r="U44" i="4" s="1"/>
  <c r="O45" i="4" s="1"/>
  <c r="P45" i="4" s="1"/>
  <c r="Q45" i="4" s="1"/>
  <c r="R45" i="4" s="1"/>
  <c r="S45" i="4" s="1"/>
  <c r="T45" i="4" s="1"/>
  <c r="U45" i="4" s="1"/>
  <c r="O46" i="4" s="1"/>
  <c r="P46" i="4" s="1"/>
  <c r="Q46" i="4" s="1"/>
  <c r="R46" i="4" s="1"/>
  <c r="S46" i="4" s="1"/>
  <c r="T46" i="4" s="1"/>
  <c r="U46" i="4" s="1"/>
  <c r="O50" i="4" l="1"/>
  <c r="P50" i="4" s="1"/>
  <c r="Q50" i="4" s="1"/>
  <c r="R50" i="4" s="1"/>
  <c r="S50" i="4" s="1"/>
  <c r="T50" i="4" s="1"/>
  <c r="U50" i="4" s="1"/>
  <c r="O51" i="4" s="1"/>
  <c r="P51" i="4" s="1"/>
  <c r="Q51" i="4" s="1"/>
  <c r="R51" i="4" s="1"/>
  <c r="S51" i="4" s="1"/>
  <c r="T51" i="4" s="1"/>
  <c r="U51" i="4" s="1"/>
  <c r="O52" i="4" s="1"/>
  <c r="P52" i="4" s="1"/>
  <c r="Q52" i="4" s="1"/>
  <c r="R52" i="4" s="1"/>
  <c r="S52" i="4" s="1"/>
  <c r="T52" i="4" s="1"/>
  <c r="U52" i="4" s="1"/>
  <c r="O53" i="4" s="1"/>
  <c r="P53" i="4" s="1"/>
  <c r="Q53" i="4" s="1"/>
  <c r="R53" i="4" s="1"/>
  <c r="S53" i="4" s="1"/>
  <c r="T53" i="4" s="1"/>
  <c r="U53" i="4" s="1"/>
  <c r="O54" i="4" s="1"/>
  <c r="P54" i="4" s="1"/>
  <c r="Q54" i="4" s="1"/>
  <c r="R54" i="4" s="1"/>
  <c r="S54" i="4" s="1"/>
  <c r="T54" i="4" s="1"/>
  <c r="U54" i="4" s="1"/>
  <c r="O55" i="4" s="1"/>
  <c r="P55" i="4" s="1"/>
  <c r="Q55" i="4" s="1"/>
  <c r="R55" i="4" s="1"/>
  <c r="S55" i="4" s="1"/>
  <c r="T55" i="4" s="1"/>
  <c r="U55" i="4" s="1"/>
</calcChain>
</file>

<file path=xl/sharedStrings.xml><?xml version="1.0" encoding="utf-8"?>
<sst xmlns="http://schemas.openxmlformats.org/spreadsheetml/2006/main" count="13" uniqueCount="13">
  <si>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</si>
  <si>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Yearly School Calendar</t>
  </si>
  <si>
    <t>Someplace Street, NW</t>
  </si>
  <si>
    <t>Anytown, ST  ZIP</t>
  </si>
  <si>
    <t>Phone: 000-000-0000</t>
  </si>
  <si>
    <t>Fax: 000-000-0000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</si>
  <si>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</si>
  <si>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• Choose the year, start month, and start day below</t>
  </si>
  <si>
    <t>YEAR</t>
  </si>
  <si>
    <t>START MONTH</t>
  </si>
  <si>
    <t>START DAY (1=Sun, 2=Mon)</t>
  </si>
  <si>
    <t>• Modify the title, address, and contact info as needed</t>
  </si>
  <si>
    <t>School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</si>
</sst>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name val="Arial"/>
      <family val="2"/>
      <scheme val="minor"/>
    </font>
    <font>
      <b/>
      <sz val="28"/>
      <color theme="4" tint="-0.249977111117893"/>
      <name val="Arial"/>
      <family val="2"/>
      <scheme val="major"/>
    </font>
    <font>
      <b/>
      <sz val="9"/>
      <color theme="5"/>
      <name val="Arial"/>
      <family val="2"/>
      <scheme val="minor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  <scheme val="minor"/>
    </font>
    <font>
      <u/>
      <sz val="10"/>
      <color theme="1" tint="0.34998626667073579"/>
      <name val="Arial"/>
      <family val="2"/>
    </font>
    <font>
      <sz val="9"/>
      <color theme="1" tint="0.499984740745262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27">
    <xf numFmtId="0" fontId="0" fillId="0" borderId="0" xfId="0"/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1" xfId="0" applyFont="1" applyBorder="1" applyAlignment="1"/>
    <xf numFmtId="0" fontId="2" fillId="0" borderId="0" xfId="0" applyFont="1" applyBorder="1"/>
    <xf numFmtId="0" fontId="1" fillId="0" borderId="0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left" shrinkToFit="1"/>
    </xf>
    <xf numFmtId="0" fontId="7" fillId="0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1" applyAlignment="1" applyProtection="1"/>
    <xf numFmtId="0" fontId="8" fillId="0" borderId="0" xfId="0" applyFont="1" applyAlignment="1">
      <alignment horizontal="left"/>
    </xf>
    <xf numFmtId="0" fontId="14" fillId="0" borderId="0" xfId="1" applyFont="1" applyAlignment="1" applyProtection="1">
      <alignment vertical="center"/>
    </xf>
    <xf numFmtId="0" fontId="15" fillId="0" borderId="0" xfId="0" applyFont="1"/>
    <xf numFmtId="0" fontId="10" fillId="0" borderId="0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Border="1" applyAlignment="1">
      <alignment horizontal="center" vertical="center"/>
    </xf>
    <xf numFmtId="166" fontId="4" fillId="3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3">
    <cellStyle name="Hyperlink" xfId="1" builtinId="8" customBuiltin="1"/>
    <cellStyle name="Normal" xfId="0" builtinId="0"/>
    <cellStyle name="Normal 2" xfId="2"/>
  </cellStyles>
  <dxfs count="4">
    <dxf>
      <numFmt numFmtId="167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8"/>
  <sheetViews>
    <sheetView showGridLines="0" tabSelected="1" workbookViewId="0">
      <selection activeCell="W20" sqref="W20"/>
    </sheetView>
  </sheetViews>
  <sheetFormatPr defaultColWidth="9.140625" defaultRowHeight="12.75" x14ac:dyDescent="0.2"/>
  <cols>
    <col min="1" max="1" width="3.140625" style="1" customWidth="1"/>
    <col min="2" max="8" width="3" style="1" customWidth="1"/>
    <col min="9" max="9" width="2.5703125" style="1" customWidth="1"/>
    <col min="10" max="10" width="3" style="1" customWidth="1"/>
    <col min="11" max="11" width="9.7109375" style="1" customWidth="1"/>
    <col min="12" max="12" width="28.7109375" style="1" customWidth="1"/>
    <col min="13" max="13" width="3" style="1" customWidth="1"/>
    <col min="14" max="14" width="2.5703125" style="1" customWidth="1"/>
    <col min="15" max="21" width="3" style="1" customWidth="1"/>
    <col min="22" max="22" width="3.140625" style="1" customWidth="1"/>
    <col min="23" max="23" width="6.42578125" style="1" customWidth="1"/>
    <col min="24" max="24" width="31" style="1" customWidth="1"/>
    <col min="25" max="16384" width="9.140625" style="1"/>
  </cols>
  <sheetData>
    <row r="1" spans="2:27" s="2" customFormat="1" ht="35.25" x14ac:dyDescent="0.2">
      <c r="J1" s="20" t="str">
        <f>IF($X$15=1,X12,X12&amp;"-"&amp;X12+1)</f>
        <v>2021-2022</v>
      </c>
      <c r="K1" s="20"/>
      <c r="L1" s="20"/>
      <c r="M1" s="20"/>
      <c r="V1" s="3"/>
    </row>
    <row r="2" spans="2:27" s="2" customFormat="1" ht="12" x14ac:dyDescent="0.2">
      <c r="I2" s="4"/>
      <c r="N2" s="3"/>
    </row>
    <row r="3" spans="2:27" s="2" customFormat="1" ht="15" customHeight="1" x14ac:dyDescent="0.2">
      <c r="B3" s="21">
        <f>DATE(X12,X15,1)</f>
        <v>44378</v>
      </c>
      <c r="C3" s="22"/>
      <c r="D3" s="22"/>
      <c r="E3" s="22"/>
      <c r="F3" s="22"/>
      <c r="G3" s="22"/>
      <c r="H3" s="23"/>
      <c r="I3" s="4"/>
      <c r="J3" s="24" t="s">
        <v>1</v>
      </c>
      <c r="K3" s="24"/>
      <c r="L3" s="24"/>
      <c r="M3" s="24"/>
      <c r="N3" s="3"/>
      <c r="O3" s="21">
        <f>DATE(YEAR(B48+42),MONTH(B48+42),1)</f>
        <v>44562</v>
      </c>
      <c r="P3" s="22"/>
      <c r="Q3" s="22"/>
      <c r="R3" s="22"/>
      <c r="S3" s="22"/>
      <c r="T3" s="22"/>
      <c r="U3" s="23"/>
      <c r="V3" s="3"/>
      <c r="X3" s="16"/>
    </row>
    <row r="4" spans="2:27" s="3" customFormat="1" ht="12.75" customHeight="1" x14ac:dyDescent="0.2">
      <c r="B4" s="9" t="str">
        <f>CHOOSE(1+MOD($X$18+1-2,7),"Su","M","Tu","W","Th","F","Sa")</f>
        <v>Su</v>
      </c>
      <c r="C4" s="10" t="str">
        <f>CHOOSE(1+MOD($X$18+2-2,7),"Su","M","Tu","W","Th","F","Sa")</f>
        <v>M</v>
      </c>
      <c r="D4" s="10" t="str">
        <f>CHOOSE(1+MOD($X$18+3-2,7),"Su","M","Tu","W","Th","F","Sa")</f>
        <v>Tu</v>
      </c>
      <c r="E4" s="10" t="str">
        <f>CHOOSE(1+MOD($X$18+4-2,7),"Su","M","Tu","W","Th","F","Sa")</f>
        <v>W</v>
      </c>
      <c r="F4" s="10" t="str">
        <f>CHOOSE(1+MOD($X$18+5-2,7),"Su","M","Tu","W","Th","F","Sa")</f>
        <v>Th</v>
      </c>
      <c r="G4" s="10" t="str">
        <f>CHOOSE(1+MOD($X$18+6-2,7),"Su","M","Tu","W","Th","F","Sa")</f>
        <v>F</v>
      </c>
      <c r="H4" s="11" t="str">
        <f>CHOOSE(1+MOD($X$18+7-2,7),"Su","M","Tu","W","Th","F","Sa")</f>
        <v>Sa</v>
      </c>
      <c r="I4" s="4"/>
      <c r="J4" s="24"/>
      <c r="K4" s="24"/>
      <c r="L4" s="24"/>
      <c r="M4" s="24"/>
      <c r="O4" s="9" t="str">
        <f>CHOOSE(1+MOD($X$18+1-2,7),"Su","M","Tu","W","Th","F","Sa")</f>
        <v>Su</v>
      </c>
      <c r="P4" s="10" t="str">
        <f>CHOOSE(1+MOD($X$18+2-2,7),"Su","M","Tu","W","Th","F","Sa")</f>
        <v>M</v>
      </c>
      <c r="Q4" s="10" t="str">
        <f>CHOOSE(1+MOD($X$18+3-2,7),"Su","M","Tu","W","Th","F","Sa")</f>
        <v>Tu</v>
      </c>
      <c r="R4" s="10" t="str">
        <f>CHOOSE(1+MOD($X$18+4-2,7),"Su","M","Tu","W","Th","F","Sa")</f>
        <v>W</v>
      </c>
      <c r="S4" s="10" t="str">
        <f>CHOOSE(1+MOD($X$18+5-2,7),"Su","M","Tu","W","Th","F","Sa")</f>
        <v>Th</v>
      </c>
      <c r="T4" s="10" t="str">
        <f>CHOOSE(1+MOD($X$18+6-2,7),"Su","M","Tu","W","Th","F","Sa")</f>
        <v>F</v>
      </c>
      <c r="U4" s="11" t="str">
        <f>CHOOSE(1+MOD($X$18+7-2,7),"Su","M","Tu","W","Th","F","Sa")</f>
        <v>Sa</v>
      </c>
      <c r="X4" s="19"/>
    </row>
    <row r="5" spans="2:27" s="2" customFormat="1" ht="12" customHeight="1" x14ac:dyDescent="0.2">
      <c r="B5" s="12" t="str">
        <f>IF(WEEKDAY(B3,1)=$X$18,B3,"")</f>
        <v/>
      </c>
      <c r="C5" s="12" t="str">
        <f>IF(B5="",IF(WEEKDAY(B3,1)=MOD($X$18,7)+1,B3,""),B5+1)</f>
        <v/>
      </c>
      <c r="D5" s="12" t="str">
        <f>IF(C5="",IF(WEEKDAY(B3,1)=MOD($X$18+1,7)+1,B3,""),C5+1)</f>
        <v/>
      </c>
      <c r="E5" s="12" t="str">
        <f>IF(D5="",IF(WEEKDAY(B3,1)=MOD($X$18+2,7)+1,B3,""),D5+1)</f>
        <v/>
      </c>
      <c r="F5" s="12">
        <f>IF(E5="",IF(WEEKDAY(B3,1)=MOD($X$18+3,7)+1,B3,""),E5+1)</f>
        <v>44378</v>
      </c>
      <c r="G5" s="12">
        <f>IF(F5="",IF(WEEKDAY(B3,1)=MOD($X$18+4,7)+1,B3,""),F5+1)</f>
        <v>44379</v>
      </c>
      <c r="H5" s="12">
        <f>IF(G5="",IF(WEEKDAY(B3,1)=MOD($X$18+5,7)+1,B3,""),G5+1)</f>
        <v>44380</v>
      </c>
      <c r="I5" s="4"/>
      <c r="J5" s="24"/>
      <c r="K5" s="24"/>
      <c r="L5" s="24"/>
      <c r="M5" s="24"/>
      <c r="N5" s="3"/>
      <c r="O5" s="12" t="str">
        <f>IF(WEEKDAY(O3,1)=$X$18,O3,"")</f>
        <v/>
      </c>
      <c r="P5" s="12" t="str">
        <f>IF(O5="",IF(WEEKDAY(O3,1)=MOD($X$18,7)+1,O3,""),O5+1)</f>
        <v/>
      </c>
      <c r="Q5" s="12" t="str">
        <f>IF(P5="",IF(WEEKDAY(O3,1)=MOD($X$18+1,7)+1,O3,""),P5+1)</f>
        <v/>
      </c>
      <c r="R5" s="12" t="str">
        <f>IF(Q5="",IF(WEEKDAY(O3,1)=MOD($X$18+2,7)+1,O3,""),Q5+1)</f>
        <v/>
      </c>
      <c r="S5" s="12" t="str">
        <f>IF(R5="",IF(WEEKDAY(O3,1)=MOD($X$18+3,7)+1,O3,""),R5+1)</f>
        <v/>
      </c>
      <c r="T5" s="12" t="str">
        <f>IF(S5="",IF(WEEKDAY(O3,1)=MOD($X$18+4,7)+1,O3,""),S5+1)</f>
        <v/>
      </c>
      <c r="U5" s="12">
        <f>IF(T5="",IF(WEEKDAY(O3,1)=MOD($X$18+5,7)+1,O3,""),T5+1)</f>
        <v>44562</v>
      </c>
      <c r="V5" s="3"/>
    </row>
    <row r="6" spans="2:27" s="2" customFormat="1" ht="12" customHeight="1" x14ac:dyDescent="0.2">
      <c r="B6" s="12">
        <f>IF(H5="","",IF(MONTH(H5+1)&lt;&gt;MONTH(H5),"",H5+1))</f>
        <v>44381</v>
      </c>
      <c r="C6" s="12">
        <f>IF(B6="","",IF(MONTH(B6+1)&lt;&gt;MONTH(B6),"",B6+1))</f>
        <v>44382</v>
      </c>
      <c r="D6" s="12">
        <f t="shared" ref="D6:H10" si="0">IF(C6="","",IF(MONTH(C6+1)&lt;&gt;MONTH(C6),"",C6+1))</f>
        <v>44383</v>
      </c>
      <c r="E6" s="12">
        <f t="shared" si="0"/>
        <v>44384</v>
      </c>
      <c r="F6" s="12">
        <f t="shared" si="0"/>
        <v>44385</v>
      </c>
      <c r="G6" s="12">
        <f t="shared" si="0"/>
        <v>44386</v>
      </c>
      <c r="H6" s="12">
        <f t="shared" si="0"/>
        <v>44387</v>
      </c>
      <c r="I6" s="4"/>
      <c r="N6" s="3"/>
      <c r="O6" s="12">
        <f>IF(U5="","",IF(MONTH(U5+1)&lt;&gt;MONTH(U5),"",U5+1))</f>
        <v>44563</v>
      </c>
      <c r="P6" s="12">
        <f>IF(O6="","",IF(MONTH(O6+1)&lt;&gt;MONTH(O6),"",O6+1))</f>
        <v>44564</v>
      </c>
      <c r="Q6" s="12">
        <f t="shared" ref="Q6:Q10" si="1">IF(P6="","",IF(MONTH(P6+1)&lt;&gt;MONTH(P6),"",P6+1))</f>
        <v>44565</v>
      </c>
      <c r="R6" s="12">
        <f t="shared" ref="R6:R10" si="2">IF(Q6="","",IF(MONTH(Q6+1)&lt;&gt;MONTH(Q6),"",Q6+1))</f>
        <v>44566</v>
      </c>
      <c r="S6" s="12">
        <f t="shared" ref="S6:S10" si="3">IF(R6="","",IF(MONTH(R6+1)&lt;&gt;MONTH(R6),"",R6+1))</f>
        <v>44567</v>
      </c>
      <c r="T6" s="12">
        <f t="shared" ref="T6:T10" si="4">IF(S6="","",IF(MONTH(S6+1)&lt;&gt;MONTH(S6),"",S6+1))</f>
        <v>44568</v>
      </c>
      <c r="U6" s="12">
        <f t="shared" ref="U6:U10" si="5">IF(T6="","",IF(MONTH(T6+1)&lt;&gt;MONTH(T6),"",T6+1))</f>
        <v>44569</v>
      </c>
      <c r="V6" s="3"/>
      <c r="X6" s="15" t="s">
        <v>11</v>
      </c>
    </row>
    <row r="7" spans="2:27" s="2" customFormat="1" ht="12" customHeight="1" x14ac:dyDescent="0.2">
      <c r="B7" s="12">
        <f>IF(H6="","",IF(MONTH(H6+1)&lt;&gt;MONTH(H6),"",H6+1))</f>
        <v>44388</v>
      </c>
      <c r="C7" s="12">
        <f>IF(B7="","",IF(MONTH(B7+1)&lt;&gt;MONTH(B7),"",B7+1))</f>
        <v>44389</v>
      </c>
      <c r="D7" s="12">
        <f t="shared" si="0"/>
        <v>44390</v>
      </c>
      <c r="E7" s="12">
        <f t="shared" si="0"/>
        <v>44391</v>
      </c>
      <c r="F7" s="12">
        <f t="shared" si="0"/>
        <v>44392</v>
      </c>
      <c r="G7" s="12">
        <f t="shared" si="0"/>
        <v>44393</v>
      </c>
      <c r="H7" s="12">
        <f t="shared" si="0"/>
        <v>44394</v>
      </c>
      <c r="I7" s="4"/>
      <c r="J7" s="25" t="s">
        <v>2</v>
      </c>
      <c r="K7" s="25"/>
      <c r="L7" s="25"/>
      <c r="M7" s="25"/>
      <c r="N7" s="3"/>
      <c r="O7" s="12">
        <f>IF(U6="","",IF(MONTH(U6+1)&lt;&gt;MONTH(U6),"",U6+1))</f>
        <v>44570</v>
      </c>
      <c r="P7" s="12">
        <f>IF(O7="","",IF(MONTH(O7+1)&lt;&gt;MONTH(O7),"",O7+1))</f>
        <v>44571</v>
      </c>
      <c r="Q7" s="12">
        <f t="shared" si="1"/>
        <v>44572</v>
      </c>
      <c r="R7" s="12">
        <f t="shared" si="2"/>
        <v>44573</v>
      </c>
      <c r="S7" s="12">
        <f t="shared" si="3"/>
        <v>44574</v>
      </c>
      <c r="T7" s="12">
        <f t="shared" si="4"/>
        <v>44575</v>
      </c>
      <c r="U7" s="12">
        <f t="shared" si="5"/>
        <v>44576</v>
      </c>
      <c r="V7" s="3"/>
      <c r="X7" s="15" t="s">
        <v>7</v>
      </c>
    </row>
    <row r="8" spans="2:27" s="2" customFormat="1" ht="12" customHeight="1" x14ac:dyDescent="0.2">
      <c r="B8" s="12">
        <f>IF(H7="","",IF(MONTH(H7+1)&lt;&gt;MONTH(H7),"",H7+1))</f>
        <v>44395</v>
      </c>
      <c r="C8" s="12">
        <f>IF(B8="","",IF(MONTH(B8+1)&lt;&gt;MONTH(B8),"",B8+1))</f>
        <v>44396</v>
      </c>
      <c r="D8" s="12">
        <f t="shared" si="0"/>
        <v>44397</v>
      </c>
      <c r="E8" s="12">
        <f t="shared" si="0"/>
        <v>44398</v>
      </c>
      <c r="F8" s="12">
        <f t="shared" si="0"/>
        <v>44399</v>
      </c>
      <c r="G8" s="12">
        <f t="shared" si="0"/>
        <v>44400</v>
      </c>
      <c r="H8" s="12">
        <f t="shared" si="0"/>
        <v>44401</v>
      </c>
      <c r="I8" s="4"/>
      <c r="J8" s="25" t="s">
        <v>3</v>
      </c>
      <c r="K8" s="25"/>
      <c r="L8" s="25"/>
      <c r="M8" s="25"/>
      <c r="N8" s="3"/>
      <c r="O8" s="12">
        <f>IF(U7="","",IF(MONTH(U7+1)&lt;&gt;MONTH(U7),"",U7+1))</f>
        <v>44577</v>
      </c>
      <c r="P8" s="12">
        <f>IF(O8="","",IF(MONTH(O8+1)&lt;&gt;MONTH(O8),"",O8+1))</f>
        <v>44578</v>
      </c>
      <c r="Q8" s="12">
        <f t="shared" si="1"/>
        <v>44579</v>
      </c>
      <c r="R8" s="12">
        <f t="shared" si="2"/>
        <v>44580</v>
      </c>
      <c r="S8" s="12">
        <f t="shared" si="3"/>
        <v>44581</v>
      </c>
      <c r="T8" s="12">
        <f t="shared" si="4"/>
        <v>44582</v>
      </c>
      <c r="U8" s="12">
        <f t="shared" si="5"/>
        <v>44583</v>
      </c>
      <c r="V8" s="3"/>
    </row>
    <row r="9" spans="2:27" s="2" customFormat="1" ht="12" x14ac:dyDescent="0.2">
      <c r="B9" s="12">
        <f>IF(H8="","",IF(MONTH(H8+1)&lt;&gt;MONTH(H8),"",H8+1))</f>
        <v>44402</v>
      </c>
      <c r="C9" s="12">
        <f>IF(B9="","",IF(MONTH(B9+1)&lt;&gt;MONTH(B9),"",B9+1))</f>
        <v>44403</v>
      </c>
      <c r="D9" s="12">
        <f t="shared" si="0"/>
        <v>44404</v>
      </c>
      <c r="E9" s="12">
        <f t="shared" si="0"/>
        <v>44405</v>
      </c>
      <c r="F9" s="12">
        <f t="shared" si="0"/>
        <v>44406</v>
      </c>
      <c r="G9" s="12">
        <f t="shared" si="0"/>
        <v>44407</v>
      </c>
      <c r="H9" s="12">
        <f t="shared" si="0"/>
        <v>44408</v>
      </c>
      <c r="I9" s="4"/>
      <c r="J9" s="25" t="s">
        <v>4</v>
      </c>
      <c r="K9" s="25"/>
      <c r="L9" s="25"/>
      <c r="M9" s="25"/>
      <c r="N9" s="3"/>
      <c r="O9" s="12">
        <f>IF(U8="","",IF(MONTH(U8+1)&lt;&gt;MONTH(U8),"",U8+1))</f>
        <v>44584</v>
      </c>
      <c r="P9" s="12">
        <f>IF(O9="","",IF(MONTH(O9+1)&lt;&gt;MONTH(O9),"",O9+1))</f>
        <v>44585</v>
      </c>
      <c r="Q9" s="12">
        <f t="shared" si="1"/>
        <v>44586</v>
      </c>
      <c r="R9" s="12">
        <f t="shared" si="2"/>
        <v>44587</v>
      </c>
      <c r="S9" s="12">
        <f t="shared" si="3"/>
        <v>44588</v>
      </c>
      <c r="T9" s="12">
        <f t="shared" si="4"/>
        <v>44589</v>
      </c>
      <c r="U9" s="12">
        <f t="shared" si="5"/>
        <v>44590</v>
      </c>
      <c r="V9" s="3"/>
    </row>
    <row r="10" spans="2:27" s="2" customFormat="1" ht="12" x14ac:dyDescent="0.2">
      <c r="B10" s="12" t="str">
        <f>IF(H9="","",IF(MONTH(H9+1)&lt;&gt;MONTH(H9),"",H9+1))</f>
        <v/>
      </c>
      <c r="C10" s="12" t="str">
        <f>IF(B10="","",IF(MONTH(B10+1)&lt;&gt;MONTH(B10),"",B10+1))</f>
        <v/>
      </c>
      <c r="D10" s="12" t="str">
        <f t="shared" si="0"/>
        <v/>
      </c>
      <c r="E10" s="12" t="str">
        <f t="shared" si="0"/>
        <v/>
      </c>
      <c r="F10" s="12" t="str">
        <f t="shared" si="0"/>
        <v/>
      </c>
      <c r="G10" s="12" t="str">
        <f t="shared" si="0"/>
        <v/>
      </c>
      <c r="H10" s="12" t="str">
        <f t="shared" si="0"/>
        <v/>
      </c>
      <c r="I10" s="4"/>
      <c r="J10" s="25" t="s">
        <v>5</v>
      </c>
      <c r="K10" s="25"/>
      <c r="L10" s="25"/>
      <c r="M10" s="25"/>
      <c r="N10" s="3"/>
      <c r="O10" s="12">
        <f>IF(U9="","",IF(MONTH(U9+1)&lt;&gt;MONTH(U9),"",U9+1))</f>
        <v>44591</v>
      </c>
      <c r="P10" s="12">
        <f>IF(O10="","",IF(MONTH(O10+1)&lt;&gt;MONTH(O10),"",O10+1))</f>
        <v>44592</v>
      </c>
      <c r="Q10" s="12" t="str">
        <f t="shared" si="1"/>
        <v/>
      </c>
      <c r="R10" s="12" t="str">
        <f t="shared" si="2"/>
        <v/>
      </c>
      <c r="S10" s="12" t="str">
        <f t="shared" si="3"/>
        <v/>
      </c>
      <c r="T10" s="12" t="str">
        <f t="shared" si="4"/>
        <v/>
      </c>
      <c r="U10" s="12" t="str">
        <f t="shared" si="5"/>
        <v/>
      </c>
      <c r="V10" s="3"/>
    </row>
    <row r="11" spans="2:27" s="2" customFormat="1" ht="12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"/>
      <c r="O11" s="4"/>
      <c r="P11" s="4"/>
      <c r="Q11" s="4"/>
      <c r="R11" s="4"/>
      <c r="S11" s="4"/>
      <c r="T11" s="4"/>
      <c r="U11" s="4"/>
      <c r="V11" s="3"/>
      <c r="X11" s="17" t="s">
        <v>8</v>
      </c>
    </row>
    <row r="12" spans="2:27" s="2" customFormat="1" ht="15.75" x14ac:dyDescent="0.2">
      <c r="B12" s="21">
        <f>DATE(YEAR(B3+42),MONTH(B3+42),1)</f>
        <v>44409</v>
      </c>
      <c r="C12" s="22"/>
      <c r="D12" s="22"/>
      <c r="E12" s="22"/>
      <c r="F12" s="22"/>
      <c r="G12" s="22"/>
      <c r="H12" s="23"/>
      <c r="J12" s="5"/>
      <c r="K12" s="4"/>
      <c r="L12" s="4"/>
      <c r="M12" s="5"/>
      <c r="O12" s="21">
        <f>DATE(YEAR(O3+42),MONTH(O3+42),1)</f>
        <v>44593</v>
      </c>
      <c r="P12" s="22"/>
      <c r="Q12" s="22"/>
      <c r="R12" s="22"/>
      <c r="S12" s="22"/>
      <c r="T12" s="22"/>
      <c r="U12" s="23"/>
      <c r="V12" s="3"/>
      <c r="X12" s="14">
        <v>2021</v>
      </c>
    </row>
    <row r="13" spans="2:27" s="3" customFormat="1" ht="12" x14ac:dyDescent="0.2">
      <c r="B13" s="9" t="str">
        <f>CHOOSE(1+MOD($X$18+1-2,7),"Su","M","Tu","W","Th","F","Sa")</f>
        <v>Su</v>
      </c>
      <c r="C13" s="10" t="str">
        <f>CHOOSE(1+MOD($X$18+2-2,7),"Su","M","Tu","W","Th","F","Sa")</f>
        <v>M</v>
      </c>
      <c r="D13" s="10" t="str">
        <f>CHOOSE(1+MOD($X$18+3-2,7),"Su","M","Tu","W","Th","F","Sa")</f>
        <v>Tu</v>
      </c>
      <c r="E13" s="10" t="str">
        <f>CHOOSE(1+MOD($X$18+4-2,7),"Su","M","Tu","W","Th","F","Sa")</f>
        <v>W</v>
      </c>
      <c r="F13" s="10" t="str">
        <f>CHOOSE(1+MOD($X$18+5-2,7),"Su","M","Tu","W","Th","F","Sa")</f>
        <v>Th</v>
      </c>
      <c r="G13" s="10" t="str">
        <f>CHOOSE(1+MOD($X$18+6-2,7),"Su","M","Tu","W","Th","F","Sa")</f>
        <v>F</v>
      </c>
      <c r="H13" s="11" t="str">
        <f>CHOOSE(1+MOD($X$18+7-2,7),"Su","M","Tu","W","Th","F","Sa")</f>
        <v>Sa</v>
      </c>
      <c r="J13" s="4"/>
      <c r="K13" s="4"/>
      <c r="L13" s="4"/>
      <c r="M13" s="4"/>
      <c r="O13" s="9" t="str">
        <f>CHOOSE(1+MOD($X$18+1-2,7),"Su","M","Tu","W","Th","F","Sa")</f>
        <v>Su</v>
      </c>
      <c r="P13" s="10" t="str">
        <f>CHOOSE(1+MOD($X$18+2-2,7),"Su","M","Tu","W","Th","F","Sa")</f>
        <v>M</v>
      </c>
      <c r="Q13" s="10" t="str">
        <f>CHOOSE(1+MOD($X$18+3-2,7),"Su","M","Tu","W","Th","F","Sa")</f>
        <v>Tu</v>
      </c>
      <c r="R13" s="10" t="str">
        <f>CHOOSE(1+MOD($X$18+4-2,7),"Su","M","Tu","W","Th","F","Sa")</f>
        <v>W</v>
      </c>
      <c r="S13" s="10" t="str">
        <f>CHOOSE(1+MOD($X$18+5-2,7),"Su","M","Tu","W","Th","F","Sa")</f>
        <v>Th</v>
      </c>
      <c r="T13" s="10" t="str">
        <f>CHOOSE(1+MOD($X$18+6-2,7),"Su","M","Tu","W","Th","F","Sa")</f>
        <v>F</v>
      </c>
      <c r="U13" s="11" t="str">
        <f>CHOOSE(1+MOD($X$18+7-2,7),"Su","M","Tu","W","Th","F","Sa")</f>
        <v>Sa</v>
      </c>
      <c r="Y13" s="2"/>
      <c r="Z13" s="2"/>
      <c r="AA13" s="2"/>
    </row>
    <row r="14" spans="2:27" s="2" customFormat="1" ht="12" customHeight="1" x14ac:dyDescent="0.2">
      <c r="B14" s="12">
        <f>IF(WEEKDAY(B12,1)=$X$18,B12,"")</f>
        <v>44409</v>
      </c>
      <c r="C14" s="12">
        <f>IF(B14="",IF(WEEKDAY(B12,1)=MOD($X$18,7)+1,B12,""),B14+1)</f>
        <v>44410</v>
      </c>
      <c r="D14" s="12">
        <f>IF(C14="",IF(WEEKDAY(B12,1)=MOD($X$18+1,7)+1,B12,""),C14+1)</f>
        <v>44411</v>
      </c>
      <c r="E14" s="12">
        <f>IF(D14="",IF(WEEKDAY(B12,1)=MOD($X$18+2,7)+1,B12,""),D14+1)</f>
        <v>44412</v>
      </c>
      <c r="F14" s="12">
        <f>IF(E14="",IF(WEEKDAY(B12,1)=MOD($X$18+3,7)+1,B12,""),E14+1)</f>
        <v>44413</v>
      </c>
      <c r="G14" s="12">
        <f>IF(F14="",IF(WEEKDAY(B12,1)=MOD($X$18+4,7)+1,B12,""),F14+1)</f>
        <v>44414</v>
      </c>
      <c r="H14" s="12">
        <f>IF(G14="",IF(WEEKDAY(B12,1)=MOD($X$18+5,7)+1,B12,""),G14+1)</f>
        <v>44415</v>
      </c>
      <c r="J14" s="5"/>
      <c r="K14" s="13">
        <v>44426</v>
      </c>
      <c r="L14" s="6" t="s">
        <v>12</v>
      </c>
      <c r="M14" s="5"/>
      <c r="O14" s="12" t="str">
        <f>IF(WEEKDAY(O12,1)=$X$18,O12,"")</f>
        <v/>
      </c>
      <c r="P14" s="12" t="str">
        <f>IF(O14="",IF(WEEKDAY(O12,1)=MOD($X$18,7)+1,O12,""),O14+1)</f>
        <v/>
      </c>
      <c r="Q14" s="12">
        <f>IF(P14="",IF(WEEKDAY(O12,1)=MOD($X$18+1,7)+1,O12,""),P14+1)</f>
        <v>44593</v>
      </c>
      <c r="R14" s="12">
        <f>IF(Q14="",IF(WEEKDAY(O12,1)=MOD($X$18+2,7)+1,O12,""),Q14+1)</f>
        <v>44594</v>
      </c>
      <c r="S14" s="12">
        <f>IF(R14="",IF(WEEKDAY(O12,1)=MOD($X$18+3,7)+1,O12,""),R14+1)</f>
        <v>44595</v>
      </c>
      <c r="T14" s="12">
        <f>IF(S14="",IF(WEEKDAY(O12,1)=MOD($X$18+4,7)+1,O12,""),S14+1)</f>
        <v>44596</v>
      </c>
      <c r="U14" s="12">
        <f>IF(T14="",IF(WEEKDAY(O12,1)=MOD($X$18+5,7)+1,O12,""),T14+1)</f>
        <v>44597</v>
      </c>
      <c r="V14" s="3"/>
      <c r="X14" s="17" t="s">
        <v>9</v>
      </c>
    </row>
    <row r="15" spans="2:27" s="2" customFormat="1" ht="12" customHeight="1" x14ac:dyDescent="0.2">
      <c r="B15" s="12">
        <f>IF(H14="","",IF(MONTH(H14+1)&lt;&gt;MONTH(H14),"",H14+1))</f>
        <v>44416</v>
      </c>
      <c r="C15" s="12">
        <f>IF(B15="","",IF(MONTH(B15+1)&lt;&gt;MONTH(B15),"",B15+1))</f>
        <v>44417</v>
      </c>
      <c r="D15" s="12">
        <f t="shared" ref="D15:D19" si="6">IF(C15="","",IF(MONTH(C15+1)&lt;&gt;MONTH(C15),"",C15+1))</f>
        <v>44418</v>
      </c>
      <c r="E15" s="12">
        <f t="shared" ref="E15:E19" si="7">IF(D15="","",IF(MONTH(D15+1)&lt;&gt;MONTH(D15),"",D15+1))</f>
        <v>44419</v>
      </c>
      <c r="F15" s="12">
        <f t="shared" ref="F15:F19" si="8">IF(E15="","",IF(MONTH(E15+1)&lt;&gt;MONTH(E15),"",E15+1))</f>
        <v>44420</v>
      </c>
      <c r="G15" s="12">
        <f t="shared" ref="G15:G19" si="9">IF(F15="","",IF(MONTH(F15+1)&lt;&gt;MONTH(F15),"",F15+1))</f>
        <v>44421</v>
      </c>
      <c r="H15" s="12">
        <f t="shared" ref="H15:H19" si="10">IF(G15="","",IF(MONTH(G15+1)&lt;&gt;MONTH(G15),"",G15+1))</f>
        <v>44422</v>
      </c>
      <c r="J15" s="5"/>
      <c r="K15" s="13"/>
      <c r="L15" s="6"/>
      <c r="M15" s="5"/>
      <c r="O15" s="12">
        <f>IF(U14="","",IF(MONTH(U14+1)&lt;&gt;MONTH(U14),"",U14+1))</f>
        <v>44598</v>
      </c>
      <c r="P15" s="12">
        <f>IF(O15="","",IF(MONTH(O15+1)&lt;&gt;MONTH(O15),"",O15+1))</f>
        <v>44599</v>
      </c>
      <c r="Q15" s="12">
        <f t="shared" ref="Q15:Q19" si="11">IF(P15="","",IF(MONTH(P15+1)&lt;&gt;MONTH(P15),"",P15+1))</f>
        <v>44600</v>
      </c>
      <c r="R15" s="12">
        <f t="shared" ref="R15:R19" si="12">IF(Q15="","",IF(MONTH(Q15+1)&lt;&gt;MONTH(Q15),"",Q15+1))</f>
        <v>44601</v>
      </c>
      <c r="S15" s="12">
        <f t="shared" ref="S15:S19" si="13">IF(R15="","",IF(MONTH(R15+1)&lt;&gt;MONTH(R15),"",R15+1))</f>
        <v>44602</v>
      </c>
      <c r="T15" s="12">
        <f t="shared" ref="T15:T19" si="14">IF(S15="","",IF(MONTH(S15+1)&lt;&gt;MONTH(S15),"",S15+1))</f>
        <v>44603</v>
      </c>
      <c r="U15" s="12">
        <f t="shared" ref="U15:U19" si="15">IF(T15="","",IF(MONTH(T15+1)&lt;&gt;MONTH(T15),"",T15+1))</f>
        <v>44604</v>
      </c>
      <c r="V15" s="3"/>
      <c r="X15" s="14">
        <v>7</v>
      </c>
    </row>
    <row r="16" spans="2:27" s="2" customFormat="1" ht="12" x14ac:dyDescent="0.2">
      <c r="B16" s="12">
        <f>IF(H15="","",IF(MONTH(H15+1)&lt;&gt;MONTH(H15),"",H15+1))</f>
        <v>44423</v>
      </c>
      <c r="C16" s="12">
        <f>IF(B16="","",IF(MONTH(B16+1)&lt;&gt;MONTH(B16),"",B16+1))</f>
        <v>44424</v>
      </c>
      <c r="D16" s="12">
        <f t="shared" si="6"/>
        <v>44425</v>
      </c>
      <c r="E16" s="12">
        <f t="shared" si="7"/>
        <v>44426</v>
      </c>
      <c r="F16" s="12">
        <f t="shared" si="8"/>
        <v>44427</v>
      </c>
      <c r="G16" s="12">
        <f t="shared" si="9"/>
        <v>44428</v>
      </c>
      <c r="H16" s="12">
        <f t="shared" si="10"/>
        <v>44429</v>
      </c>
      <c r="J16" s="5"/>
      <c r="K16" s="13"/>
      <c r="L16" s="6"/>
      <c r="M16" s="5"/>
      <c r="O16" s="12">
        <f>IF(U15="","",IF(MONTH(U15+1)&lt;&gt;MONTH(U15),"",U15+1))</f>
        <v>44605</v>
      </c>
      <c r="P16" s="12">
        <f>IF(O16="","",IF(MONTH(O16+1)&lt;&gt;MONTH(O16),"",O16+1))</f>
        <v>44606</v>
      </c>
      <c r="Q16" s="12">
        <f t="shared" si="11"/>
        <v>44607</v>
      </c>
      <c r="R16" s="12">
        <f t="shared" si="12"/>
        <v>44608</v>
      </c>
      <c r="S16" s="12">
        <f t="shared" si="13"/>
        <v>44609</v>
      </c>
      <c r="T16" s="12">
        <f t="shared" si="14"/>
        <v>44610</v>
      </c>
      <c r="U16" s="12">
        <f t="shared" si="15"/>
        <v>44611</v>
      </c>
      <c r="V16" s="3"/>
    </row>
    <row r="17" spans="2:24" s="2" customFormat="1" ht="12" x14ac:dyDescent="0.2">
      <c r="B17" s="12">
        <f>IF(H16="","",IF(MONTH(H16+1)&lt;&gt;MONTH(H16),"",H16+1))</f>
        <v>44430</v>
      </c>
      <c r="C17" s="12">
        <f>IF(B17="","",IF(MONTH(B17+1)&lt;&gt;MONTH(B17),"",B17+1))</f>
        <v>44431</v>
      </c>
      <c r="D17" s="12">
        <f t="shared" si="6"/>
        <v>44432</v>
      </c>
      <c r="E17" s="12">
        <f t="shared" si="7"/>
        <v>44433</v>
      </c>
      <c r="F17" s="12">
        <f t="shared" si="8"/>
        <v>44434</v>
      </c>
      <c r="G17" s="12">
        <f t="shared" si="9"/>
        <v>44435</v>
      </c>
      <c r="H17" s="12">
        <f t="shared" si="10"/>
        <v>44436</v>
      </c>
      <c r="J17" s="5"/>
      <c r="K17" s="13"/>
      <c r="L17" s="6"/>
      <c r="M17" s="5"/>
      <c r="O17" s="12">
        <f>IF(U16="","",IF(MONTH(U16+1)&lt;&gt;MONTH(U16),"",U16+1))</f>
        <v>44612</v>
      </c>
      <c r="P17" s="12">
        <f>IF(O17="","",IF(MONTH(O17+1)&lt;&gt;MONTH(O17),"",O17+1))</f>
        <v>44613</v>
      </c>
      <c r="Q17" s="12">
        <f t="shared" si="11"/>
        <v>44614</v>
      </c>
      <c r="R17" s="12">
        <f t="shared" si="12"/>
        <v>44615</v>
      </c>
      <c r="S17" s="12">
        <f t="shared" si="13"/>
        <v>44616</v>
      </c>
      <c r="T17" s="12">
        <f t="shared" si="14"/>
        <v>44617</v>
      </c>
      <c r="U17" s="12">
        <f t="shared" si="15"/>
        <v>44618</v>
      </c>
      <c r="V17" s="3"/>
      <c r="X17" s="17" t="s">
        <v>10</v>
      </c>
    </row>
    <row r="18" spans="2:24" s="2" customFormat="1" ht="12" x14ac:dyDescent="0.2">
      <c r="B18" s="12">
        <f>IF(H17="","",IF(MONTH(H17+1)&lt;&gt;MONTH(H17),"",H17+1))</f>
        <v>44437</v>
      </c>
      <c r="C18" s="12">
        <f>IF(B18="","",IF(MONTH(B18+1)&lt;&gt;MONTH(B18),"",B18+1))</f>
        <v>44438</v>
      </c>
      <c r="D18" s="12">
        <f t="shared" si="6"/>
        <v>44439</v>
      </c>
      <c r="E18" s="12" t="str">
        <f t="shared" si="7"/>
        <v/>
      </c>
      <c r="F18" s="12" t="str">
        <f t="shared" si="8"/>
        <v/>
      </c>
      <c r="G18" s="12" t="str">
        <f t="shared" si="9"/>
        <v/>
      </c>
      <c r="H18" s="12" t="str">
        <f t="shared" si="10"/>
        <v/>
      </c>
      <c r="J18" s="5"/>
      <c r="K18" s="13"/>
      <c r="L18" s="6"/>
      <c r="M18" s="5"/>
      <c r="O18" s="12">
        <f>IF(U17="","",IF(MONTH(U17+1)&lt;&gt;MONTH(U17),"",U17+1))</f>
        <v>44619</v>
      </c>
      <c r="P18" s="12">
        <f>IF(O18="","",IF(MONTH(O18+1)&lt;&gt;MONTH(O18),"",O18+1))</f>
        <v>44620</v>
      </c>
      <c r="Q18" s="12" t="str">
        <f t="shared" si="11"/>
        <v/>
      </c>
      <c r="R18" s="12" t="str">
        <f t="shared" si="12"/>
        <v/>
      </c>
      <c r="S18" s="12" t="str">
        <f t="shared" si="13"/>
        <v/>
      </c>
      <c r="T18" s="12" t="str">
        <f t="shared" si="14"/>
        <v/>
      </c>
      <c r="U18" s="12" t="str">
        <f t="shared" si="15"/>
        <v/>
      </c>
      <c r="V18" s="3"/>
      <c r="X18" s="14">
        <v>1</v>
      </c>
    </row>
    <row r="19" spans="2:24" s="2" customFormat="1" ht="12" x14ac:dyDescent="0.2">
      <c r="B19" s="12" t="str">
        <f>IF(H18="","",IF(MONTH(H18+1)&lt;&gt;MONTH(H18),"",H18+1))</f>
        <v/>
      </c>
      <c r="C19" s="12" t="str">
        <f>IF(B19="","",IF(MONTH(B19+1)&lt;&gt;MONTH(B19),"",B19+1))</f>
        <v/>
      </c>
      <c r="D19" s="12" t="str">
        <f t="shared" si="6"/>
        <v/>
      </c>
      <c r="E19" s="12" t="str">
        <f t="shared" si="7"/>
        <v/>
      </c>
      <c r="F19" s="12" t="str">
        <f t="shared" si="8"/>
        <v/>
      </c>
      <c r="G19" s="12" t="str">
        <f t="shared" si="9"/>
        <v/>
      </c>
      <c r="H19" s="12" t="str">
        <f t="shared" si="10"/>
        <v/>
      </c>
      <c r="J19" s="5"/>
      <c r="K19" s="13"/>
      <c r="L19" s="6"/>
      <c r="M19" s="5"/>
      <c r="O19" s="12" t="str">
        <f>IF(U18="","",IF(MONTH(U18+1)&lt;&gt;MONTH(U18),"",U18+1))</f>
        <v/>
      </c>
      <c r="P19" s="12" t="str">
        <f>IF(O19="","",IF(MONTH(O19+1)&lt;&gt;MONTH(O19),"",O19+1))</f>
        <v/>
      </c>
      <c r="Q19" s="12" t="str">
        <f t="shared" si="11"/>
        <v/>
      </c>
      <c r="R19" s="12" t="str">
        <f t="shared" si="12"/>
        <v/>
      </c>
      <c r="S19" s="12" t="str">
        <f t="shared" si="13"/>
        <v/>
      </c>
      <c r="T19" s="12" t="str">
        <f t="shared" si="14"/>
        <v/>
      </c>
      <c r="U19" s="12" t="str">
        <f t="shared" si="15"/>
        <v/>
      </c>
      <c r="V19" s="3"/>
    </row>
    <row r="20" spans="2:24" s="2" customFormat="1" ht="12" x14ac:dyDescent="0.2">
      <c r="B20" s="4"/>
      <c r="C20" s="4"/>
      <c r="D20" s="4"/>
      <c r="E20" s="4"/>
      <c r="F20" s="4"/>
      <c r="G20" s="4"/>
      <c r="H20" s="4"/>
      <c r="I20" s="4"/>
      <c r="J20" s="4"/>
      <c r="K20" s="13"/>
      <c r="L20" s="6"/>
      <c r="M20" s="4"/>
      <c r="N20" s="3"/>
      <c r="O20" s="4"/>
      <c r="P20" s="4"/>
      <c r="Q20" s="4"/>
      <c r="R20" s="4"/>
      <c r="S20" s="4"/>
      <c r="T20" s="4"/>
      <c r="U20" s="4"/>
      <c r="V20" s="3"/>
    </row>
    <row r="21" spans="2:24" s="2" customFormat="1" ht="15.75" x14ac:dyDescent="0.2">
      <c r="B21" s="21">
        <f>DATE(YEAR(B12+42),MONTH(B12+42),1)</f>
        <v>44440</v>
      </c>
      <c r="C21" s="22"/>
      <c r="D21" s="22"/>
      <c r="E21" s="22"/>
      <c r="F21" s="22"/>
      <c r="G21" s="22"/>
      <c r="H21" s="23"/>
      <c r="J21" s="5"/>
      <c r="K21" s="13"/>
      <c r="L21" s="6"/>
      <c r="M21" s="5"/>
      <c r="O21" s="21">
        <f>DATE(YEAR(O12+42),MONTH(O12+42),1)</f>
        <v>44621</v>
      </c>
      <c r="P21" s="22"/>
      <c r="Q21" s="22"/>
      <c r="R21" s="22"/>
      <c r="S21" s="22"/>
      <c r="T21" s="22"/>
      <c r="U21" s="23"/>
      <c r="V21" s="3"/>
      <c r="X21" s="17"/>
    </row>
    <row r="22" spans="2:24" s="3" customFormat="1" x14ac:dyDescent="0.2">
      <c r="B22" s="9" t="str">
        <f>CHOOSE(1+MOD($X$18+1-2,7),"Su","M","Tu","W","Th","F","Sa")</f>
        <v>Su</v>
      </c>
      <c r="C22" s="10" t="str">
        <f>CHOOSE(1+MOD($X$18+2-2,7),"Su","M","Tu","W","Th","F","Sa")</f>
        <v>M</v>
      </c>
      <c r="D22" s="10" t="str">
        <f>CHOOSE(1+MOD($X$18+3-2,7),"Su","M","Tu","W","Th","F","Sa")</f>
        <v>Tu</v>
      </c>
      <c r="E22" s="10" t="str">
        <f>CHOOSE(1+MOD($X$18+4-2,7),"Su","M","Tu","W","Th","F","Sa")</f>
        <v>W</v>
      </c>
      <c r="F22" s="10" t="str">
        <f>CHOOSE(1+MOD($X$18+5-2,7),"Su","M","Tu","W","Th","F","Sa")</f>
        <v>Th</v>
      </c>
      <c r="G22" s="10" t="str">
        <f>CHOOSE(1+MOD($X$18+6-2,7),"Su","M","Tu","W","Th","F","Sa")</f>
        <v>F</v>
      </c>
      <c r="H22" s="11" t="str">
        <f>CHOOSE(1+MOD($X$18+7-2,7),"Su","M","Tu","W","Th","F","Sa")</f>
        <v>Sa</v>
      </c>
      <c r="J22" s="4"/>
      <c r="K22" s="13"/>
      <c r="L22" s="6"/>
      <c r="M22" s="4"/>
      <c r="O22" s="9" t="str">
        <f>CHOOSE(1+MOD($X$18+1-2,7),"Su","M","Tu","W","Th","F","Sa")</f>
        <v>Su</v>
      </c>
      <c r="P22" s="10" t="str">
        <f>CHOOSE(1+MOD($X$18+2-2,7),"Su","M","Tu","W","Th","F","Sa")</f>
        <v>M</v>
      </c>
      <c r="Q22" s="10" t="str">
        <f>CHOOSE(1+MOD($X$18+3-2,7),"Su","M","Tu","W","Th","F","Sa")</f>
        <v>Tu</v>
      </c>
      <c r="R22" s="10" t="str">
        <f>CHOOSE(1+MOD($X$18+4-2,7),"Su","M","Tu","W","Th","F","Sa")</f>
        <v>W</v>
      </c>
      <c r="S22" s="10" t="str">
        <f>CHOOSE(1+MOD($X$18+5-2,7),"Su","M","Tu","W","Th","F","Sa")</f>
        <v>Th</v>
      </c>
      <c r="T22" s="10" t="str">
        <f>CHOOSE(1+MOD($X$18+6-2,7),"Su","M","Tu","W","Th","F","Sa")</f>
        <v>F</v>
      </c>
      <c r="U22" s="11" t="str">
        <f>CHOOSE(1+MOD($X$18+7-2,7),"Su","M","Tu","W","Th","F","Sa")</f>
        <v>Sa</v>
      </c>
      <c r="X22" s="18"/>
    </row>
    <row r="23" spans="2:24" s="2" customFormat="1" x14ac:dyDescent="0.2">
      <c r="B23" s="12" t="str">
        <f>IF(WEEKDAY(B21,1)=$X$18,B21,"")</f>
        <v/>
      </c>
      <c r="C23" s="12" t="str">
        <f>IF(B23="",IF(WEEKDAY(B21,1)=MOD($X$18,7)+1,B21,""),B23+1)</f>
        <v/>
      </c>
      <c r="D23" s="12" t="str">
        <f>IF(C23="",IF(WEEKDAY(B21,1)=MOD($X$18+1,7)+1,B21,""),C23+1)</f>
        <v/>
      </c>
      <c r="E23" s="12">
        <f>IF(D23="",IF(WEEKDAY(B21,1)=MOD($X$18+2,7)+1,B21,""),D23+1)</f>
        <v>44440</v>
      </c>
      <c r="F23" s="12">
        <f>IF(E23="",IF(WEEKDAY(B21,1)=MOD($X$18+3,7)+1,B21,""),E23+1)</f>
        <v>44441</v>
      </c>
      <c r="G23" s="12">
        <f>IF(F23="",IF(WEEKDAY(B21,1)=MOD($X$18+4,7)+1,B21,""),F23+1)</f>
        <v>44442</v>
      </c>
      <c r="H23" s="12">
        <f>IF(G23="",IF(WEEKDAY(B21,1)=MOD($X$18+5,7)+1,B21,""),G23+1)</f>
        <v>44443</v>
      </c>
      <c r="J23" s="5"/>
      <c r="K23" s="13"/>
      <c r="L23" s="6"/>
      <c r="M23" s="5"/>
      <c r="O23" s="12" t="str">
        <f>IF(WEEKDAY(O21,1)=$X$18,O21,"")</f>
        <v/>
      </c>
      <c r="P23" s="12" t="str">
        <f>IF(O23="",IF(WEEKDAY(O21,1)=MOD($X$18,7)+1,O21,""),O23+1)</f>
        <v/>
      </c>
      <c r="Q23" s="12">
        <f>IF(P23="",IF(WEEKDAY(O21,1)=MOD($X$18+1,7)+1,O21,""),P23+1)</f>
        <v>44621</v>
      </c>
      <c r="R23" s="12">
        <f>IF(Q23="",IF(WEEKDAY(O21,1)=MOD($X$18+2,7)+1,O21,""),Q23+1)</f>
        <v>44622</v>
      </c>
      <c r="S23" s="12">
        <f>IF(R23="",IF(WEEKDAY(O21,1)=MOD($X$18+3,7)+1,O21,""),R23+1)</f>
        <v>44623</v>
      </c>
      <c r="T23" s="12">
        <f>IF(S23="",IF(WEEKDAY(O21,1)=MOD($X$18+4,7)+1,O21,""),S23+1)</f>
        <v>44624</v>
      </c>
      <c r="U23" s="12">
        <f>IF(T23="",IF(WEEKDAY(O21,1)=MOD($X$18+5,7)+1,O21,""),T23+1)</f>
        <v>44625</v>
      </c>
      <c r="V23" s="3"/>
      <c r="X23" s="18"/>
    </row>
    <row r="24" spans="2:24" s="2" customFormat="1" x14ac:dyDescent="0.2">
      <c r="B24" s="12">
        <f>IF(H23="","",IF(MONTH(H23+1)&lt;&gt;MONTH(H23),"",H23+1))</f>
        <v>44444</v>
      </c>
      <c r="C24" s="12">
        <f>IF(B24="","",IF(MONTH(B24+1)&lt;&gt;MONTH(B24),"",B24+1))</f>
        <v>44445</v>
      </c>
      <c r="D24" s="12">
        <f t="shared" ref="D24:D28" si="16">IF(C24="","",IF(MONTH(C24+1)&lt;&gt;MONTH(C24),"",C24+1))</f>
        <v>44446</v>
      </c>
      <c r="E24" s="12">
        <f t="shared" ref="E24:E28" si="17">IF(D24="","",IF(MONTH(D24+1)&lt;&gt;MONTH(D24),"",D24+1))</f>
        <v>44447</v>
      </c>
      <c r="F24" s="12">
        <f t="shared" ref="F24:F28" si="18">IF(E24="","",IF(MONTH(E24+1)&lt;&gt;MONTH(E24),"",E24+1))</f>
        <v>44448</v>
      </c>
      <c r="G24" s="12">
        <f t="shared" ref="G24:G28" si="19">IF(F24="","",IF(MONTH(F24+1)&lt;&gt;MONTH(F24),"",F24+1))</f>
        <v>44449</v>
      </c>
      <c r="H24" s="12">
        <f t="shared" ref="H24:H28" si="20">IF(G24="","",IF(MONTH(G24+1)&lt;&gt;MONTH(G24),"",G24+1))</f>
        <v>44450</v>
      </c>
      <c r="J24" s="5"/>
      <c r="K24" s="13"/>
      <c r="L24" s="6"/>
      <c r="M24" s="5"/>
      <c r="O24" s="12">
        <f>IF(U23="","",IF(MONTH(U23+1)&lt;&gt;MONTH(U23),"",U23+1))</f>
        <v>44626</v>
      </c>
      <c r="P24" s="12">
        <f>IF(O24="","",IF(MONTH(O24+1)&lt;&gt;MONTH(O24),"",O24+1))</f>
        <v>44627</v>
      </c>
      <c r="Q24" s="12">
        <f t="shared" ref="Q24:Q28" si="21">IF(P24="","",IF(MONTH(P24+1)&lt;&gt;MONTH(P24),"",P24+1))</f>
        <v>44628</v>
      </c>
      <c r="R24" s="12">
        <f t="shared" ref="R24:R28" si="22">IF(Q24="","",IF(MONTH(Q24+1)&lt;&gt;MONTH(Q24),"",Q24+1))</f>
        <v>44629</v>
      </c>
      <c r="S24" s="12">
        <f t="shared" ref="S24:S28" si="23">IF(R24="","",IF(MONTH(R24+1)&lt;&gt;MONTH(R24),"",R24+1))</f>
        <v>44630</v>
      </c>
      <c r="T24" s="12">
        <f t="shared" ref="T24:T28" si="24">IF(S24="","",IF(MONTH(S24+1)&lt;&gt;MONTH(S24),"",S24+1))</f>
        <v>44631</v>
      </c>
      <c r="U24" s="12">
        <f t="shared" ref="U24:U28" si="25">IF(T24="","",IF(MONTH(T24+1)&lt;&gt;MONTH(T24),"",T24+1))</f>
        <v>44632</v>
      </c>
      <c r="V24" s="3"/>
      <c r="X24" s="18"/>
    </row>
    <row r="25" spans="2:24" s="2" customFormat="1" ht="12" x14ac:dyDescent="0.2">
      <c r="B25" s="12">
        <f>IF(H24="","",IF(MONTH(H24+1)&lt;&gt;MONTH(H24),"",H24+1))</f>
        <v>44451</v>
      </c>
      <c r="C25" s="12">
        <f>IF(B25="","",IF(MONTH(B25+1)&lt;&gt;MONTH(B25),"",B25+1))</f>
        <v>44452</v>
      </c>
      <c r="D25" s="12">
        <f t="shared" si="16"/>
        <v>44453</v>
      </c>
      <c r="E25" s="12">
        <f t="shared" si="17"/>
        <v>44454</v>
      </c>
      <c r="F25" s="12">
        <f t="shared" si="18"/>
        <v>44455</v>
      </c>
      <c r="G25" s="12">
        <f t="shared" si="19"/>
        <v>44456</v>
      </c>
      <c r="H25" s="12">
        <f t="shared" si="20"/>
        <v>44457</v>
      </c>
      <c r="J25" s="5"/>
      <c r="K25" s="13"/>
      <c r="L25" s="6"/>
      <c r="M25" s="5"/>
      <c r="O25" s="12">
        <f>IF(U24="","",IF(MONTH(U24+1)&lt;&gt;MONTH(U24),"",U24+1))</f>
        <v>44633</v>
      </c>
      <c r="P25" s="12">
        <f>IF(O25="","",IF(MONTH(O25+1)&lt;&gt;MONTH(O25),"",O25+1))</f>
        <v>44634</v>
      </c>
      <c r="Q25" s="12">
        <f t="shared" si="21"/>
        <v>44635</v>
      </c>
      <c r="R25" s="12">
        <f t="shared" si="22"/>
        <v>44636</v>
      </c>
      <c r="S25" s="12">
        <f t="shared" si="23"/>
        <v>44637</v>
      </c>
      <c r="T25" s="12">
        <f t="shared" si="24"/>
        <v>44638</v>
      </c>
      <c r="U25" s="12">
        <f t="shared" si="25"/>
        <v>44639</v>
      </c>
      <c r="V25" s="3"/>
    </row>
    <row r="26" spans="2:24" s="2" customFormat="1" ht="12" x14ac:dyDescent="0.2">
      <c r="B26" s="12">
        <f>IF(H25="","",IF(MONTH(H25+1)&lt;&gt;MONTH(H25),"",H25+1))</f>
        <v>44458</v>
      </c>
      <c r="C26" s="12">
        <f>IF(B26="","",IF(MONTH(B26+1)&lt;&gt;MONTH(B26),"",B26+1))</f>
        <v>44459</v>
      </c>
      <c r="D26" s="12">
        <f t="shared" si="16"/>
        <v>44460</v>
      </c>
      <c r="E26" s="12">
        <f t="shared" si="17"/>
        <v>44461</v>
      </c>
      <c r="F26" s="12">
        <f t="shared" si="18"/>
        <v>44462</v>
      </c>
      <c r="G26" s="12">
        <f t="shared" si="19"/>
        <v>44463</v>
      </c>
      <c r="H26" s="12">
        <f t="shared" si="20"/>
        <v>44464</v>
      </c>
      <c r="J26" s="5"/>
      <c r="K26" s="13"/>
      <c r="L26" s="6"/>
      <c r="M26" s="5"/>
      <c r="O26" s="12">
        <f>IF(U25="","",IF(MONTH(U25+1)&lt;&gt;MONTH(U25),"",U25+1))</f>
        <v>44640</v>
      </c>
      <c r="P26" s="12">
        <f>IF(O26="","",IF(MONTH(O26+1)&lt;&gt;MONTH(O26),"",O26+1))</f>
        <v>44641</v>
      </c>
      <c r="Q26" s="12">
        <f t="shared" si="21"/>
        <v>44642</v>
      </c>
      <c r="R26" s="12">
        <f t="shared" si="22"/>
        <v>44643</v>
      </c>
      <c r="S26" s="12">
        <f t="shared" si="23"/>
        <v>44644</v>
      </c>
      <c r="T26" s="12">
        <f t="shared" si="24"/>
        <v>44645</v>
      </c>
      <c r="U26" s="12">
        <f t="shared" si="25"/>
        <v>44646</v>
      </c>
      <c r="V26" s="3"/>
    </row>
    <row r="27" spans="2:24" s="2" customFormat="1" ht="12" x14ac:dyDescent="0.2">
      <c r="B27" s="12">
        <f>IF(H26="","",IF(MONTH(H26+1)&lt;&gt;MONTH(H26),"",H26+1))</f>
        <v>44465</v>
      </c>
      <c r="C27" s="12">
        <f>IF(B27="","",IF(MONTH(B27+1)&lt;&gt;MONTH(B27),"",B27+1))</f>
        <v>44466</v>
      </c>
      <c r="D27" s="12">
        <f t="shared" si="16"/>
        <v>44467</v>
      </c>
      <c r="E27" s="12">
        <f t="shared" si="17"/>
        <v>44468</v>
      </c>
      <c r="F27" s="12">
        <f t="shared" si="18"/>
        <v>44469</v>
      </c>
      <c r="G27" s="12" t="str">
        <f t="shared" si="19"/>
        <v/>
      </c>
      <c r="H27" s="12" t="str">
        <f t="shared" si="20"/>
        <v/>
      </c>
      <c r="J27" s="5"/>
      <c r="K27" s="13"/>
      <c r="L27" s="6"/>
      <c r="M27" s="5"/>
      <c r="O27" s="12">
        <f>IF(U26="","",IF(MONTH(U26+1)&lt;&gt;MONTH(U26),"",U26+1))</f>
        <v>44647</v>
      </c>
      <c r="P27" s="12">
        <f>IF(O27="","",IF(MONTH(O27+1)&lt;&gt;MONTH(O27),"",O27+1))</f>
        <v>44648</v>
      </c>
      <c r="Q27" s="12">
        <f t="shared" si="21"/>
        <v>44649</v>
      </c>
      <c r="R27" s="12">
        <f t="shared" si="22"/>
        <v>44650</v>
      </c>
      <c r="S27" s="12">
        <f t="shared" si="23"/>
        <v>44651</v>
      </c>
      <c r="T27" s="12" t="str">
        <f t="shared" si="24"/>
        <v/>
      </c>
      <c r="U27" s="12" t="str">
        <f t="shared" si="25"/>
        <v/>
      </c>
      <c r="V27" s="3"/>
    </row>
    <row r="28" spans="2:24" s="2" customFormat="1" ht="12" x14ac:dyDescent="0.2">
      <c r="B28" s="12" t="str">
        <f>IF(H27="","",IF(MONTH(H27+1)&lt;&gt;MONTH(H27),"",H27+1))</f>
        <v/>
      </c>
      <c r="C28" s="12" t="str">
        <f>IF(B28="","",IF(MONTH(B28+1)&lt;&gt;MONTH(B28),"",B28+1))</f>
        <v/>
      </c>
      <c r="D28" s="12" t="str">
        <f t="shared" si="16"/>
        <v/>
      </c>
      <c r="E28" s="12" t="str">
        <f t="shared" si="17"/>
        <v/>
      </c>
      <c r="F28" s="12" t="str">
        <f t="shared" si="18"/>
        <v/>
      </c>
      <c r="G28" s="12" t="str">
        <f t="shared" si="19"/>
        <v/>
      </c>
      <c r="H28" s="12" t="str">
        <f t="shared" si="20"/>
        <v/>
      </c>
      <c r="J28" s="5"/>
      <c r="K28" s="13"/>
      <c r="L28" s="6"/>
      <c r="M28" s="5"/>
      <c r="O28" s="12" t="str">
        <f>IF(U27="","",IF(MONTH(U27+1)&lt;&gt;MONTH(U27),"",U27+1))</f>
        <v/>
      </c>
      <c r="P28" s="12" t="str">
        <f>IF(O28="","",IF(MONTH(O28+1)&lt;&gt;MONTH(O28),"",O28+1))</f>
        <v/>
      </c>
      <c r="Q28" s="12" t="str">
        <f t="shared" si="21"/>
        <v/>
      </c>
      <c r="R28" s="12" t="str">
        <f t="shared" si="22"/>
        <v/>
      </c>
      <c r="S28" s="12" t="str">
        <f t="shared" si="23"/>
        <v/>
      </c>
      <c r="T28" s="12" t="str">
        <f t="shared" si="24"/>
        <v/>
      </c>
      <c r="U28" s="12" t="str">
        <f t="shared" si="25"/>
        <v/>
      </c>
      <c r="V28" s="3"/>
    </row>
    <row r="29" spans="2:24" s="2" customFormat="1" ht="12" x14ac:dyDescent="0.2">
      <c r="B29" s="4"/>
      <c r="C29" s="4"/>
      <c r="D29" s="4"/>
      <c r="E29" s="4"/>
      <c r="F29" s="4"/>
      <c r="G29" s="4"/>
      <c r="H29" s="4"/>
      <c r="I29" s="4"/>
      <c r="J29" s="4"/>
      <c r="K29" s="13"/>
      <c r="L29" s="6"/>
      <c r="M29" s="4"/>
      <c r="N29" s="3"/>
      <c r="O29" s="4"/>
      <c r="P29" s="4"/>
      <c r="Q29" s="4"/>
      <c r="R29" s="4"/>
      <c r="S29" s="4"/>
      <c r="T29" s="4"/>
      <c r="U29" s="4"/>
      <c r="V29" s="3"/>
    </row>
    <row r="30" spans="2:24" ht="15.75" x14ac:dyDescent="0.2">
      <c r="B30" s="21">
        <f>DATE(YEAR(B21+42),MONTH(B21+42),1)</f>
        <v>44470</v>
      </c>
      <c r="C30" s="22"/>
      <c r="D30" s="22"/>
      <c r="E30" s="22"/>
      <c r="F30" s="22"/>
      <c r="G30" s="22"/>
      <c r="H30" s="23"/>
      <c r="J30" s="7"/>
      <c r="K30" s="13"/>
      <c r="L30" s="6"/>
      <c r="M30" s="7"/>
      <c r="O30" s="21">
        <f>DATE(YEAR(O21+42),MONTH(O21+42),1)</f>
        <v>44652</v>
      </c>
      <c r="P30" s="22"/>
      <c r="Q30" s="22"/>
      <c r="R30" s="22"/>
      <c r="S30" s="22"/>
      <c r="T30" s="22"/>
      <c r="U30" s="23"/>
    </row>
    <row r="31" spans="2:24" x14ac:dyDescent="0.2">
      <c r="B31" s="9" t="str">
        <f>CHOOSE(1+MOD($X$18+1-2,7),"Su","M","Tu","W","Th","F","Sa")</f>
        <v>Su</v>
      </c>
      <c r="C31" s="10" t="str">
        <f>CHOOSE(1+MOD($X$18+2-2,7),"Su","M","Tu","W","Th","F","Sa")</f>
        <v>M</v>
      </c>
      <c r="D31" s="10" t="str">
        <f>CHOOSE(1+MOD($X$18+3-2,7),"Su","M","Tu","W","Th","F","Sa")</f>
        <v>Tu</v>
      </c>
      <c r="E31" s="10" t="str">
        <f>CHOOSE(1+MOD($X$18+4-2,7),"Su","M","Tu","W","Th","F","Sa")</f>
        <v>W</v>
      </c>
      <c r="F31" s="10" t="str">
        <f>CHOOSE(1+MOD($X$18+5-2,7),"Su","M","Tu","W","Th","F","Sa")</f>
        <v>Th</v>
      </c>
      <c r="G31" s="10" t="str">
        <f>CHOOSE(1+MOD($X$18+6-2,7),"Su","M","Tu","W","Th","F","Sa")</f>
        <v>F</v>
      </c>
      <c r="H31" s="11" t="str">
        <f>CHOOSE(1+MOD($X$18+7-2,7),"Su","M","Tu","W","Th","F","Sa")</f>
        <v>Sa</v>
      </c>
      <c r="J31" s="7"/>
      <c r="K31" s="13"/>
      <c r="L31" s="6"/>
      <c r="M31" s="7"/>
      <c r="O31" s="9" t="str">
        <f>CHOOSE(1+MOD($X$18+1-2,7),"Su","M","Tu","W","Th","F","Sa")</f>
        <v>Su</v>
      </c>
      <c r="P31" s="10" t="str">
        <f>CHOOSE(1+MOD($X$18+2-2,7),"Su","M","Tu","W","Th","F","Sa")</f>
        <v>M</v>
      </c>
      <c r="Q31" s="10" t="str">
        <f>CHOOSE(1+MOD($X$18+3-2,7),"Su","M","Tu","W","Th","F","Sa")</f>
        <v>Tu</v>
      </c>
      <c r="R31" s="10" t="str">
        <f>CHOOSE(1+MOD($X$18+4-2,7),"Su","M","Tu","W","Th","F","Sa")</f>
        <v>W</v>
      </c>
      <c r="S31" s="10" t="str">
        <f>CHOOSE(1+MOD($X$18+5-2,7),"Su","M","Tu","W","Th","F","Sa")</f>
        <v>Th</v>
      </c>
      <c r="T31" s="10" t="str">
        <f>CHOOSE(1+MOD($X$18+6-2,7),"Su","M","Tu","W","Th","F","Sa")</f>
        <v>F</v>
      </c>
      <c r="U31" s="11" t="str">
        <f>CHOOSE(1+MOD($X$18+7-2,7),"Su","M","Tu","W","Th","F","Sa")</f>
        <v>Sa</v>
      </c>
    </row>
    <row r="32" spans="2:24" x14ac:dyDescent="0.2">
      <c r="B32" s="12" t="str">
        <f>IF(WEEKDAY(B30,1)=$X$18,B30,"")</f>
        <v/>
      </c>
      <c r="C32" s="12" t="str">
        <f>IF(B32="",IF(WEEKDAY(B30,1)=MOD($X$18,7)+1,B30,""),B32+1)</f>
        <v/>
      </c>
      <c r="D32" s="12" t="str">
        <f>IF(C32="",IF(WEEKDAY(B30,1)=MOD($X$18+1,7)+1,B30,""),C32+1)</f>
        <v/>
      </c>
      <c r="E32" s="12" t="str">
        <f>IF(D32="",IF(WEEKDAY(B30,1)=MOD($X$18+2,7)+1,B30,""),D32+1)</f>
        <v/>
      </c>
      <c r="F32" s="12" t="str">
        <f>IF(E32="",IF(WEEKDAY(B30,1)=MOD($X$18+3,7)+1,B30,""),E32+1)</f>
        <v/>
      </c>
      <c r="G32" s="12">
        <f>IF(F32="",IF(WEEKDAY(B30,1)=MOD($X$18+4,7)+1,B30,""),F32+1)</f>
        <v>44470</v>
      </c>
      <c r="H32" s="12">
        <f>IF(G32="",IF(WEEKDAY(B30,1)=MOD($X$18+5,7)+1,B30,""),G32+1)</f>
        <v>44471</v>
      </c>
      <c r="J32" s="7"/>
      <c r="K32" s="13"/>
      <c r="L32" s="6"/>
      <c r="M32" s="7"/>
      <c r="O32" s="12" t="str">
        <f>IF(WEEKDAY(O30,1)=$X$18,O30,"")</f>
        <v/>
      </c>
      <c r="P32" s="12" t="str">
        <f>IF(O32="",IF(WEEKDAY(O30,1)=MOD($X$18,7)+1,O30,""),O32+1)</f>
        <v/>
      </c>
      <c r="Q32" s="12" t="str">
        <f>IF(P32="",IF(WEEKDAY(O30,1)=MOD($X$18+1,7)+1,O30,""),P32+1)</f>
        <v/>
      </c>
      <c r="R32" s="12" t="str">
        <f>IF(Q32="",IF(WEEKDAY(O30,1)=MOD($X$18+2,7)+1,O30,""),Q32+1)</f>
        <v/>
      </c>
      <c r="S32" s="12" t="str">
        <f>IF(R32="",IF(WEEKDAY(O30,1)=MOD($X$18+3,7)+1,O30,""),R32+1)</f>
        <v/>
      </c>
      <c r="T32" s="12">
        <f>IF(S32="",IF(WEEKDAY(O30,1)=MOD($X$18+4,7)+1,O30,""),S32+1)</f>
        <v>44652</v>
      </c>
      <c r="U32" s="12">
        <f>IF(T32="",IF(WEEKDAY(O30,1)=MOD($X$18+5,7)+1,O30,""),T32+1)</f>
        <v>44653</v>
      </c>
      <c r="X32" s="26" t="s">
        <v>6</v>
      </c>
    </row>
    <row r="33" spans="2:24" x14ac:dyDescent="0.2">
      <c r="B33" s="12">
        <f>IF(H32="","",IF(MONTH(H32+1)&lt;&gt;MONTH(H32),"",H32+1))</f>
        <v>44472</v>
      </c>
      <c r="C33" s="12">
        <f>IF(B33="","",IF(MONTH(B33+1)&lt;&gt;MONTH(B33),"",B33+1))</f>
        <v>44473</v>
      </c>
      <c r="D33" s="12">
        <f t="shared" ref="D33:D37" si="26">IF(C33="","",IF(MONTH(C33+1)&lt;&gt;MONTH(C33),"",C33+1))</f>
        <v>44474</v>
      </c>
      <c r="E33" s="12">
        <f t="shared" ref="E33:E37" si="27">IF(D33="","",IF(MONTH(D33+1)&lt;&gt;MONTH(D33),"",D33+1))</f>
        <v>44475</v>
      </c>
      <c r="F33" s="12">
        <f t="shared" ref="F33:F37" si="28">IF(E33="","",IF(MONTH(E33+1)&lt;&gt;MONTH(E33),"",E33+1))</f>
        <v>44476</v>
      </c>
      <c r="G33" s="12">
        <f t="shared" ref="G33:G37" si="29">IF(F33="","",IF(MONTH(F33+1)&lt;&gt;MONTH(F33),"",F33+1))</f>
        <v>44477</v>
      </c>
      <c r="H33" s="12">
        <f t="shared" ref="H33:H37" si="30">IF(G33="","",IF(MONTH(G33+1)&lt;&gt;MONTH(G33),"",G33+1))</f>
        <v>44478</v>
      </c>
      <c r="J33" s="7"/>
      <c r="K33" s="13"/>
      <c r="L33" s="6"/>
      <c r="M33" s="7"/>
      <c r="O33" s="12">
        <f>IF(U32="","",IF(MONTH(U32+1)&lt;&gt;MONTH(U32),"",U32+1))</f>
        <v>44654</v>
      </c>
      <c r="P33" s="12">
        <f>IF(O33="","",IF(MONTH(O33+1)&lt;&gt;MONTH(O33),"",O33+1))</f>
        <v>44655</v>
      </c>
      <c r="Q33" s="12">
        <f t="shared" ref="Q33:Q37" si="31">IF(P33="","",IF(MONTH(P33+1)&lt;&gt;MONTH(P33),"",P33+1))</f>
        <v>44656</v>
      </c>
      <c r="R33" s="12">
        <f t="shared" ref="R33:R37" si="32">IF(Q33="","",IF(MONTH(Q33+1)&lt;&gt;MONTH(Q33),"",Q33+1))</f>
        <v>44657</v>
      </c>
      <c r="S33" s="12">
        <f t="shared" ref="S33:S37" si="33">IF(R33="","",IF(MONTH(R33+1)&lt;&gt;MONTH(R33),"",R33+1))</f>
        <v>44658</v>
      </c>
      <c r="T33" s="12">
        <f t="shared" ref="T33:T37" si="34">IF(S33="","",IF(MONTH(S33+1)&lt;&gt;MONTH(S33),"",S33+1))</f>
        <v>44659</v>
      </c>
      <c r="U33" s="12">
        <f t="shared" ref="U33:U37" si="35">IF(T33="","",IF(MONTH(T33+1)&lt;&gt;MONTH(T33),"",T33+1))</f>
        <v>44660</v>
      </c>
      <c r="X33" s="26"/>
    </row>
    <row r="34" spans="2:24" x14ac:dyDescent="0.2">
      <c r="B34" s="12">
        <f>IF(H33="","",IF(MONTH(H33+1)&lt;&gt;MONTH(H33),"",H33+1))</f>
        <v>44479</v>
      </c>
      <c r="C34" s="12">
        <f>IF(B34="","",IF(MONTH(B34+1)&lt;&gt;MONTH(B34),"",B34+1))</f>
        <v>44480</v>
      </c>
      <c r="D34" s="12">
        <f t="shared" si="26"/>
        <v>44481</v>
      </c>
      <c r="E34" s="12">
        <f t="shared" si="27"/>
        <v>44482</v>
      </c>
      <c r="F34" s="12">
        <f t="shared" si="28"/>
        <v>44483</v>
      </c>
      <c r="G34" s="12">
        <f t="shared" si="29"/>
        <v>44484</v>
      </c>
      <c r="H34" s="12">
        <f t="shared" si="30"/>
        <v>44485</v>
      </c>
      <c r="J34" s="7"/>
      <c r="K34" s="13"/>
      <c r="L34" s="6"/>
      <c r="M34" s="7"/>
      <c r="O34" s="12">
        <f>IF(U33="","",IF(MONTH(U33+1)&lt;&gt;MONTH(U33),"",U33+1))</f>
        <v>44661</v>
      </c>
      <c r="P34" s="12">
        <f>IF(O34="","",IF(MONTH(O34+1)&lt;&gt;MONTH(O34),"",O34+1))</f>
        <v>44662</v>
      </c>
      <c r="Q34" s="12">
        <f t="shared" si="31"/>
        <v>44663</v>
      </c>
      <c r="R34" s="12">
        <f t="shared" si="32"/>
        <v>44664</v>
      </c>
      <c r="S34" s="12">
        <f t="shared" si="33"/>
        <v>44665</v>
      </c>
      <c r="T34" s="12">
        <f t="shared" si="34"/>
        <v>44666</v>
      </c>
      <c r="U34" s="12">
        <f t="shared" si="35"/>
        <v>44667</v>
      </c>
      <c r="X34" s="26"/>
    </row>
    <row r="35" spans="2:24" x14ac:dyDescent="0.2">
      <c r="B35" s="12">
        <f>IF(H34="","",IF(MONTH(H34+1)&lt;&gt;MONTH(H34),"",H34+1))</f>
        <v>44486</v>
      </c>
      <c r="C35" s="12">
        <f>IF(B35="","",IF(MONTH(B35+1)&lt;&gt;MONTH(B35),"",B35+1))</f>
        <v>44487</v>
      </c>
      <c r="D35" s="12">
        <f t="shared" si="26"/>
        <v>44488</v>
      </c>
      <c r="E35" s="12">
        <f t="shared" si="27"/>
        <v>44489</v>
      </c>
      <c r="F35" s="12">
        <f t="shared" si="28"/>
        <v>44490</v>
      </c>
      <c r="G35" s="12">
        <f t="shared" si="29"/>
        <v>44491</v>
      </c>
      <c r="H35" s="12">
        <f t="shared" si="30"/>
        <v>44492</v>
      </c>
      <c r="J35" s="7"/>
      <c r="K35" s="13"/>
      <c r="L35" s="6"/>
      <c r="M35" s="7"/>
      <c r="O35" s="12">
        <f>IF(U34="","",IF(MONTH(U34+1)&lt;&gt;MONTH(U34),"",U34+1))</f>
        <v>44668</v>
      </c>
      <c r="P35" s="12">
        <f>IF(O35="","",IF(MONTH(O35+1)&lt;&gt;MONTH(O35),"",O35+1))</f>
        <v>44669</v>
      </c>
      <c r="Q35" s="12">
        <f t="shared" si="31"/>
        <v>44670</v>
      </c>
      <c r="R35" s="12">
        <f t="shared" si="32"/>
        <v>44671</v>
      </c>
      <c r="S35" s="12">
        <f t="shared" si="33"/>
        <v>44672</v>
      </c>
      <c r="T35" s="12">
        <f t="shared" si="34"/>
        <v>44673</v>
      </c>
      <c r="U35" s="12">
        <f t="shared" si="35"/>
        <v>44674</v>
      </c>
      <c r="X35" s="26"/>
    </row>
    <row r="36" spans="2:24" x14ac:dyDescent="0.2">
      <c r="B36" s="12">
        <f>IF(H35="","",IF(MONTH(H35+1)&lt;&gt;MONTH(H35),"",H35+1))</f>
        <v>44493</v>
      </c>
      <c r="C36" s="12">
        <f>IF(B36="","",IF(MONTH(B36+1)&lt;&gt;MONTH(B36),"",B36+1))</f>
        <v>44494</v>
      </c>
      <c r="D36" s="12">
        <f t="shared" si="26"/>
        <v>44495</v>
      </c>
      <c r="E36" s="12">
        <f t="shared" si="27"/>
        <v>44496</v>
      </c>
      <c r="F36" s="12">
        <f t="shared" si="28"/>
        <v>44497</v>
      </c>
      <c r="G36" s="12">
        <f t="shared" si="29"/>
        <v>44498</v>
      </c>
      <c r="H36" s="12">
        <f t="shared" si="30"/>
        <v>44499</v>
      </c>
      <c r="J36" s="7"/>
      <c r="K36" s="13"/>
      <c r="L36" s="6"/>
      <c r="M36" s="7"/>
      <c r="O36" s="12">
        <f>IF(U35="","",IF(MONTH(U35+1)&lt;&gt;MONTH(U35),"",U35+1))</f>
        <v>44675</v>
      </c>
      <c r="P36" s="12">
        <f>IF(O36="","",IF(MONTH(O36+1)&lt;&gt;MONTH(O36),"",O36+1))</f>
        <v>44676</v>
      </c>
      <c r="Q36" s="12">
        <f t="shared" si="31"/>
        <v>44677</v>
      </c>
      <c r="R36" s="12">
        <f t="shared" si="32"/>
        <v>44678</v>
      </c>
      <c r="S36" s="12">
        <f t="shared" si="33"/>
        <v>44679</v>
      </c>
      <c r="T36" s="12">
        <f t="shared" si="34"/>
        <v>44680</v>
      </c>
      <c r="U36" s="12">
        <f t="shared" si="35"/>
        <v>44681</v>
      </c>
      <c r="X36" s="26"/>
    </row>
    <row r="37" spans="2:24" x14ac:dyDescent="0.2">
      <c r="B37" s="12">
        <f>IF(H36="","",IF(MONTH(H36+1)&lt;&gt;MONTH(H36),"",H36+1))</f>
        <v>44500</v>
      </c>
      <c r="C37" s="12" t="str">
        <f>IF(B37="","",IF(MONTH(B37+1)&lt;&gt;MONTH(B37),"",B37+1))</f>
        <v/>
      </c>
      <c r="D37" s="12" t="str">
        <f t="shared" si="26"/>
        <v/>
      </c>
      <c r="E37" s="12" t="str">
        <f t="shared" si="27"/>
        <v/>
      </c>
      <c r="F37" s="12" t="str">
        <f t="shared" si="28"/>
        <v/>
      </c>
      <c r="G37" s="12" t="str">
        <f t="shared" si="29"/>
        <v/>
      </c>
      <c r="H37" s="12" t="str">
        <f t="shared" si="30"/>
        <v/>
      </c>
      <c r="J37" s="7"/>
      <c r="K37" s="13"/>
      <c r="L37" s="6"/>
      <c r="M37" s="7"/>
      <c r="O37" s="12" t="str">
        <f>IF(U36="","",IF(MONTH(U36+1)&lt;&gt;MONTH(U36),"",U36+1))</f>
        <v/>
      </c>
      <c r="P37" s="12" t="str">
        <f>IF(O37="","",IF(MONTH(O37+1)&lt;&gt;MONTH(O37),"",O37+1))</f>
        <v/>
      </c>
      <c r="Q37" s="12" t="str">
        <f t="shared" si="31"/>
        <v/>
      </c>
      <c r="R37" s="12" t="str">
        <f t="shared" si="32"/>
        <v/>
      </c>
      <c r="S37" s="12" t="str">
        <f t="shared" si="33"/>
        <v/>
      </c>
      <c r="T37" s="12" t="str">
        <f t="shared" si="34"/>
        <v/>
      </c>
      <c r="U37" s="12" t="str">
        <f t="shared" si="35"/>
        <v/>
      </c>
      <c r="X37" s="26"/>
    </row>
    <row r="38" spans="2:24" x14ac:dyDescent="0.2">
      <c r="J38" s="7"/>
      <c r="K38" s="13"/>
      <c r="L38" s="6"/>
      <c r="M38" s="7"/>
    </row>
    <row r="39" spans="2:24" ht="15.75" x14ac:dyDescent="0.2">
      <c r="B39" s="21">
        <f>DATE(YEAR(B30+42),MONTH(B30+42),1)</f>
        <v>44501</v>
      </c>
      <c r="C39" s="22"/>
      <c r="D39" s="22"/>
      <c r="E39" s="22"/>
      <c r="F39" s="22"/>
      <c r="G39" s="22"/>
      <c r="H39" s="23"/>
      <c r="J39" s="7"/>
      <c r="K39" s="13"/>
      <c r="L39" s="6"/>
      <c r="M39" s="7"/>
      <c r="O39" s="21">
        <f>DATE(YEAR(O30+42),MONTH(O30+42),1)</f>
        <v>44682</v>
      </c>
      <c r="P39" s="22"/>
      <c r="Q39" s="22"/>
      <c r="R39" s="22"/>
      <c r="S39" s="22"/>
      <c r="T39" s="22"/>
      <c r="U39" s="23"/>
      <c r="X39" s="26" t="s">
        <v>0</v>
      </c>
    </row>
    <row r="40" spans="2:24" x14ac:dyDescent="0.2">
      <c r="B40" s="9" t="str">
        <f>CHOOSE(1+MOD($X$18+1-2,7),"Su","M","Tu","W","Th","F","Sa")</f>
        <v>Su</v>
      </c>
      <c r="C40" s="10" t="str">
        <f>CHOOSE(1+MOD($X$18+2-2,7),"Su","M","Tu","W","Th","F","Sa")</f>
        <v>M</v>
      </c>
      <c r="D40" s="10" t="str">
        <f>CHOOSE(1+MOD($X$18+3-2,7),"Su","M","Tu","W","Th","F","Sa")</f>
        <v>Tu</v>
      </c>
      <c r="E40" s="10" t="str">
        <f>CHOOSE(1+MOD($X$18+4-2,7),"Su","M","Tu","W","Th","F","Sa")</f>
        <v>W</v>
      </c>
      <c r="F40" s="10" t="str">
        <f>CHOOSE(1+MOD($X$18+5-2,7),"Su","M","Tu","W","Th","F","Sa")</f>
        <v>Th</v>
      </c>
      <c r="G40" s="10" t="str">
        <f>CHOOSE(1+MOD($X$18+6-2,7),"Su","M","Tu","W","Th","F","Sa")</f>
        <v>F</v>
      </c>
      <c r="H40" s="11" t="str">
        <f>CHOOSE(1+MOD($X$18+7-2,7),"Su","M","Tu","W","Th","F","Sa")</f>
        <v>Sa</v>
      </c>
      <c r="J40" s="7"/>
      <c r="K40" s="13"/>
      <c r="L40" s="6"/>
      <c r="M40" s="7"/>
      <c r="O40" s="9" t="str">
        <f>CHOOSE(1+MOD($X$18+1-2,7),"Su","M","Tu","W","Th","F","Sa")</f>
        <v>Su</v>
      </c>
      <c r="P40" s="10" t="str">
        <f>CHOOSE(1+MOD($X$18+2-2,7),"Su","M","Tu","W","Th","F","Sa")</f>
        <v>M</v>
      </c>
      <c r="Q40" s="10" t="str">
        <f>CHOOSE(1+MOD($X$18+3-2,7),"Su","M","Tu","W","Th","F","Sa")</f>
        <v>Tu</v>
      </c>
      <c r="R40" s="10" t="str">
        <f>CHOOSE(1+MOD($X$18+4-2,7),"Su","M","Tu","W","Th","F","Sa")</f>
        <v>W</v>
      </c>
      <c r="S40" s="10" t="str">
        <f>CHOOSE(1+MOD($X$18+5-2,7),"Su","M","Tu","W","Th","F","Sa")</f>
        <v>Th</v>
      </c>
      <c r="T40" s="10" t="str">
        <f>CHOOSE(1+MOD($X$18+6-2,7),"Su","M","Tu","W","Th","F","Sa")</f>
        <v>F</v>
      </c>
      <c r="U40" s="11" t="str">
        <f>CHOOSE(1+MOD($X$18+7-2,7),"Su","M","Tu","W","Th","F","Sa")</f>
        <v>Sa</v>
      </c>
      <c r="X40" s="26"/>
    </row>
    <row r="41" spans="2:24" x14ac:dyDescent="0.2">
      <c r="B41" s="12" t="str">
        <f>IF(WEEKDAY(B39,1)=$X$18,B39,"")</f>
        <v/>
      </c>
      <c r="C41" s="12">
        <f>IF(B41="",IF(WEEKDAY(B39,1)=MOD($X$18,7)+1,B39,""),B41+1)</f>
        <v>44501</v>
      </c>
      <c r="D41" s="12">
        <f>IF(C41="",IF(WEEKDAY(B39,1)=MOD($X$18+1,7)+1,B39,""),C41+1)</f>
        <v>44502</v>
      </c>
      <c r="E41" s="12">
        <f>IF(D41="",IF(WEEKDAY(B39,1)=MOD($X$18+2,7)+1,B39,""),D41+1)</f>
        <v>44503</v>
      </c>
      <c r="F41" s="12">
        <f>IF(E41="",IF(WEEKDAY(B39,1)=MOD($X$18+3,7)+1,B39,""),E41+1)</f>
        <v>44504</v>
      </c>
      <c r="G41" s="12">
        <f>IF(F41="",IF(WEEKDAY(B39,1)=MOD($X$18+4,7)+1,B39,""),F41+1)</f>
        <v>44505</v>
      </c>
      <c r="H41" s="12">
        <f>IF(G41="",IF(WEEKDAY(B39,1)=MOD($X$18+5,7)+1,B39,""),G41+1)</f>
        <v>44506</v>
      </c>
      <c r="J41" s="7"/>
      <c r="K41" s="13"/>
      <c r="L41" s="6"/>
      <c r="M41" s="7"/>
      <c r="O41" s="12">
        <f>IF(WEEKDAY(O39,1)=$X$18,O39,"")</f>
        <v>44682</v>
      </c>
      <c r="P41" s="12">
        <f>IF(O41="",IF(WEEKDAY(O39,1)=MOD($X$18,7)+1,O39,""),O41+1)</f>
        <v>44683</v>
      </c>
      <c r="Q41" s="12">
        <f>IF(P41="",IF(WEEKDAY(O39,1)=MOD($X$18+1,7)+1,O39,""),P41+1)</f>
        <v>44684</v>
      </c>
      <c r="R41" s="12">
        <f>IF(Q41="",IF(WEEKDAY(O39,1)=MOD($X$18+2,7)+1,O39,""),Q41+1)</f>
        <v>44685</v>
      </c>
      <c r="S41" s="12">
        <f>IF(R41="",IF(WEEKDAY(O39,1)=MOD($X$18+3,7)+1,O39,""),R41+1)</f>
        <v>44686</v>
      </c>
      <c r="T41" s="12">
        <f>IF(S41="",IF(WEEKDAY(O39,1)=MOD($X$18+4,7)+1,O39,""),S41+1)</f>
        <v>44687</v>
      </c>
      <c r="U41" s="12">
        <f>IF(T41="",IF(WEEKDAY(O39,1)=MOD($X$18+5,7)+1,O39,""),T41+1)</f>
        <v>44688</v>
      </c>
      <c r="X41" s="26"/>
    </row>
    <row r="42" spans="2:24" x14ac:dyDescent="0.2">
      <c r="B42" s="12">
        <f>IF(H41="","",IF(MONTH(H41+1)&lt;&gt;MONTH(H41),"",H41+1))</f>
        <v>44507</v>
      </c>
      <c r="C42" s="12">
        <f>IF(B42="","",IF(MONTH(B42+1)&lt;&gt;MONTH(B42),"",B42+1))</f>
        <v>44508</v>
      </c>
      <c r="D42" s="12">
        <f t="shared" ref="D42:D46" si="36">IF(C42="","",IF(MONTH(C42+1)&lt;&gt;MONTH(C42),"",C42+1))</f>
        <v>44509</v>
      </c>
      <c r="E42" s="12">
        <f t="shared" ref="E42:E46" si="37">IF(D42="","",IF(MONTH(D42+1)&lt;&gt;MONTH(D42),"",D42+1))</f>
        <v>44510</v>
      </c>
      <c r="F42" s="12">
        <f t="shared" ref="F42:F46" si="38">IF(E42="","",IF(MONTH(E42+1)&lt;&gt;MONTH(E42),"",E42+1))</f>
        <v>44511</v>
      </c>
      <c r="G42" s="12">
        <f t="shared" ref="G42:G46" si="39">IF(F42="","",IF(MONTH(F42+1)&lt;&gt;MONTH(F42),"",F42+1))</f>
        <v>44512</v>
      </c>
      <c r="H42" s="12">
        <f t="shared" ref="H42:H46" si="40">IF(G42="","",IF(MONTH(G42+1)&lt;&gt;MONTH(G42),"",G42+1))</f>
        <v>44513</v>
      </c>
      <c r="J42" s="7"/>
      <c r="K42" s="13"/>
      <c r="L42" s="6"/>
      <c r="M42" s="7"/>
      <c r="O42" s="12">
        <f>IF(U41="","",IF(MONTH(U41+1)&lt;&gt;MONTH(U41),"",U41+1))</f>
        <v>44689</v>
      </c>
      <c r="P42" s="12">
        <f>IF(O42="","",IF(MONTH(O42+1)&lt;&gt;MONTH(O42),"",O42+1))</f>
        <v>44690</v>
      </c>
      <c r="Q42" s="12">
        <f t="shared" ref="Q42:Q46" si="41">IF(P42="","",IF(MONTH(P42+1)&lt;&gt;MONTH(P42),"",P42+1))</f>
        <v>44691</v>
      </c>
      <c r="R42" s="12">
        <f t="shared" ref="R42:R46" si="42">IF(Q42="","",IF(MONTH(Q42+1)&lt;&gt;MONTH(Q42),"",Q42+1))</f>
        <v>44692</v>
      </c>
      <c r="S42" s="12">
        <f t="shared" ref="S42:S46" si="43">IF(R42="","",IF(MONTH(R42+1)&lt;&gt;MONTH(R42),"",R42+1))</f>
        <v>44693</v>
      </c>
      <c r="T42" s="12">
        <f t="shared" ref="T42:T46" si="44">IF(S42="","",IF(MONTH(S42+1)&lt;&gt;MONTH(S42),"",S42+1))</f>
        <v>44694</v>
      </c>
      <c r="U42" s="12">
        <f t="shared" ref="U42:U46" si="45">IF(T42="","",IF(MONTH(T42+1)&lt;&gt;MONTH(T42),"",T42+1))</f>
        <v>44695</v>
      </c>
      <c r="X42" s="26"/>
    </row>
    <row r="43" spans="2:24" x14ac:dyDescent="0.2">
      <c r="B43" s="12">
        <f>IF(H42="","",IF(MONTH(H42+1)&lt;&gt;MONTH(H42),"",H42+1))</f>
        <v>44514</v>
      </c>
      <c r="C43" s="12">
        <f>IF(B43="","",IF(MONTH(B43+1)&lt;&gt;MONTH(B43),"",B43+1))</f>
        <v>44515</v>
      </c>
      <c r="D43" s="12">
        <f t="shared" si="36"/>
        <v>44516</v>
      </c>
      <c r="E43" s="12">
        <f t="shared" si="37"/>
        <v>44517</v>
      </c>
      <c r="F43" s="12">
        <f t="shared" si="38"/>
        <v>44518</v>
      </c>
      <c r="G43" s="12">
        <f t="shared" si="39"/>
        <v>44519</v>
      </c>
      <c r="H43" s="12">
        <f t="shared" si="40"/>
        <v>44520</v>
      </c>
      <c r="J43" s="7"/>
      <c r="K43" s="13"/>
      <c r="L43" s="6"/>
      <c r="M43" s="7"/>
      <c r="O43" s="12">
        <f>IF(U42="","",IF(MONTH(U42+1)&lt;&gt;MONTH(U42),"",U42+1))</f>
        <v>44696</v>
      </c>
      <c r="P43" s="12">
        <f>IF(O43="","",IF(MONTH(O43+1)&lt;&gt;MONTH(O43),"",O43+1))</f>
        <v>44697</v>
      </c>
      <c r="Q43" s="12">
        <f t="shared" si="41"/>
        <v>44698</v>
      </c>
      <c r="R43" s="12">
        <f t="shared" si="42"/>
        <v>44699</v>
      </c>
      <c r="S43" s="12">
        <f t="shared" si="43"/>
        <v>44700</v>
      </c>
      <c r="T43" s="12">
        <f t="shared" si="44"/>
        <v>44701</v>
      </c>
      <c r="U43" s="12">
        <f t="shared" si="45"/>
        <v>44702</v>
      </c>
      <c r="X43" s="26"/>
    </row>
    <row r="44" spans="2:24" x14ac:dyDescent="0.2">
      <c r="B44" s="12">
        <f>IF(H43="","",IF(MONTH(H43+1)&lt;&gt;MONTH(H43),"",H43+1))</f>
        <v>44521</v>
      </c>
      <c r="C44" s="12">
        <f>IF(B44="","",IF(MONTH(B44+1)&lt;&gt;MONTH(B44),"",B44+1))</f>
        <v>44522</v>
      </c>
      <c r="D44" s="12">
        <f t="shared" si="36"/>
        <v>44523</v>
      </c>
      <c r="E44" s="12">
        <f t="shared" si="37"/>
        <v>44524</v>
      </c>
      <c r="F44" s="12">
        <f t="shared" si="38"/>
        <v>44525</v>
      </c>
      <c r="G44" s="12">
        <f t="shared" si="39"/>
        <v>44526</v>
      </c>
      <c r="H44" s="12">
        <f t="shared" si="40"/>
        <v>44527</v>
      </c>
      <c r="J44" s="7"/>
      <c r="K44" s="13"/>
      <c r="L44" s="6"/>
      <c r="M44" s="7"/>
      <c r="O44" s="12">
        <f>IF(U43="","",IF(MONTH(U43+1)&lt;&gt;MONTH(U43),"",U43+1))</f>
        <v>44703</v>
      </c>
      <c r="P44" s="12">
        <f>IF(O44="","",IF(MONTH(O44+1)&lt;&gt;MONTH(O44),"",O44+1))</f>
        <v>44704</v>
      </c>
      <c r="Q44" s="12">
        <f t="shared" si="41"/>
        <v>44705</v>
      </c>
      <c r="R44" s="12">
        <f t="shared" si="42"/>
        <v>44706</v>
      </c>
      <c r="S44" s="12">
        <f t="shared" si="43"/>
        <v>44707</v>
      </c>
      <c r="T44" s="12">
        <f t="shared" si="44"/>
        <v>44708</v>
      </c>
      <c r="U44" s="12">
        <f t="shared" si="45"/>
        <v>44709</v>
      </c>
      <c r="X44" s="26"/>
    </row>
    <row r="45" spans="2:24" x14ac:dyDescent="0.2">
      <c r="B45" s="12">
        <f>IF(H44="","",IF(MONTH(H44+1)&lt;&gt;MONTH(H44),"",H44+1))</f>
        <v>44528</v>
      </c>
      <c r="C45" s="12">
        <f>IF(B45="","",IF(MONTH(B45+1)&lt;&gt;MONTH(B45),"",B45+1))</f>
        <v>44529</v>
      </c>
      <c r="D45" s="12">
        <f t="shared" si="36"/>
        <v>44530</v>
      </c>
      <c r="E45" s="12" t="str">
        <f t="shared" si="37"/>
        <v/>
      </c>
      <c r="F45" s="12" t="str">
        <f t="shared" si="38"/>
        <v/>
      </c>
      <c r="G45" s="12" t="str">
        <f t="shared" si="39"/>
        <v/>
      </c>
      <c r="H45" s="12" t="str">
        <f t="shared" si="40"/>
        <v/>
      </c>
      <c r="J45" s="7"/>
      <c r="K45" s="13"/>
      <c r="L45" s="6"/>
      <c r="M45" s="7"/>
      <c r="O45" s="12">
        <f>IF(U44="","",IF(MONTH(U44+1)&lt;&gt;MONTH(U44),"",U44+1))</f>
        <v>44710</v>
      </c>
      <c r="P45" s="12">
        <f>IF(O45="","",IF(MONTH(O45+1)&lt;&gt;MONTH(O45),"",O45+1))</f>
        <v>44711</v>
      </c>
      <c r="Q45" s="12">
        <f t="shared" si="41"/>
        <v>44712</v>
      </c>
      <c r="R45" s="12" t="str">
        <f t="shared" si="42"/>
        <v/>
      </c>
      <c r="S45" s="12" t="str">
        <f t="shared" si="43"/>
        <v/>
      </c>
      <c r="T45" s="12" t="str">
        <f t="shared" si="44"/>
        <v/>
      </c>
      <c r="U45" s="12" t="str">
        <f t="shared" si="45"/>
        <v/>
      </c>
      <c r="X45" s="26"/>
    </row>
    <row r="46" spans="2:24" x14ac:dyDescent="0.2">
      <c r="B46" s="12" t="str">
        <f>IF(H45="","",IF(MONTH(H45+1)&lt;&gt;MONTH(H45),"",H45+1))</f>
        <v/>
      </c>
      <c r="C46" s="12" t="str">
        <f>IF(B46="","",IF(MONTH(B46+1)&lt;&gt;MONTH(B46),"",B46+1))</f>
        <v/>
      </c>
      <c r="D46" s="12" t="str">
        <f t="shared" si="36"/>
        <v/>
      </c>
      <c r="E46" s="12" t="str">
        <f t="shared" si="37"/>
        <v/>
      </c>
      <c r="F46" s="12" t="str">
        <f t="shared" si="38"/>
        <v/>
      </c>
      <c r="G46" s="12" t="str">
        <f t="shared" si="39"/>
        <v/>
      </c>
      <c r="H46" s="12" t="str">
        <f t="shared" si="40"/>
        <v/>
      </c>
      <c r="J46" s="7"/>
      <c r="K46" s="13"/>
      <c r="L46" s="6"/>
      <c r="M46" s="7"/>
      <c r="O46" s="12" t="str">
        <f>IF(U45="","",IF(MONTH(U45+1)&lt;&gt;MONTH(U45),"",U45+1))</f>
        <v/>
      </c>
      <c r="P46" s="12" t="str">
        <f>IF(O46="","",IF(MONTH(O46+1)&lt;&gt;MONTH(O46),"",O46+1))</f>
        <v/>
      </c>
      <c r="Q46" s="12" t="str">
        <f t="shared" si="41"/>
        <v/>
      </c>
      <c r="R46" s="12" t="str">
        <f t="shared" si="42"/>
        <v/>
      </c>
      <c r="S46" s="12" t="str">
        <f t="shared" si="43"/>
        <v/>
      </c>
      <c r="T46" s="12" t="str">
        <f t="shared" si="44"/>
        <v/>
      </c>
      <c r="U46" s="12" t="str">
        <f t="shared" si="45"/>
        <v/>
      </c>
      <c r="X46" s="26"/>
    </row>
    <row r="47" spans="2:24" x14ac:dyDescent="0.2">
      <c r="J47" s="7"/>
      <c r="K47" s="13"/>
      <c r="L47" s="6"/>
      <c r="M47" s="7"/>
    </row>
    <row r="48" spans="2:24" ht="15.75" x14ac:dyDescent="0.2">
      <c r="B48" s="21">
        <f>DATE(YEAR(B39+42),MONTH(B39+42),1)</f>
        <v>44531</v>
      </c>
      <c r="C48" s="22"/>
      <c r="D48" s="22"/>
      <c r="E48" s="22"/>
      <c r="F48" s="22"/>
      <c r="G48" s="22"/>
      <c r="H48" s="23"/>
      <c r="J48" s="7"/>
      <c r="K48" s="13"/>
      <c r="L48" s="6"/>
      <c r="M48" s="7"/>
      <c r="O48" s="21">
        <f>DATE(YEAR(O39+42),MONTH(O39+42),1)</f>
        <v>44713</v>
      </c>
      <c r="P48" s="22"/>
      <c r="Q48" s="22"/>
      <c r="R48" s="22"/>
      <c r="S48" s="22"/>
      <c r="T48" s="22"/>
      <c r="U48" s="23"/>
    </row>
    <row r="49" spans="2:21" x14ac:dyDescent="0.2">
      <c r="B49" s="9" t="str">
        <f>CHOOSE(1+MOD($X$18+1-2,7),"Su","M","Tu","W","Th","F","Sa")</f>
        <v>Su</v>
      </c>
      <c r="C49" s="10" t="str">
        <f>CHOOSE(1+MOD($X$18+2-2,7),"Su","M","Tu","W","Th","F","Sa")</f>
        <v>M</v>
      </c>
      <c r="D49" s="10" t="str">
        <f>CHOOSE(1+MOD($X$18+3-2,7),"Su","M","Tu","W","Th","F","Sa")</f>
        <v>Tu</v>
      </c>
      <c r="E49" s="10" t="str">
        <f>CHOOSE(1+MOD($X$18+4-2,7),"Su","M","Tu","W","Th","F","Sa")</f>
        <v>W</v>
      </c>
      <c r="F49" s="10" t="str">
        <f>CHOOSE(1+MOD($X$18+5-2,7),"Su","M","Tu","W","Th","F","Sa")</f>
        <v>Th</v>
      </c>
      <c r="G49" s="10" t="str">
        <f>CHOOSE(1+MOD($X$18+6-2,7),"Su","M","Tu","W","Th","F","Sa")</f>
        <v>F</v>
      </c>
      <c r="H49" s="11" t="str">
        <f>CHOOSE(1+MOD($X$18+7-2,7),"Su","M","Tu","W","Th","F","Sa")</f>
        <v>Sa</v>
      </c>
      <c r="J49" s="7"/>
      <c r="K49" s="13"/>
      <c r="L49" s="6"/>
      <c r="M49" s="7"/>
      <c r="O49" s="9" t="str">
        <f>CHOOSE(1+MOD($X$18+1-2,7),"Su","M","Tu","W","Th","F","Sa")</f>
        <v>Su</v>
      </c>
      <c r="P49" s="10" t="str">
        <f>CHOOSE(1+MOD($X$18+2-2,7),"Su","M","Tu","W","Th","F","Sa")</f>
        <v>M</v>
      </c>
      <c r="Q49" s="10" t="str">
        <f>CHOOSE(1+MOD($X$18+3-2,7),"Su","M","Tu","W","Th","F","Sa")</f>
        <v>Tu</v>
      </c>
      <c r="R49" s="10" t="str">
        <f>CHOOSE(1+MOD($X$18+4-2,7),"Su","M","Tu","W","Th","F","Sa")</f>
        <v>W</v>
      </c>
      <c r="S49" s="10" t="str">
        <f>CHOOSE(1+MOD($X$18+5-2,7),"Su","M","Tu","W","Th","F","Sa")</f>
        <v>Th</v>
      </c>
      <c r="T49" s="10" t="str">
        <f>CHOOSE(1+MOD($X$18+6-2,7),"Su","M","Tu","W","Th","F","Sa")</f>
        <v>F</v>
      </c>
      <c r="U49" s="11" t="str">
        <f>CHOOSE(1+MOD($X$18+7-2,7),"Su","M","Tu","W","Th","F","Sa")</f>
        <v>Sa</v>
      </c>
    </row>
    <row r="50" spans="2:21" x14ac:dyDescent="0.2">
      <c r="B50" s="12" t="str">
        <f>IF(WEEKDAY(B48,1)=$X$18,B48,"")</f>
        <v/>
      </c>
      <c r="C50" s="12" t="str">
        <f>IF(B50="",IF(WEEKDAY(B48,1)=MOD($X$18,7)+1,B48,""),B50+1)</f>
        <v/>
      </c>
      <c r="D50" s="12" t="str">
        <f>IF(C50="",IF(WEEKDAY(B48,1)=MOD($X$18+1,7)+1,B48,""),C50+1)</f>
        <v/>
      </c>
      <c r="E50" s="12">
        <f>IF(D50="",IF(WEEKDAY(B48,1)=MOD($X$18+2,7)+1,B48,""),D50+1)</f>
        <v>44531</v>
      </c>
      <c r="F50" s="12">
        <f>IF(E50="",IF(WEEKDAY(B48,1)=MOD($X$18+3,7)+1,B48,""),E50+1)</f>
        <v>44532</v>
      </c>
      <c r="G50" s="12">
        <f>IF(F50="",IF(WEEKDAY(B48,1)=MOD($X$18+4,7)+1,B48,""),F50+1)</f>
        <v>44533</v>
      </c>
      <c r="H50" s="12">
        <f>IF(G50="",IF(WEEKDAY(B48,1)=MOD($X$18+5,7)+1,B48,""),G50+1)</f>
        <v>44534</v>
      </c>
      <c r="J50" s="7"/>
      <c r="K50" s="13"/>
      <c r="L50" s="6"/>
      <c r="M50" s="7"/>
      <c r="O50" s="12" t="str">
        <f>IF(WEEKDAY(O48,1)=$X$18,O48,"")</f>
        <v/>
      </c>
      <c r="P50" s="12" t="str">
        <f>IF(O50="",IF(WEEKDAY(O48,1)=MOD($X$18,7)+1,O48,""),O50+1)</f>
        <v/>
      </c>
      <c r="Q50" s="12" t="str">
        <f>IF(P50="",IF(WEEKDAY(O48,1)=MOD($X$18+1,7)+1,O48,""),P50+1)</f>
        <v/>
      </c>
      <c r="R50" s="12">
        <f>IF(Q50="",IF(WEEKDAY(O48,1)=MOD($X$18+2,7)+1,O48,""),Q50+1)</f>
        <v>44713</v>
      </c>
      <c r="S50" s="12">
        <f>IF(R50="",IF(WEEKDAY(O48,1)=MOD($X$18+3,7)+1,O48,""),R50+1)</f>
        <v>44714</v>
      </c>
      <c r="T50" s="12">
        <f>IF(S50="",IF(WEEKDAY(O48,1)=MOD($X$18+4,7)+1,O48,""),S50+1)</f>
        <v>44715</v>
      </c>
      <c r="U50" s="12">
        <f>IF(T50="",IF(WEEKDAY(O48,1)=MOD($X$18+5,7)+1,O48,""),T50+1)</f>
        <v>44716</v>
      </c>
    </row>
    <row r="51" spans="2:21" x14ac:dyDescent="0.2">
      <c r="B51" s="12">
        <f>IF(H50="","",IF(MONTH(H50+1)&lt;&gt;MONTH(H50),"",H50+1))</f>
        <v>44535</v>
      </c>
      <c r="C51" s="12">
        <f>IF(B51="","",IF(MONTH(B51+1)&lt;&gt;MONTH(B51),"",B51+1))</f>
        <v>44536</v>
      </c>
      <c r="D51" s="12">
        <f t="shared" ref="D51:D55" si="46">IF(C51="","",IF(MONTH(C51+1)&lt;&gt;MONTH(C51),"",C51+1))</f>
        <v>44537</v>
      </c>
      <c r="E51" s="12">
        <f t="shared" ref="E51:E55" si="47">IF(D51="","",IF(MONTH(D51+1)&lt;&gt;MONTH(D51),"",D51+1))</f>
        <v>44538</v>
      </c>
      <c r="F51" s="12">
        <f t="shared" ref="F51:F55" si="48">IF(E51="","",IF(MONTH(E51+1)&lt;&gt;MONTH(E51),"",E51+1))</f>
        <v>44539</v>
      </c>
      <c r="G51" s="12">
        <f t="shared" ref="G51:G55" si="49">IF(F51="","",IF(MONTH(F51+1)&lt;&gt;MONTH(F51),"",F51+1))</f>
        <v>44540</v>
      </c>
      <c r="H51" s="12">
        <f t="shared" ref="H51:H55" si="50">IF(G51="","",IF(MONTH(G51+1)&lt;&gt;MONTH(G51),"",G51+1))</f>
        <v>44541</v>
      </c>
      <c r="I51" s="4"/>
      <c r="J51" s="7"/>
      <c r="K51" s="13"/>
      <c r="L51" s="6"/>
      <c r="M51" s="7"/>
      <c r="N51" s="3"/>
      <c r="O51" s="12">
        <f>IF(U50="","",IF(MONTH(U50+1)&lt;&gt;MONTH(U50),"",U50+1))</f>
        <v>44717</v>
      </c>
      <c r="P51" s="12">
        <f>IF(O51="","",IF(MONTH(O51+1)&lt;&gt;MONTH(O51),"",O51+1))</f>
        <v>44718</v>
      </c>
      <c r="Q51" s="12">
        <f t="shared" ref="Q51:Q55" si="51">IF(P51="","",IF(MONTH(P51+1)&lt;&gt;MONTH(P51),"",P51+1))</f>
        <v>44719</v>
      </c>
      <c r="R51" s="12">
        <f t="shared" ref="R51:R55" si="52">IF(Q51="","",IF(MONTH(Q51+1)&lt;&gt;MONTH(Q51),"",Q51+1))</f>
        <v>44720</v>
      </c>
      <c r="S51" s="12">
        <f t="shared" ref="S51:S55" si="53">IF(R51="","",IF(MONTH(R51+1)&lt;&gt;MONTH(R51),"",R51+1))</f>
        <v>44721</v>
      </c>
      <c r="T51" s="12">
        <f t="shared" ref="T51:T55" si="54">IF(S51="","",IF(MONTH(S51+1)&lt;&gt;MONTH(S51),"",S51+1))</f>
        <v>44722</v>
      </c>
      <c r="U51" s="12">
        <f t="shared" ref="U51:U55" si="55">IF(T51="","",IF(MONTH(T51+1)&lt;&gt;MONTH(T51),"",T51+1))</f>
        <v>44723</v>
      </c>
    </row>
    <row r="52" spans="2:21" x14ac:dyDescent="0.2">
      <c r="B52" s="12">
        <f>IF(H51="","",IF(MONTH(H51+1)&lt;&gt;MONTH(H51),"",H51+1))</f>
        <v>44542</v>
      </c>
      <c r="C52" s="12">
        <f>IF(B52="","",IF(MONTH(B52+1)&lt;&gt;MONTH(B52),"",B52+1))</f>
        <v>44543</v>
      </c>
      <c r="D52" s="12">
        <f t="shared" si="46"/>
        <v>44544</v>
      </c>
      <c r="E52" s="12">
        <f t="shared" si="47"/>
        <v>44545</v>
      </c>
      <c r="F52" s="12">
        <f t="shared" si="48"/>
        <v>44546</v>
      </c>
      <c r="G52" s="12">
        <f t="shared" si="49"/>
        <v>44547</v>
      </c>
      <c r="H52" s="12">
        <f t="shared" si="50"/>
        <v>44548</v>
      </c>
      <c r="I52" s="4"/>
      <c r="J52" s="7"/>
      <c r="K52" s="13"/>
      <c r="L52" s="6"/>
      <c r="M52" s="7"/>
      <c r="N52" s="3"/>
      <c r="O52" s="12">
        <f>IF(U51="","",IF(MONTH(U51+1)&lt;&gt;MONTH(U51),"",U51+1))</f>
        <v>44724</v>
      </c>
      <c r="P52" s="12">
        <f>IF(O52="","",IF(MONTH(O52+1)&lt;&gt;MONTH(O52),"",O52+1))</f>
        <v>44725</v>
      </c>
      <c r="Q52" s="12">
        <f t="shared" si="51"/>
        <v>44726</v>
      </c>
      <c r="R52" s="12">
        <f t="shared" si="52"/>
        <v>44727</v>
      </c>
      <c r="S52" s="12">
        <f t="shared" si="53"/>
        <v>44728</v>
      </c>
      <c r="T52" s="12">
        <f t="shared" si="54"/>
        <v>44729</v>
      </c>
      <c r="U52" s="12">
        <f t="shared" si="55"/>
        <v>44730</v>
      </c>
    </row>
    <row r="53" spans="2:21" x14ac:dyDescent="0.2">
      <c r="B53" s="12">
        <f>IF(H52="","",IF(MONTH(H52+1)&lt;&gt;MONTH(H52),"",H52+1))</f>
        <v>44549</v>
      </c>
      <c r="C53" s="12">
        <f>IF(B53="","",IF(MONTH(B53+1)&lt;&gt;MONTH(B53),"",B53+1))</f>
        <v>44550</v>
      </c>
      <c r="D53" s="12">
        <f t="shared" si="46"/>
        <v>44551</v>
      </c>
      <c r="E53" s="12">
        <f t="shared" si="47"/>
        <v>44552</v>
      </c>
      <c r="F53" s="12">
        <f t="shared" si="48"/>
        <v>44553</v>
      </c>
      <c r="G53" s="12">
        <f t="shared" si="49"/>
        <v>44554</v>
      </c>
      <c r="H53" s="12">
        <f t="shared" si="50"/>
        <v>44555</v>
      </c>
      <c r="I53" s="4"/>
      <c r="J53" s="7"/>
      <c r="K53" s="13"/>
      <c r="L53" s="6"/>
      <c r="M53" s="7"/>
      <c r="N53" s="3"/>
      <c r="O53" s="12">
        <f>IF(U52="","",IF(MONTH(U52+1)&lt;&gt;MONTH(U52),"",U52+1))</f>
        <v>44731</v>
      </c>
      <c r="P53" s="12">
        <f>IF(O53="","",IF(MONTH(O53+1)&lt;&gt;MONTH(O53),"",O53+1))</f>
        <v>44732</v>
      </c>
      <c r="Q53" s="12">
        <f t="shared" si="51"/>
        <v>44733</v>
      </c>
      <c r="R53" s="12">
        <f t="shared" si="52"/>
        <v>44734</v>
      </c>
      <c r="S53" s="12">
        <f t="shared" si="53"/>
        <v>44735</v>
      </c>
      <c r="T53" s="12">
        <f t="shared" si="54"/>
        <v>44736</v>
      </c>
      <c r="U53" s="12">
        <f t="shared" si="55"/>
        <v>44737</v>
      </c>
    </row>
    <row r="54" spans="2:21" x14ac:dyDescent="0.2">
      <c r="B54" s="12">
        <f>IF(H53="","",IF(MONTH(H53+1)&lt;&gt;MONTH(H53),"",H53+1))</f>
        <v>44556</v>
      </c>
      <c r="C54" s="12">
        <f>IF(B54="","",IF(MONTH(B54+1)&lt;&gt;MONTH(B54),"",B54+1))</f>
        <v>44557</v>
      </c>
      <c r="D54" s="12">
        <f t="shared" si="46"/>
        <v>44558</v>
      </c>
      <c r="E54" s="12">
        <f t="shared" si="47"/>
        <v>44559</v>
      </c>
      <c r="F54" s="12">
        <f t="shared" si="48"/>
        <v>44560</v>
      </c>
      <c r="G54" s="12">
        <f t="shared" si="49"/>
        <v>44561</v>
      </c>
      <c r="H54" s="12" t="str">
        <f t="shared" si="50"/>
        <v/>
      </c>
      <c r="I54" s="4"/>
      <c r="J54" s="7"/>
      <c r="K54" s="13"/>
      <c r="L54" s="6"/>
      <c r="M54" s="7"/>
      <c r="N54" s="3"/>
      <c r="O54" s="12">
        <f>IF(U53="","",IF(MONTH(U53+1)&lt;&gt;MONTH(U53),"",U53+1))</f>
        <v>44738</v>
      </c>
      <c r="P54" s="12">
        <f>IF(O54="","",IF(MONTH(O54+1)&lt;&gt;MONTH(O54),"",O54+1))</f>
        <v>44739</v>
      </c>
      <c r="Q54" s="12">
        <f t="shared" si="51"/>
        <v>44740</v>
      </c>
      <c r="R54" s="12">
        <f t="shared" si="52"/>
        <v>44741</v>
      </c>
      <c r="S54" s="12">
        <f t="shared" si="53"/>
        <v>44742</v>
      </c>
      <c r="T54" s="12" t="str">
        <f t="shared" si="54"/>
        <v/>
      </c>
      <c r="U54" s="12" t="str">
        <f t="shared" si="55"/>
        <v/>
      </c>
    </row>
    <row r="55" spans="2:21" x14ac:dyDescent="0.2">
      <c r="B55" s="12" t="str">
        <f>IF(H54="","",IF(MONTH(H54+1)&lt;&gt;MONTH(H54),"",H54+1))</f>
        <v/>
      </c>
      <c r="C55" s="12" t="str">
        <f>IF(B55="","",IF(MONTH(B55+1)&lt;&gt;MONTH(B55),"",B55+1))</f>
        <v/>
      </c>
      <c r="D55" s="12" t="str">
        <f t="shared" si="46"/>
        <v/>
      </c>
      <c r="E55" s="12" t="str">
        <f t="shared" si="47"/>
        <v/>
      </c>
      <c r="F55" s="12" t="str">
        <f t="shared" si="48"/>
        <v/>
      </c>
      <c r="G55" s="12" t="str">
        <f t="shared" si="49"/>
        <v/>
      </c>
      <c r="H55" s="12" t="str">
        <f t="shared" si="50"/>
        <v/>
      </c>
      <c r="I55" s="4"/>
      <c r="J55" s="7"/>
      <c r="K55" s="13"/>
      <c r="L55" s="6"/>
      <c r="M55" s="8"/>
      <c r="N55" s="3"/>
      <c r="O55" s="12" t="str">
        <f>IF(U54="","",IF(MONTH(U54+1)&lt;&gt;MONTH(U54),"",U54+1))</f>
        <v/>
      </c>
      <c r="P55" s="12" t="str">
        <f>IF(O55="","",IF(MONTH(O55+1)&lt;&gt;MONTH(O55),"",O55+1))</f>
        <v/>
      </c>
      <c r="Q55" s="12" t="str">
        <f t="shared" si="51"/>
        <v/>
      </c>
      <c r="R55" s="12" t="str">
        <f t="shared" si="52"/>
        <v/>
      </c>
      <c r="S55" s="12" t="str">
        <f t="shared" si="53"/>
        <v/>
      </c>
      <c r="T55" s="12" t="str">
        <f t="shared" si="54"/>
        <v/>
      </c>
      <c r="U55" s="12" t="str">
        <f t="shared" si="55"/>
        <v/>
      </c>
    </row>
    <row r="56" spans="2:21" x14ac:dyDescent="0.2">
      <c r="I56" s="4"/>
      <c r="N56" s="3"/>
    </row>
    <row r="57" spans="2:21" x14ac:dyDescent="0.2">
      <c r="I57" s="4"/>
      <c r="N57" s="3"/>
    </row>
    <row r="58" spans="2:21" x14ac:dyDescent="0.2">
      <c r="I58" s="4"/>
      <c r="N58" s="3"/>
    </row>
    <row r="61" spans="2:21" x14ac:dyDescent="0.2">
      <c r="I61" s="4"/>
      <c r="N61" s="3"/>
    </row>
    <row r="62" spans="2:21" x14ac:dyDescent="0.2">
      <c r="I62" s="4"/>
      <c r="N62" s="3"/>
    </row>
    <row r="63" spans="2:21" x14ac:dyDescent="0.2">
      <c r="I63" s="4"/>
      <c r="N63" s="3"/>
    </row>
    <row r="64" spans="2:21" x14ac:dyDescent="0.2">
      <c r="I64" s="4"/>
      <c r="N64" s="3"/>
    </row>
    <row r="65" spans="9:14" x14ac:dyDescent="0.2">
      <c r="I65" s="4"/>
      <c r="N65" s="3"/>
    </row>
    <row r="66" spans="9:14" x14ac:dyDescent="0.2">
      <c r="I66" s="4"/>
      <c r="N66" s="3"/>
    </row>
    <row r="67" spans="9:14" x14ac:dyDescent="0.2">
      <c r="I67" s="4"/>
      <c r="N67" s="3"/>
    </row>
    <row r="68" spans="9:14" x14ac:dyDescent="0.2">
      <c r="I68" s="4"/>
      <c r="N68" s="3"/>
    </row>
  </sheetData>
  <mergeCells count="20">
    <mergeCell ref="O48:U48"/>
    <mergeCell ref="O39:U39"/>
    <mergeCell ref="B48:H48"/>
    <mergeCell ref="B39:H39"/>
    <mergeCell ref="B30:H30"/>
    <mergeCell ref="O30:U30"/>
    <mergeCell ref="B21:H21"/>
    <mergeCell ref="O21:U21"/>
    <mergeCell ref="X39:X46"/>
    <mergeCell ref="X32:X37"/>
    <mergeCell ref="J1:M1"/>
    <mergeCell ref="B3:H3"/>
    <mergeCell ref="J3:M5"/>
    <mergeCell ref="O3:U3"/>
    <mergeCell ref="B12:H12"/>
    <mergeCell ref="O12:U12"/>
    <mergeCell ref="J7:M7"/>
    <mergeCell ref="J8:M8"/>
    <mergeCell ref="J9:M9"/>
    <mergeCell ref="J10:M10"/>
  </mergeCells>
  <conditionalFormatting sqref="B5:H10 B14:H19 B23:H28 B32:H37 B41:H46 B50:H55 O5:U10 O14:U19 O23:U28 O32:U37 O41:U46 O50:U55">
    <cfRule type="expression" dxfId="3" priority="1">
      <formula>NOT(ISERROR(MATCH(B5,$K$14:$K$55,0)))</formula>
    </cfRule>
    <cfRule type="cellIs" dxfId="2" priority="3" operator="equal">
      <formula>""</formula>
    </cfRule>
    <cfRule type="expression" dxfId="1" priority="4">
      <formula>OR(WEEKDAY(B5,1)=1,WEEKDAY(B5,1)=7)</formula>
    </cfRule>
  </conditionalFormatting>
  <conditionalFormatting sqref="B3 B12 B21 B30 B39 B48 O3 O12 O21 O30 O39 O48">
    <cfRule type="expression" dxfId="0" priority="6">
      <formula>$X$15=1</formula>
    </cfRule>
  </conditionalFormatting>
  <printOptions horizontalCentered="1"/>
  <pageMargins left="0.5" right="0.5" top="0.4" bottom="0.5" header="0.25" footer="0.25"/>
  <pageSetup orientation="portrait" r:id="rId1"/>
  <headerFooter alignWithMargins="0">
    <oddFooter>&amp;L&amp;8&amp;K01+028https://www.vertex42.com/ExcelTemplates/yearly-calendar.html&amp;R&amp;8&amp;K01+028Yearly Calendar Template © 2021 Vertex42.com.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School Calendar Template</dc:title>
  <dc:creator>Vertex42.com</dc:creator>
  <dc:description>(c) 2013-2021 Vertex42 LLC. All rights reserved. Free to Print.</dc:description>
  <cp:lastModifiedBy>Ghasli @ Ghazali, Mohamad Amir</cp:lastModifiedBy>
  <cp:lastPrinted>2021-01-09T20:43:57Z</cp:lastPrinted>
  <dcterms:created xsi:type="dcterms:W3CDTF">2008-12-11T21:42:43Z</dcterms:created>
  <dcterms:modified xsi:type="dcterms:W3CDTF">2022-11-14T14:46:26Z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2013-2021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https://www.vertex42.com/calendars/yearly-calendar.html</vt:lpwstr>
  </property>
</Properties>
</file>