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ghaza012\Downloads\EXCEL SPREADSHEET TEMPLATE\FINANCIAL CALCULATOR\"/>
    </mc:Choice>
  </mc:AlternateContent>
  <bookViews>
    <workbookView xWindow="0" yWindow="0" windowWidth="28800" windowHeight="12210"/>
  </bookViews>
  <sheets>
    <sheet name="Calculator" sheetId="1" r:id="rId1"/>
    <sheet name="Payment" sheetId="4" r:id="rId2"/>
    <sheet name="Help" sheetId="5" r:id="rId3"/>
  </sheets>
  <definedNames>
    <definedName name="prev_date" localSheetId="1">Payment!$B1048576</definedName>
    <definedName name="prev_fee_balance" localSheetId="1">Payment!$I1048576</definedName>
    <definedName name="prev_int_balance" localSheetId="1">Payment!$K1048576</definedName>
    <definedName name="prev_pmt_num" localSheetId="1">Payment!$A1048576</definedName>
    <definedName name="prev_prin_balance" localSheetId="1">Payment!$M1048576</definedName>
    <definedName name="prev_total_owed" localSheetId="1">Payment!$N1048576</definedName>
    <definedName name="_xlnm.Print_Area" localSheetId="0">OFFSET(Calculator!$A$1,0,0,ROW(Calculator!$A$22)+1+Calculator!$I$9,COLUMN(Calculator!$I$1))</definedName>
    <definedName name="_xlnm.Print_Area" localSheetId="1">OFFSET(Payment!$A$1,0,0,ROW(Payment!$A$16)+1+MAX(Payment!$A$16:$A$1060),COLUMN(Payment!$N$1))</definedName>
    <definedName name="_xlnm.Print_Titles" localSheetId="0">Calculator!$22:$22</definedName>
    <definedName name="roundOpt">Calculator!$E$16</definedName>
    <definedName name="solver_adj" localSheetId="0" hidden="1">Calculator!$D$19</definedName>
    <definedName name="solver_cvg" localSheetId="0" hidden="1">0.0001</definedName>
    <definedName name="solver_cvg" localSheetId="1" hidden="1">0.0001</definedName>
    <definedName name="solver_drv" localSheetId="0" hidden="1">1</definedName>
    <definedName name="solver_drv" localSheetId="1" hidden="1">1</definedName>
    <definedName name="solver_est" localSheetId="0" hidden="1">1</definedName>
    <definedName name="solver_est" localSheetId="1" hidden="1">1</definedName>
    <definedName name="solver_itr" localSheetId="0" hidden="1">100</definedName>
    <definedName name="solver_itr" localSheetId="1" hidden="1">100</definedName>
    <definedName name="solver_lhs1" localSheetId="0" hidden="1">Calculator!$D$10</definedName>
    <definedName name="solver_lhs1" localSheetId="1" hidden="1">Payment!#REF!</definedName>
    <definedName name="solver_lin" localSheetId="0" hidden="1">2</definedName>
    <definedName name="solver_lin" localSheetId="1" hidden="1">2</definedName>
    <definedName name="solver_neg" localSheetId="0" hidden="1">2</definedName>
    <definedName name="solver_neg" localSheetId="1" hidden="1">2</definedName>
    <definedName name="solver_num" localSheetId="0" hidden="1">0</definedName>
    <definedName name="solver_num" localSheetId="1" hidden="1">0</definedName>
    <definedName name="solver_nwt" localSheetId="0" hidden="1">1</definedName>
    <definedName name="solver_nwt" localSheetId="1" hidden="1">1</definedName>
    <definedName name="solver_opt" localSheetId="0" hidden="1">Calculator!$I$9</definedName>
    <definedName name="solver_pre" localSheetId="0" hidden="1">0.000001</definedName>
    <definedName name="solver_pre" localSheetId="1" hidden="1">0.000001</definedName>
    <definedName name="solver_rel1" localSheetId="0" hidden="1">1</definedName>
    <definedName name="solver_rel1" localSheetId="1" hidden="1">1</definedName>
    <definedName name="solver_rhs1" localSheetId="0" hidden="1">30</definedName>
    <definedName name="solver_rhs1" localSheetId="1" hidden="1">30</definedName>
    <definedName name="solver_scl" localSheetId="0" hidden="1">2</definedName>
    <definedName name="solver_scl" localSheetId="1" hidden="1">2</definedName>
    <definedName name="solver_sho" localSheetId="0" hidden="1">2</definedName>
    <definedName name="solver_sho" localSheetId="1" hidden="1">2</definedName>
    <definedName name="solver_tim" localSheetId="0" hidden="1">100</definedName>
    <definedName name="solver_tim" localSheetId="1" hidden="1">100</definedName>
    <definedName name="solver_tol" localSheetId="0" hidden="1">0.05</definedName>
    <definedName name="solver_tol" localSheetId="1" hidden="1">0.05</definedName>
    <definedName name="solver_typ" localSheetId="0" hidden="1">1</definedName>
    <definedName name="solver_typ" localSheetId="1" hidden="1">1</definedName>
    <definedName name="solver_val" localSheetId="0" hidden="1">172</definedName>
    <definedName name="solver_val" localSheetId="1" hidden="1">0</definedName>
    <definedName name="valuevx">42.314159</definedName>
    <definedName name="vertex42_copyright" hidden="1">"© 2008-2018 Vertex42 LLC"</definedName>
    <definedName name="vertex42_id" hidden="1">"simple-interest-loan-calculator.xlsx"</definedName>
    <definedName name="vertex42_title" hidden="1">"Simple Interest Loan Calculator"</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97" i="4" l="1"/>
  <c r="I797" i="4"/>
  <c r="J797" i="4"/>
  <c r="K797" i="4"/>
  <c r="L797" i="4"/>
  <c r="M797" i="4"/>
  <c r="N797" i="4"/>
  <c r="A798" i="4" s="1"/>
  <c r="E798" i="4"/>
  <c r="I798" i="4"/>
  <c r="J798" i="4"/>
  <c r="K798" i="4"/>
  <c r="L798" i="4"/>
  <c r="M798" i="4"/>
  <c r="N798" i="4"/>
  <c r="A799" i="4" s="1"/>
  <c r="E799" i="4"/>
  <c r="I799" i="4"/>
  <c r="J799" i="4"/>
  <c r="K799" i="4"/>
  <c r="L799" i="4"/>
  <c r="M799" i="4"/>
  <c r="N799" i="4"/>
  <c r="A800" i="4" s="1"/>
  <c r="E800" i="4"/>
  <c r="I800" i="4"/>
  <c r="J800" i="4"/>
  <c r="K800" i="4"/>
  <c r="L800" i="4"/>
  <c r="M800" i="4"/>
  <c r="N800" i="4"/>
  <c r="A801" i="4" s="1"/>
  <c r="E801" i="4"/>
  <c r="I801" i="4"/>
  <c r="J801" i="4"/>
  <c r="K801" i="4"/>
  <c r="L801" i="4"/>
  <c r="M801" i="4"/>
  <c r="N801" i="4"/>
  <c r="A802" i="4" s="1"/>
  <c r="E802" i="4"/>
  <c r="I802" i="4"/>
  <c r="J802" i="4"/>
  <c r="K802" i="4"/>
  <c r="L802" i="4"/>
  <c r="M802" i="4"/>
  <c r="N802" i="4"/>
  <c r="A803" i="4" s="1"/>
  <c r="E803" i="4"/>
  <c r="I803" i="4"/>
  <c r="J803" i="4"/>
  <c r="K803" i="4"/>
  <c r="L803" i="4"/>
  <c r="M803" i="4"/>
  <c r="N803" i="4"/>
  <c r="A804" i="4" s="1"/>
  <c r="E804" i="4"/>
  <c r="I804" i="4"/>
  <c r="J804" i="4"/>
  <c r="K804" i="4"/>
  <c r="L804" i="4"/>
  <c r="M804" i="4"/>
  <c r="N804" i="4"/>
  <c r="A805" i="4" s="1"/>
  <c r="E805" i="4"/>
  <c r="I805" i="4"/>
  <c r="J805" i="4"/>
  <c r="K805" i="4"/>
  <c r="L805" i="4"/>
  <c r="M805" i="4"/>
  <c r="N805" i="4"/>
  <c r="A806" i="4" s="1"/>
  <c r="E806" i="4"/>
  <c r="I806" i="4"/>
  <c r="J806" i="4"/>
  <c r="K806" i="4"/>
  <c r="L806" i="4"/>
  <c r="M806" i="4"/>
  <c r="N806" i="4"/>
  <c r="A807" i="4" s="1"/>
  <c r="E807" i="4"/>
  <c r="I807" i="4"/>
  <c r="J807" i="4"/>
  <c r="K807" i="4"/>
  <c r="L807" i="4"/>
  <c r="M807" i="4"/>
  <c r="N807" i="4"/>
  <c r="A808" i="4" s="1"/>
  <c r="E808" i="4"/>
  <c r="I808" i="4"/>
  <c r="J808" i="4"/>
  <c r="K808" i="4"/>
  <c r="L808" i="4"/>
  <c r="M808" i="4"/>
  <c r="N808" i="4"/>
  <c r="A809" i="4" s="1"/>
  <c r="E809" i="4"/>
  <c r="I809" i="4"/>
  <c r="J809" i="4"/>
  <c r="K809" i="4"/>
  <c r="L809" i="4"/>
  <c r="M809" i="4"/>
  <c r="N809" i="4"/>
  <c r="A810" i="4" s="1"/>
  <c r="E810" i="4"/>
  <c r="I810" i="4"/>
  <c r="J810" i="4"/>
  <c r="K810" i="4"/>
  <c r="L810" i="4"/>
  <c r="M810" i="4"/>
  <c r="N810" i="4"/>
  <c r="A811" i="4" s="1"/>
  <c r="E811" i="4"/>
  <c r="I811" i="4"/>
  <c r="J811" i="4"/>
  <c r="K811" i="4"/>
  <c r="L811" i="4"/>
  <c r="M811" i="4"/>
  <c r="N811" i="4"/>
  <c r="A812" i="4" s="1"/>
  <c r="E812" i="4"/>
  <c r="I812" i="4"/>
  <c r="J812" i="4"/>
  <c r="K812" i="4"/>
  <c r="L812" i="4"/>
  <c r="M812" i="4"/>
  <c r="N812" i="4"/>
  <c r="A813" i="4" s="1"/>
  <c r="E813" i="4"/>
  <c r="I813" i="4"/>
  <c r="J813" i="4"/>
  <c r="K813" i="4"/>
  <c r="L813" i="4"/>
  <c r="M813" i="4"/>
  <c r="N813" i="4"/>
  <c r="A814" i="4" s="1"/>
  <c r="E814" i="4"/>
  <c r="I814" i="4"/>
  <c r="J814" i="4"/>
  <c r="K814" i="4"/>
  <c r="L814" i="4"/>
  <c r="M814" i="4"/>
  <c r="N814" i="4"/>
  <c r="A815" i="4" s="1"/>
  <c r="E815" i="4"/>
  <c r="I815" i="4"/>
  <c r="J815" i="4"/>
  <c r="K815" i="4"/>
  <c r="L815" i="4"/>
  <c r="M815" i="4"/>
  <c r="N815" i="4"/>
  <c r="A816" i="4" s="1"/>
  <c r="E816" i="4"/>
  <c r="I816" i="4"/>
  <c r="J816" i="4"/>
  <c r="K816" i="4"/>
  <c r="L816" i="4"/>
  <c r="M816" i="4"/>
  <c r="N816" i="4"/>
  <c r="A817" i="4" s="1"/>
  <c r="E817" i="4"/>
  <c r="I817" i="4"/>
  <c r="J817" i="4"/>
  <c r="K817" i="4"/>
  <c r="L817" i="4"/>
  <c r="M817" i="4"/>
  <c r="N817" i="4"/>
  <c r="A818" i="4" s="1"/>
  <c r="E818" i="4"/>
  <c r="I818" i="4"/>
  <c r="J818" i="4"/>
  <c r="K818" i="4"/>
  <c r="L818" i="4"/>
  <c r="M818" i="4"/>
  <c r="N818" i="4"/>
  <c r="A819" i="4" s="1"/>
  <c r="E819" i="4"/>
  <c r="I819" i="4"/>
  <c r="J819" i="4"/>
  <c r="K819" i="4"/>
  <c r="L819" i="4"/>
  <c r="M819" i="4"/>
  <c r="N819" i="4"/>
  <c r="A820" i="4" s="1"/>
  <c r="E820" i="4"/>
  <c r="I820" i="4"/>
  <c r="J820" i="4"/>
  <c r="K820" i="4"/>
  <c r="L820" i="4"/>
  <c r="M820" i="4"/>
  <c r="N820" i="4"/>
  <c r="A821" i="4" s="1"/>
  <c r="E821" i="4"/>
  <c r="I821" i="4"/>
  <c r="J821" i="4"/>
  <c r="K821" i="4"/>
  <c r="L821" i="4"/>
  <c r="M821" i="4"/>
  <c r="N821" i="4"/>
  <c r="A822" i="4" s="1"/>
  <c r="E822" i="4"/>
  <c r="I822" i="4"/>
  <c r="J822" i="4"/>
  <c r="K822" i="4"/>
  <c r="L822" i="4"/>
  <c r="M822" i="4"/>
  <c r="N822" i="4"/>
  <c r="A823" i="4" s="1"/>
  <c r="E823" i="4"/>
  <c r="I823" i="4"/>
  <c r="J823" i="4"/>
  <c r="K823" i="4"/>
  <c r="L823" i="4"/>
  <c r="M823" i="4"/>
  <c r="N823" i="4"/>
  <c r="A824" i="4" s="1"/>
  <c r="E824" i="4"/>
  <c r="I824" i="4"/>
  <c r="J824" i="4"/>
  <c r="K824" i="4"/>
  <c r="L824" i="4"/>
  <c r="M824" i="4"/>
  <c r="N824" i="4"/>
  <c r="A825" i="4" s="1"/>
  <c r="E825" i="4"/>
  <c r="I825" i="4"/>
  <c r="J825" i="4"/>
  <c r="K825" i="4"/>
  <c r="L825" i="4"/>
  <c r="M825" i="4"/>
  <c r="N825" i="4"/>
  <c r="A826" i="4" s="1"/>
  <c r="E826" i="4"/>
  <c r="I826" i="4"/>
  <c r="J826" i="4"/>
  <c r="K826" i="4"/>
  <c r="L826" i="4"/>
  <c r="M826" i="4"/>
  <c r="N826" i="4"/>
  <c r="A827" i="4" s="1"/>
  <c r="E827" i="4"/>
  <c r="I827" i="4"/>
  <c r="J827" i="4"/>
  <c r="K827" i="4"/>
  <c r="L827" i="4"/>
  <c r="M827" i="4"/>
  <c r="N827" i="4"/>
  <c r="A828" i="4" s="1"/>
  <c r="E828" i="4"/>
  <c r="I828" i="4"/>
  <c r="J828" i="4"/>
  <c r="K828" i="4"/>
  <c r="L828" i="4"/>
  <c r="M828" i="4"/>
  <c r="N828" i="4"/>
  <c r="A829" i="4" s="1"/>
  <c r="E829" i="4"/>
  <c r="I829" i="4"/>
  <c r="J829" i="4"/>
  <c r="K829" i="4"/>
  <c r="L829" i="4"/>
  <c r="M829" i="4"/>
  <c r="N829" i="4"/>
  <c r="A830" i="4" s="1"/>
  <c r="E830" i="4"/>
  <c r="I830" i="4"/>
  <c r="J830" i="4"/>
  <c r="K830" i="4"/>
  <c r="L830" i="4"/>
  <c r="M830" i="4"/>
  <c r="N830" i="4"/>
  <c r="A831" i="4" s="1"/>
  <c r="E831" i="4"/>
  <c r="I831" i="4"/>
  <c r="J831" i="4"/>
  <c r="K831" i="4"/>
  <c r="L831" i="4"/>
  <c r="M831" i="4"/>
  <c r="N831" i="4"/>
  <c r="A832" i="4" s="1"/>
  <c r="E832" i="4"/>
  <c r="I832" i="4"/>
  <c r="J832" i="4"/>
  <c r="K832" i="4"/>
  <c r="L832" i="4"/>
  <c r="M832" i="4"/>
  <c r="N832" i="4"/>
  <c r="A833" i="4" s="1"/>
  <c r="E833" i="4"/>
  <c r="I833" i="4"/>
  <c r="J833" i="4"/>
  <c r="K833" i="4"/>
  <c r="L833" i="4"/>
  <c r="M833" i="4"/>
  <c r="N833" i="4"/>
  <c r="A834" i="4" s="1"/>
  <c r="E834" i="4"/>
  <c r="I834" i="4"/>
  <c r="J834" i="4"/>
  <c r="K834" i="4"/>
  <c r="L834" i="4"/>
  <c r="M834" i="4"/>
  <c r="N834" i="4"/>
  <c r="A835" i="4" s="1"/>
  <c r="E835" i="4"/>
  <c r="I835" i="4"/>
  <c r="J835" i="4"/>
  <c r="K835" i="4"/>
  <c r="L835" i="4"/>
  <c r="M835" i="4"/>
  <c r="N835" i="4"/>
  <c r="A836" i="4" s="1"/>
  <c r="E836" i="4"/>
  <c r="I836" i="4"/>
  <c r="J836" i="4"/>
  <c r="K836" i="4"/>
  <c r="L836" i="4"/>
  <c r="M836" i="4"/>
  <c r="N836" i="4"/>
  <c r="A837" i="4" s="1"/>
  <c r="E837" i="4"/>
  <c r="I837" i="4"/>
  <c r="J837" i="4"/>
  <c r="K837" i="4"/>
  <c r="L837" i="4"/>
  <c r="M837" i="4"/>
  <c r="N837" i="4"/>
  <c r="A838" i="4" s="1"/>
  <c r="E838" i="4"/>
  <c r="I838" i="4"/>
  <c r="J838" i="4"/>
  <c r="K838" i="4"/>
  <c r="L838" i="4"/>
  <c r="M838" i="4"/>
  <c r="N838" i="4"/>
  <c r="A839" i="4" s="1"/>
  <c r="E839" i="4"/>
  <c r="I839" i="4"/>
  <c r="J839" i="4"/>
  <c r="K839" i="4"/>
  <c r="L839" i="4"/>
  <c r="M839" i="4"/>
  <c r="N839" i="4"/>
  <c r="A840" i="4" s="1"/>
  <c r="E840" i="4"/>
  <c r="I840" i="4"/>
  <c r="J840" i="4"/>
  <c r="K840" i="4"/>
  <c r="L840" i="4"/>
  <c r="M840" i="4"/>
  <c r="N840" i="4"/>
  <c r="A841" i="4" s="1"/>
  <c r="E841" i="4"/>
  <c r="I841" i="4"/>
  <c r="J841" i="4"/>
  <c r="K841" i="4"/>
  <c r="L841" i="4"/>
  <c r="M841" i="4"/>
  <c r="N841" i="4"/>
  <c r="A842" i="4" s="1"/>
  <c r="E842" i="4"/>
  <c r="I842" i="4"/>
  <c r="J842" i="4"/>
  <c r="K842" i="4"/>
  <c r="L842" i="4"/>
  <c r="M842" i="4"/>
  <c r="N842" i="4"/>
  <c r="A843" i="4" s="1"/>
  <c r="E843" i="4"/>
  <c r="I843" i="4"/>
  <c r="J843" i="4"/>
  <c r="K843" i="4"/>
  <c r="L843" i="4"/>
  <c r="M843" i="4"/>
  <c r="N843" i="4"/>
  <c r="A844" i="4" s="1"/>
  <c r="E844" i="4"/>
  <c r="I844" i="4"/>
  <c r="J844" i="4"/>
  <c r="K844" i="4"/>
  <c r="L844" i="4"/>
  <c r="M844" i="4"/>
  <c r="N844" i="4"/>
  <c r="A845" i="4" s="1"/>
  <c r="E845" i="4"/>
  <c r="I845" i="4"/>
  <c r="J845" i="4"/>
  <c r="K845" i="4"/>
  <c r="L845" i="4"/>
  <c r="M845" i="4"/>
  <c r="N845" i="4"/>
  <c r="A846" i="4" s="1"/>
  <c r="E846" i="4"/>
  <c r="I846" i="4"/>
  <c r="J846" i="4"/>
  <c r="K846" i="4"/>
  <c r="L846" i="4"/>
  <c r="M846" i="4"/>
  <c r="N846" i="4"/>
  <c r="A847" i="4" s="1"/>
  <c r="E847" i="4"/>
  <c r="I847" i="4"/>
  <c r="J847" i="4"/>
  <c r="K847" i="4"/>
  <c r="L847" i="4"/>
  <c r="M847" i="4"/>
  <c r="N847" i="4"/>
  <c r="A848" i="4" s="1"/>
  <c r="E848" i="4"/>
  <c r="I848" i="4"/>
  <c r="J848" i="4"/>
  <c r="K848" i="4"/>
  <c r="L848" i="4"/>
  <c r="M848" i="4"/>
  <c r="N848" i="4"/>
  <c r="A849" i="4" s="1"/>
  <c r="E849" i="4"/>
  <c r="I849" i="4"/>
  <c r="J849" i="4"/>
  <c r="K849" i="4"/>
  <c r="L849" i="4"/>
  <c r="M849" i="4"/>
  <c r="N849" i="4"/>
  <c r="A850" i="4" s="1"/>
  <c r="E850" i="4"/>
  <c r="I850" i="4"/>
  <c r="J850" i="4"/>
  <c r="K850" i="4"/>
  <c r="L850" i="4"/>
  <c r="M850" i="4"/>
  <c r="N850" i="4"/>
  <c r="A851" i="4" s="1"/>
  <c r="E851" i="4"/>
  <c r="I851" i="4"/>
  <c r="J851" i="4"/>
  <c r="K851" i="4"/>
  <c r="L851" i="4"/>
  <c r="M851" i="4"/>
  <c r="N851" i="4"/>
  <c r="A852" i="4" s="1"/>
  <c r="E852" i="4"/>
  <c r="I852" i="4"/>
  <c r="J852" i="4"/>
  <c r="K852" i="4"/>
  <c r="L852" i="4"/>
  <c r="M852" i="4"/>
  <c r="N852" i="4"/>
  <c r="A853" i="4" s="1"/>
  <c r="E853" i="4"/>
  <c r="I853" i="4"/>
  <c r="J853" i="4"/>
  <c r="K853" i="4"/>
  <c r="L853" i="4"/>
  <c r="M853" i="4"/>
  <c r="N853" i="4"/>
  <c r="A854" i="4" s="1"/>
  <c r="E854" i="4"/>
  <c r="I854" i="4"/>
  <c r="J854" i="4"/>
  <c r="K854" i="4"/>
  <c r="L854" i="4"/>
  <c r="M854" i="4"/>
  <c r="N854" i="4"/>
  <c r="A855" i="4" s="1"/>
  <c r="E855" i="4"/>
  <c r="I855" i="4"/>
  <c r="J855" i="4"/>
  <c r="K855" i="4"/>
  <c r="L855" i="4"/>
  <c r="M855" i="4"/>
  <c r="N855" i="4"/>
  <c r="A856" i="4" s="1"/>
  <c r="E856" i="4"/>
  <c r="I856" i="4"/>
  <c r="J856" i="4"/>
  <c r="K856" i="4"/>
  <c r="L856" i="4"/>
  <c r="M856" i="4"/>
  <c r="N856" i="4"/>
  <c r="A857" i="4" s="1"/>
  <c r="E857" i="4"/>
  <c r="I857" i="4"/>
  <c r="J857" i="4"/>
  <c r="K857" i="4"/>
  <c r="L857" i="4"/>
  <c r="M857" i="4"/>
  <c r="N857" i="4"/>
  <c r="A858" i="4" s="1"/>
  <c r="E858" i="4"/>
  <c r="I858" i="4"/>
  <c r="J858" i="4"/>
  <c r="K858" i="4"/>
  <c r="L858" i="4"/>
  <c r="M858" i="4"/>
  <c r="N858" i="4"/>
  <c r="A859" i="4" s="1"/>
  <c r="E859" i="4"/>
  <c r="I859" i="4"/>
  <c r="J859" i="4"/>
  <c r="K859" i="4"/>
  <c r="L859" i="4"/>
  <c r="M859" i="4"/>
  <c r="N859" i="4"/>
  <c r="A860" i="4" s="1"/>
  <c r="E860" i="4"/>
  <c r="I860" i="4"/>
  <c r="J860" i="4"/>
  <c r="K860" i="4"/>
  <c r="L860" i="4"/>
  <c r="M860" i="4"/>
  <c r="N860" i="4"/>
  <c r="A861" i="4" s="1"/>
  <c r="E861" i="4"/>
  <c r="I861" i="4"/>
  <c r="J861" i="4"/>
  <c r="K861" i="4"/>
  <c r="L861" i="4"/>
  <c r="M861" i="4"/>
  <c r="N861" i="4"/>
  <c r="A862" i="4" s="1"/>
  <c r="E862" i="4"/>
  <c r="I862" i="4"/>
  <c r="J862" i="4"/>
  <c r="K862" i="4"/>
  <c r="L862" i="4"/>
  <c r="M862" i="4"/>
  <c r="N862" i="4"/>
  <c r="A863" i="4" s="1"/>
  <c r="E863" i="4"/>
  <c r="I863" i="4"/>
  <c r="J863" i="4"/>
  <c r="K863" i="4"/>
  <c r="L863" i="4"/>
  <c r="M863" i="4"/>
  <c r="N863" i="4"/>
  <c r="A864" i="4" s="1"/>
  <c r="E864" i="4"/>
  <c r="I864" i="4"/>
  <c r="J864" i="4"/>
  <c r="K864" i="4"/>
  <c r="L864" i="4"/>
  <c r="M864" i="4"/>
  <c r="N864" i="4"/>
  <c r="A865" i="4" s="1"/>
  <c r="E865" i="4"/>
  <c r="I865" i="4"/>
  <c r="J865" i="4"/>
  <c r="K865" i="4"/>
  <c r="L865" i="4"/>
  <c r="M865" i="4"/>
  <c r="N865" i="4"/>
  <c r="A866" i="4" s="1"/>
  <c r="E866" i="4"/>
  <c r="I866" i="4"/>
  <c r="J866" i="4"/>
  <c r="K866" i="4"/>
  <c r="L866" i="4"/>
  <c r="M866" i="4"/>
  <c r="N866" i="4"/>
  <c r="A867" i="4" s="1"/>
  <c r="E867" i="4"/>
  <c r="I867" i="4"/>
  <c r="J867" i="4"/>
  <c r="K867" i="4"/>
  <c r="L867" i="4"/>
  <c r="M867" i="4"/>
  <c r="N867" i="4"/>
  <c r="A868" i="4" s="1"/>
  <c r="E868" i="4"/>
  <c r="I868" i="4"/>
  <c r="J868" i="4"/>
  <c r="K868" i="4"/>
  <c r="L868" i="4"/>
  <c r="M868" i="4"/>
  <c r="N868" i="4"/>
  <c r="A869" i="4" s="1"/>
  <c r="E869" i="4"/>
  <c r="I869" i="4"/>
  <c r="J869" i="4"/>
  <c r="K869" i="4"/>
  <c r="L869" i="4"/>
  <c r="M869" i="4"/>
  <c r="N869" i="4"/>
  <c r="A870" i="4" s="1"/>
  <c r="E870" i="4"/>
  <c r="I870" i="4"/>
  <c r="J870" i="4"/>
  <c r="K870" i="4"/>
  <c r="L870" i="4"/>
  <c r="M870" i="4"/>
  <c r="N870" i="4"/>
  <c r="A871" i="4" s="1"/>
  <c r="E871" i="4"/>
  <c r="I871" i="4"/>
  <c r="J871" i="4"/>
  <c r="K871" i="4"/>
  <c r="L871" i="4"/>
  <c r="M871" i="4"/>
  <c r="N871" i="4"/>
  <c r="A872" i="4" s="1"/>
  <c r="E872" i="4"/>
  <c r="I872" i="4"/>
  <c r="J872" i="4"/>
  <c r="K872" i="4"/>
  <c r="L872" i="4"/>
  <c r="M872" i="4"/>
  <c r="N872" i="4"/>
  <c r="A873" i="4" s="1"/>
  <c r="E873" i="4"/>
  <c r="I873" i="4"/>
  <c r="J873" i="4"/>
  <c r="K873" i="4"/>
  <c r="L873" i="4"/>
  <c r="M873" i="4"/>
  <c r="N873" i="4"/>
  <c r="A874" i="4" s="1"/>
  <c r="E874" i="4"/>
  <c r="I874" i="4"/>
  <c r="J874" i="4"/>
  <c r="K874" i="4"/>
  <c r="L874" i="4"/>
  <c r="M874" i="4"/>
  <c r="N874" i="4"/>
  <c r="A875" i="4" s="1"/>
  <c r="E875" i="4"/>
  <c r="I875" i="4"/>
  <c r="J875" i="4"/>
  <c r="K875" i="4"/>
  <c r="L875" i="4"/>
  <c r="M875" i="4"/>
  <c r="N875" i="4"/>
  <c r="A876" i="4" s="1"/>
  <c r="E876" i="4"/>
  <c r="I876" i="4"/>
  <c r="J876" i="4"/>
  <c r="K876" i="4"/>
  <c r="L876" i="4"/>
  <c r="M876" i="4"/>
  <c r="N876" i="4"/>
  <c r="A877" i="4" s="1"/>
  <c r="E877" i="4"/>
  <c r="I877" i="4"/>
  <c r="J877" i="4"/>
  <c r="K877" i="4"/>
  <c r="L877" i="4"/>
  <c r="M877" i="4"/>
  <c r="N877" i="4"/>
  <c r="A878" i="4" s="1"/>
  <c r="E878" i="4"/>
  <c r="I878" i="4"/>
  <c r="J878" i="4"/>
  <c r="K878" i="4"/>
  <c r="L878" i="4"/>
  <c r="M878" i="4"/>
  <c r="N878" i="4"/>
  <c r="A879" i="4" s="1"/>
  <c r="E879" i="4"/>
  <c r="I879" i="4"/>
  <c r="J879" i="4"/>
  <c r="K879" i="4"/>
  <c r="L879" i="4"/>
  <c r="M879" i="4"/>
  <c r="N879" i="4"/>
  <c r="A880" i="4" s="1"/>
  <c r="E880" i="4"/>
  <c r="I880" i="4"/>
  <c r="J880" i="4"/>
  <c r="K880" i="4"/>
  <c r="L880" i="4"/>
  <c r="M880" i="4"/>
  <c r="N880" i="4"/>
  <c r="A881" i="4" s="1"/>
  <c r="E881" i="4"/>
  <c r="I881" i="4"/>
  <c r="J881" i="4"/>
  <c r="K881" i="4"/>
  <c r="L881" i="4"/>
  <c r="M881" i="4"/>
  <c r="N881" i="4"/>
  <c r="A882" i="4" s="1"/>
  <c r="E882" i="4"/>
  <c r="I882" i="4"/>
  <c r="J882" i="4"/>
  <c r="K882" i="4"/>
  <c r="L882" i="4"/>
  <c r="M882" i="4"/>
  <c r="N882" i="4"/>
  <c r="A883" i="4" s="1"/>
  <c r="E883" i="4"/>
  <c r="I883" i="4"/>
  <c r="J883" i="4"/>
  <c r="K883" i="4"/>
  <c r="L883" i="4"/>
  <c r="M883" i="4"/>
  <c r="N883" i="4"/>
  <c r="A884" i="4" s="1"/>
  <c r="E884" i="4"/>
  <c r="I884" i="4"/>
  <c r="J884" i="4"/>
  <c r="K884" i="4"/>
  <c r="L884" i="4"/>
  <c r="M884" i="4"/>
  <c r="N884" i="4"/>
  <c r="A885" i="4" s="1"/>
  <c r="E885" i="4"/>
  <c r="I885" i="4"/>
  <c r="J885" i="4"/>
  <c r="K885" i="4"/>
  <c r="L885" i="4"/>
  <c r="M885" i="4"/>
  <c r="N885" i="4"/>
  <c r="A886" i="4" s="1"/>
  <c r="E886" i="4"/>
  <c r="I886" i="4"/>
  <c r="J886" i="4"/>
  <c r="K886" i="4"/>
  <c r="L886" i="4"/>
  <c r="M886" i="4"/>
  <c r="N886" i="4"/>
  <c r="A887" i="4" s="1"/>
  <c r="E887" i="4"/>
  <c r="I887" i="4"/>
  <c r="J887" i="4"/>
  <c r="K887" i="4"/>
  <c r="L887" i="4"/>
  <c r="M887" i="4"/>
  <c r="N887" i="4"/>
  <c r="A888" i="4" s="1"/>
  <c r="E888" i="4"/>
  <c r="I888" i="4"/>
  <c r="J888" i="4"/>
  <c r="K888" i="4"/>
  <c r="L888" i="4"/>
  <c r="M888" i="4"/>
  <c r="N888" i="4"/>
  <c r="A889" i="4" s="1"/>
  <c r="E889" i="4"/>
  <c r="I889" i="4"/>
  <c r="J889" i="4"/>
  <c r="K889" i="4"/>
  <c r="L889" i="4"/>
  <c r="M889" i="4"/>
  <c r="N889" i="4"/>
  <c r="A890" i="4" s="1"/>
  <c r="E890" i="4"/>
  <c r="I890" i="4"/>
  <c r="J890" i="4"/>
  <c r="K890" i="4"/>
  <c r="L890" i="4"/>
  <c r="M890" i="4"/>
  <c r="N890" i="4"/>
  <c r="A891" i="4" s="1"/>
  <c r="E891" i="4"/>
  <c r="I891" i="4"/>
  <c r="J891" i="4"/>
  <c r="K891" i="4"/>
  <c r="L891" i="4"/>
  <c r="M891" i="4"/>
  <c r="N891" i="4"/>
  <c r="A892" i="4" s="1"/>
  <c r="E892" i="4"/>
  <c r="I892" i="4"/>
  <c r="J892" i="4"/>
  <c r="K892" i="4"/>
  <c r="L892" i="4"/>
  <c r="M892" i="4"/>
  <c r="N892" i="4"/>
  <c r="A893" i="4" s="1"/>
  <c r="E893" i="4"/>
  <c r="I893" i="4"/>
  <c r="J893" i="4"/>
  <c r="K893" i="4"/>
  <c r="L893" i="4"/>
  <c r="M893" i="4"/>
  <c r="N893" i="4"/>
  <c r="A894" i="4" s="1"/>
  <c r="E894" i="4"/>
  <c r="I894" i="4"/>
  <c r="J894" i="4"/>
  <c r="K894" i="4"/>
  <c r="L894" i="4"/>
  <c r="M894" i="4"/>
  <c r="N894" i="4"/>
  <c r="A895" i="4" s="1"/>
  <c r="E895" i="4"/>
  <c r="I895" i="4"/>
  <c r="J895" i="4"/>
  <c r="K895" i="4"/>
  <c r="L895" i="4"/>
  <c r="M895" i="4"/>
  <c r="N895" i="4"/>
  <c r="A896" i="4" s="1"/>
  <c r="E896" i="4"/>
  <c r="I896" i="4"/>
  <c r="J896" i="4"/>
  <c r="K896" i="4"/>
  <c r="L896" i="4"/>
  <c r="M896" i="4"/>
  <c r="N896" i="4"/>
  <c r="A897" i="4" s="1"/>
  <c r="E897" i="4"/>
  <c r="I897" i="4"/>
  <c r="J897" i="4"/>
  <c r="K897" i="4"/>
  <c r="L897" i="4"/>
  <c r="M897" i="4"/>
  <c r="N897" i="4"/>
  <c r="A898" i="4" s="1"/>
  <c r="E898" i="4"/>
  <c r="I898" i="4"/>
  <c r="J898" i="4"/>
  <c r="K898" i="4"/>
  <c r="L898" i="4"/>
  <c r="M898" i="4"/>
  <c r="N898" i="4"/>
  <c r="A899" i="4" s="1"/>
  <c r="E899" i="4"/>
  <c r="I899" i="4"/>
  <c r="J899" i="4"/>
  <c r="K899" i="4"/>
  <c r="L899" i="4"/>
  <c r="M899" i="4"/>
  <c r="N899" i="4"/>
  <c r="A900" i="4" s="1"/>
  <c r="E900" i="4"/>
  <c r="I900" i="4"/>
  <c r="J900" i="4"/>
  <c r="K900" i="4"/>
  <c r="L900" i="4"/>
  <c r="M900" i="4"/>
  <c r="N900" i="4"/>
  <c r="A901" i="4" s="1"/>
  <c r="E901" i="4"/>
  <c r="I901" i="4"/>
  <c r="J901" i="4"/>
  <c r="K901" i="4"/>
  <c r="L901" i="4"/>
  <c r="M901" i="4"/>
  <c r="N901" i="4"/>
  <c r="A902" i="4" s="1"/>
  <c r="E902" i="4"/>
  <c r="I902" i="4"/>
  <c r="J902" i="4"/>
  <c r="K902" i="4"/>
  <c r="L902" i="4"/>
  <c r="M902" i="4"/>
  <c r="N902" i="4"/>
  <c r="A903" i="4" s="1"/>
  <c r="E903" i="4"/>
  <c r="I903" i="4"/>
  <c r="J903" i="4"/>
  <c r="K903" i="4"/>
  <c r="L903" i="4"/>
  <c r="M903" i="4"/>
  <c r="N903" i="4"/>
  <c r="A904" i="4" s="1"/>
  <c r="E904" i="4"/>
  <c r="I904" i="4"/>
  <c r="J904" i="4"/>
  <c r="K904" i="4"/>
  <c r="L904" i="4"/>
  <c r="M904" i="4"/>
  <c r="N904" i="4"/>
  <c r="A905" i="4" s="1"/>
  <c r="E905" i="4"/>
  <c r="I905" i="4"/>
  <c r="J905" i="4"/>
  <c r="K905" i="4"/>
  <c r="L905" i="4"/>
  <c r="M905" i="4"/>
  <c r="N905" i="4"/>
  <c r="A906" i="4" s="1"/>
  <c r="E906" i="4"/>
  <c r="I906" i="4"/>
  <c r="J906" i="4"/>
  <c r="K906" i="4"/>
  <c r="L906" i="4"/>
  <c r="M906" i="4"/>
  <c r="N906" i="4"/>
  <c r="A907" i="4" s="1"/>
  <c r="E907" i="4"/>
  <c r="I907" i="4"/>
  <c r="J907" i="4"/>
  <c r="K907" i="4"/>
  <c r="L907" i="4"/>
  <c r="M907" i="4"/>
  <c r="N907" i="4"/>
  <c r="A908" i="4" s="1"/>
  <c r="E908" i="4"/>
  <c r="I908" i="4"/>
  <c r="J908" i="4"/>
  <c r="K908" i="4"/>
  <c r="L908" i="4"/>
  <c r="M908" i="4"/>
  <c r="N908" i="4"/>
  <c r="A909" i="4" s="1"/>
  <c r="E909" i="4"/>
  <c r="I909" i="4"/>
  <c r="J909" i="4"/>
  <c r="K909" i="4"/>
  <c r="L909" i="4"/>
  <c r="M909" i="4"/>
  <c r="N909" i="4"/>
  <c r="A910" i="4" s="1"/>
  <c r="E910" i="4"/>
  <c r="I910" i="4"/>
  <c r="J910" i="4"/>
  <c r="K910" i="4"/>
  <c r="L910" i="4"/>
  <c r="M910" i="4"/>
  <c r="N910" i="4"/>
  <c r="A911" i="4" s="1"/>
  <c r="E911" i="4"/>
  <c r="I911" i="4"/>
  <c r="J911" i="4"/>
  <c r="K911" i="4"/>
  <c r="L911" i="4"/>
  <c r="M911" i="4"/>
  <c r="N911" i="4"/>
  <c r="A912" i="4" s="1"/>
  <c r="E912" i="4"/>
  <c r="I912" i="4"/>
  <c r="J912" i="4"/>
  <c r="K912" i="4"/>
  <c r="L912" i="4"/>
  <c r="M912" i="4"/>
  <c r="N912" i="4"/>
  <c r="A913" i="4" s="1"/>
  <c r="E913" i="4"/>
  <c r="I913" i="4"/>
  <c r="J913" i="4"/>
  <c r="K913" i="4"/>
  <c r="L913" i="4"/>
  <c r="M913" i="4"/>
  <c r="N913" i="4"/>
  <c r="A914" i="4" s="1"/>
  <c r="E914" i="4"/>
  <c r="I914" i="4"/>
  <c r="J914" i="4"/>
  <c r="K914" i="4"/>
  <c r="L914" i="4"/>
  <c r="M914" i="4"/>
  <c r="N914" i="4"/>
  <c r="A915" i="4" s="1"/>
  <c r="E915" i="4"/>
  <c r="I915" i="4"/>
  <c r="J915" i="4"/>
  <c r="K915" i="4"/>
  <c r="L915" i="4"/>
  <c r="M915" i="4"/>
  <c r="N915" i="4"/>
  <c r="A916" i="4" s="1"/>
  <c r="E916" i="4"/>
  <c r="I916" i="4"/>
  <c r="J916" i="4"/>
  <c r="K916" i="4"/>
  <c r="L916" i="4"/>
  <c r="M916" i="4"/>
  <c r="N916" i="4"/>
  <c r="A917" i="4" s="1"/>
  <c r="E917" i="4"/>
  <c r="I917" i="4"/>
  <c r="J917" i="4"/>
  <c r="K917" i="4"/>
  <c r="L917" i="4"/>
  <c r="M917" i="4"/>
  <c r="N917" i="4"/>
  <c r="A918" i="4" s="1"/>
  <c r="E918" i="4"/>
  <c r="I918" i="4"/>
  <c r="J918" i="4"/>
  <c r="K918" i="4"/>
  <c r="L918" i="4"/>
  <c r="M918" i="4"/>
  <c r="N918" i="4"/>
  <c r="A919" i="4" s="1"/>
  <c r="E919" i="4"/>
  <c r="I919" i="4"/>
  <c r="J919" i="4"/>
  <c r="K919" i="4"/>
  <c r="L919" i="4"/>
  <c r="M919" i="4"/>
  <c r="N919" i="4"/>
  <c r="A920" i="4" s="1"/>
  <c r="E920" i="4"/>
  <c r="I920" i="4"/>
  <c r="J920" i="4"/>
  <c r="K920" i="4"/>
  <c r="L920" i="4"/>
  <c r="M920" i="4"/>
  <c r="N920" i="4"/>
  <c r="A921" i="4" s="1"/>
  <c r="E921" i="4"/>
  <c r="I921" i="4"/>
  <c r="J921" i="4"/>
  <c r="K921" i="4"/>
  <c r="L921" i="4"/>
  <c r="M921" i="4"/>
  <c r="N921" i="4"/>
  <c r="A922" i="4" s="1"/>
  <c r="E922" i="4"/>
  <c r="I922" i="4"/>
  <c r="J922" i="4"/>
  <c r="K922" i="4"/>
  <c r="L922" i="4"/>
  <c r="M922" i="4"/>
  <c r="N922" i="4"/>
  <c r="A923" i="4" s="1"/>
  <c r="E923" i="4"/>
  <c r="I923" i="4"/>
  <c r="J923" i="4"/>
  <c r="K923" i="4"/>
  <c r="L923" i="4"/>
  <c r="M923" i="4"/>
  <c r="N923" i="4"/>
  <c r="A924" i="4" s="1"/>
  <c r="E924" i="4"/>
  <c r="I924" i="4"/>
  <c r="J924" i="4"/>
  <c r="K924" i="4"/>
  <c r="L924" i="4"/>
  <c r="M924" i="4"/>
  <c r="N924" i="4"/>
  <c r="A925" i="4" s="1"/>
  <c r="E925" i="4"/>
  <c r="I925" i="4"/>
  <c r="J925" i="4"/>
  <c r="K925" i="4"/>
  <c r="L925" i="4"/>
  <c r="M925" i="4"/>
  <c r="N925" i="4"/>
  <c r="A926" i="4" s="1"/>
  <c r="E926" i="4"/>
  <c r="I926" i="4"/>
  <c r="J926" i="4"/>
  <c r="K926" i="4"/>
  <c r="L926" i="4"/>
  <c r="M926" i="4"/>
  <c r="N926" i="4"/>
  <c r="A927" i="4" s="1"/>
  <c r="E927" i="4"/>
  <c r="I927" i="4"/>
  <c r="J927" i="4"/>
  <c r="K927" i="4"/>
  <c r="L927" i="4"/>
  <c r="M927" i="4"/>
  <c r="N927" i="4"/>
  <c r="A928" i="4" s="1"/>
  <c r="E928" i="4"/>
  <c r="I928" i="4"/>
  <c r="J928" i="4"/>
  <c r="K928" i="4"/>
  <c r="L928" i="4"/>
  <c r="M928" i="4"/>
  <c r="N928" i="4"/>
  <c r="A929" i="4" s="1"/>
  <c r="E929" i="4"/>
  <c r="I929" i="4"/>
  <c r="J929" i="4"/>
  <c r="K929" i="4"/>
  <c r="L929" i="4"/>
  <c r="M929" i="4"/>
  <c r="N929" i="4"/>
  <c r="A930" i="4" s="1"/>
  <c r="E930" i="4"/>
  <c r="I930" i="4"/>
  <c r="J930" i="4"/>
  <c r="K930" i="4"/>
  <c r="L930" i="4"/>
  <c r="M930" i="4"/>
  <c r="N930" i="4"/>
  <c r="A931" i="4" s="1"/>
  <c r="E931" i="4"/>
  <c r="I931" i="4"/>
  <c r="J931" i="4"/>
  <c r="K931" i="4"/>
  <c r="L931" i="4"/>
  <c r="M931" i="4"/>
  <c r="N931" i="4"/>
  <c r="A932" i="4" s="1"/>
  <c r="E932" i="4"/>
  <c r="I932" i="4"/>
  <c r="J932" i="4"/>
  <c r="K932" i="4"/>
  <c r="L932" i="4"/>
  <c r="M932" i="4"/>
  <c r="N932" i="4"/>
  <c r="A933" i="4" s="1"/>
  <c r="E933" i="4"/>
  <c r="I933" i="4"/>
  <c r="J933" i="4"/>
  <c r="K933" i="4"/>
  <c r="L933" i="4"/>
  <c r="M933" i="4"/>
  <c r="N933" i="4"/>
  <c r="A934" i="4" s="1"/>
  <c r="E934" i="4"/>
  <c r="I934" i="4"/>
  <c r="J934" i="4"/>
  <c r="K934" i="4"/>
  <c r="L934" i="4"/>
  <c r="M934" i="4"/>
  <c r="N934" i="4"/>
  <c r="A935" i="4" s="1"/>
  <c r="E935" i="4"/>
  <c r="I935" i="4"/>
  <c r="J935" i="4"/>
  <c r="K935" i="4"/>
  <c r="L935" i="4"/>
  <c r="M935" i="4"/>
  <c r="N935" i="4"/>
  <c r="A936" i="4" s="1"/>
  <c r="E936" i="4"/>
  <c r="I936" i="4"/>
  <c r="J936" i="4"/>
  <c r="K936" i="4"/>
  <c r="L936" i="4"/>
  <c r="M936" i="4"/>
  <c r="N936" i="4"/>
  <c r="A937" i="4" s="1"/>
  <c r="E937" i="4"/>
  <c r="I937" i="4"/>
  <c r="J937" i="4"/>
  <c r="K937" i="4"/>
  <c r="L937" i="4"/>
  <c r="M937" i="4"/>
  <c r="N937" i="4"/>
  <c r="A938" i="4" s="1"/>
  <c r="E938" i="4"/>
  <c r="I938" i="4"/>
  <c r="J938" i="4"/>
  <c r="K938" i="4"/>
  <c r="L938" i="4"/>
  <c r="M938" i="4"/>
  <c r="N938" i="4"/>
  <c r="A939" i="4" s="1"/>
  <c r="E939" i="4"/>
  <c r="I939" i="4"/>
  <c r="J939" i="4"/>
  <c r="K939" i="4"/>
  <c r="L939" i="4"/>
  <c r="M939" i="4"/>
  <c r="N939" i="4"/>
  <c r="A940" i="4" s="1"/>
  <c r="E940" i="4"/>
  <c r="I940" i="4"/>
  <c r="J940" i="4"/>
  <c r="K940" i="4"/>
  <c r="L940" i="4"/>
  <c r="M940" i="4"/>
  <c r="N940" i="4"/>
  <c r="A941" i="4" s="1"/>
  <c r="E941" i="4"/>
  <c r="I941" i="4"/>
  <c r="J941" i="4"/>
  <c r="K941" i="4"/>
  <c r="L941" i="4"/>
  <c r="M941" i="4"/>
  <c r="N941" i="4"/>
  <c r="A942" i="4" s="1"/>
  <c r="E942" i="4"/>
  <c r="I942" i="4"/>
  <c r="J942" i="4"/>
  <c r="K942" i="4"/>
  <c r="L942" i="4"/>
  <c r="M942" i="4"/>
  <c r="N942" i="4"/>
  <c r="A943" i="4" s="1"/>
  <c r="E943" i="4"/>
  <c r="I943" i="4"/>
  <c r="J943" i="4"/>
  <c r="K943" i="4"/>
  <c r="L943" i="4"/>
  <c r="M943" i="4"/>
  <c r="N943" i="4"/>
  <c r="A944" i="4" s="1"/>
  <c r="E944" i="4"/>
  <c r="I944" i="4"/>
  <c r="J944" i="4"/>
  <c r="K944" i="4"/>
  <c r="L944" i="4"/>
  <c r="M944" i="4"/>
  <c r="N944" i="4"/>
  <c r="A945" i="4" s="1"/>
  <c r="E945" i="4"/>
  <c r="I945" i="4"/>
  <c r="J945" i="4"/>
  <c r="K945" i="4"/>
  <c r="L945" i="4"/>
  <c r="M945" i="4"/>
  <c r="N945" i="4"/>
  <c r="A946" i="4" s="1"/>
  <c r="E946" i="4"/>
  <c r="I946" i="4"/>
  <c r="J946" i="4"/>
  <c r="K946" i="4"/>
  <c r="L946" i="4"/>
  <c r="M946" i="4"/>
  <c r="N946" i="4"/>
  <c r="A947" i="4" s="1"/>
  <c r="E947" i="4"/>
  <c r="I947" i="4"/>
  <c r="J947" i="4"/>
  <c r="K947" i="4"/>
  <c r="L947" i="4"/>
  <c r="M947" i="4"/>
  <c r="N947" i="4"/>
  <c r="A948" i="4" s="1"/>
  <c r="E948" i="4"/>
  <c r="I948" i="4"/>
  <c r="J948" i="4"/>
  <c r="K948" i="4"/>
  <c r="L948" i="4"/>
  <c r="M948" i="4"/>
  <c r="N948" i="4"/>
  <c r="A949" i="4" s="1"/>
  <c r="E949" i="4"/>
  <c r="I949" i="4"/>
  <c r="J949" i="4"/>
  <c r="K949" i="4"/>
  <c r="L949" i="4"/>
  <c r="M949" i="4"/>
  <c r="N949" i="4"/>
  <c r="A950" i="4" s="1"/>
  <c r="E950" i="4"/>
  <c r="I950" i="4"/>
  <c r="J950" i="4"/>
  <c r="K950" i="4"/>
  <c r="L950" i="4"/>
  <c r="M950" i="4"/>
  <c r="N950" i="4"/>
  <c r="A951" i="4" s="1"/>
  <c r="E951" i="4"/>
  <c r="I951" i="4"/>
  <c r="J951" i="4"/>
  <c r="K951" i="4"/>
  <c r="L951" i="4"/>
  <c r="M951" i="4"/>
  <c r="N951" i="4"/>
  <c r="A952" i="4" s="1"/>
  <c r="E952" i="4"/>
  <c r="I952" i="4"/>
  <c r="J952" i="4"/>
  <c r="K952" i="4"/>
  <c r="L952" i="4"/>
  <c r="M952" i="4"/>
  <c r="N952" i="4"/>
  <c r="A953" i="4" s="1"/>
  <c r="E953" i="4"/>
  <c r="I953" i="4"/>
  <c r="J953" i="4"/>
  <c r="K953" i="4"/>
  <c r="L953" i="4"/>
  <c r="M953" i="4"/>
  <c r="N953" i="4"/>
  <c r="A954" i="4" s="1"/>
  <c r="E954" i="4"/>
  <c r="I954" i="4"/>
  <c r="J954" i="4"/>
  <c r="K954" i="4"/>
  <c r="L954" i="4"/>
  <c r="M954" i="4"/>
  <c r="N954" i="4"/>
  <c r="A955" i="4" s="1"/>
  <c r="E955" i="4"/>
  <c r="I955" i="4"/>
  <c r="J955" i="4"/>
  <c r="K955" i="4"/>
  <c r="L955" i="4"/>
  <c r="M955" i="4"/>
  <c r="N955" i="4"/>
  <c r="A956" i="4" s="1"/>
  <c r="E956" i="4"/>
  <c r="I956" i="4"/>
  <c r="J956" i="4"/>
  <c r="K956" i="4"/>
  <c r="L956" i="4"/>
  <c r="M956" i="4"/>
  <c r="N956" i="4"/>
  <c r="A957" i="4" s="1"/>
  <c r="E957" i="4"/>
  <c r="I957" i="4"/>
  <c r="J957" i="4"/>
  <c r="K957" i="4"/>
  <c r="L957" i="4"/>
  <c r="M957" i="4"/>
  <c r="N957" i="4"/>
  <c r="A958" i="4" s="1"/>
  <c r="E958" i="4"/>
  <c r="I958" i="4"/>
  <c r="J958" i="4"/>
  <c r="K958" i="4"/>
  <c r="L958" i="4"/>
  <c r="M958" i="4"/>
  <c r="N958" i="4"/>
  <c r="A959" i="4" s="1"/>
  <c r="E959" i="4"/>
  <c r="I959" i="4"/>
  <c r="J959" i="4"/>
  <c r="K959" i="4"/>
  <c r="L959" i="4"/>
  <c r="M959" i="4"/>
  <c r="N959" i="4"/>
  <c r="A960" i="4" s="1"/>
  <c r="E960" i="4"/>
  <c r="I960" i="4"/>
  <c r="J960" i="4"/>
  <c r="K960" i="4"/>
  <c r="L960" i="4"/>
  <c r="M960" i="4"/>
  <c r="N960" i="4"/>
  <c r="A961" i="4" s="1"/>
  <c r="E961" i="4"/>
  <c r="I961" i="4"/>
  <c r="J961" i="4"/>
  <c r="K961" i="4"/>
  <c r="L961" i="4"/>
  <c r="M961" i="4"/>
  <c r="N961" i="4"/>
  <c r="A962" i="4" s="1"/>
  <c r="E962" i="4"/>
  <c r="I962" i="4"/>
  <c r="J962" i="4"/>
  <c r="K962" i="4"/>
  <c r="L962" i="4"/>
  <c r="M962" i="4"/>
  <c r="N962" i="4"/>
  <c r="A963" i="4" s="1"/>
  <c r="E963" i="4"/>
  <c r="I963" i="4"/>
  <c r="J963" i="4"/>
  <c r="K963" i="4"/>
  <c r="L963" i="4"/>
  <c r="M963" i="4"/>
  <c r="N963" i="4"/>
  <c r="A964" i="4" s="1"/>
  <c r="E964" i="4"/>
  <c r="I964" i="4"/>
  <c r="J964" i="4"/>
  <c r="K964" i="4"/>
  <c r="L964" i="4"/>
  <c r="M964" i="4"/>
  <c r="N964" i="4"/>
  <c r="A965" i="4" s="1"/>
  <c r="E965" i="4"/>
  <c r="I965" i="4"/>
  <c r="J965" i="4"/>
  <c r="K965" i="4"/>
  <c r="L965" i="4"/>
  <c r="M965" i="4"/>
  <c r="N965" i="4"/>
  <c r="A966" i="4" s="1"/>
  <c r="E966" i="4"/>
  <c r="I966" i="4"/>
  <c r="J966" i="4"/>
  <c r="K966" i="4"/>
  <c r="L966" i="4"/>
  <c r="M966" i="4"/>
  <c r="N966" i="4"/>
  <c r="A967" i="4" s="1"/>
  <c r="E967" i="4"/>
  <c r="I967" i="4"/>
  <c r="J967" i="4"/>
  <c r="K967" i="4"/>
  <c r="L967" i="4"/>
  <c r="M967" i="4"/>
  <c r="N967" i="4"/>
  <c r="A968" i="4" s="1"/>
  <c r="E968" i="4"/>
  <c r="I968" i="4"/>
  <c r="J968" i="4"/>
  <c r="K968" i="4"/>
  <c r="L968" i="4"/>
  <c r="M968" i="4"/>
  <c r="N968" i="4"/>
  <c r="A969" i="4" s="1"/>
  <c r="E969" i="4"/>
  <c r="I969" i="4"/>
  <c r="J969" i="4"/>
  <c r="K969" i="4"/>
  <c r="L969" i="4"/>
  <c r="M969" i="4"/>
  <c r="N969" i="4"/>
  <c r="A970" i="4" s="1"/>
  <c r="E970" i="4"/>
  <c r="I970" i="4"/>
  <c r="J970" i="4"/>
  <c r="K970" i="4"/>
  <c r="L970" i="4"/>
  <c r="M970" i="4"/>
  <c r="N970" i="4"/>
  <c r="A971" i="4" s="1"/>
  <c r="E971" i="4"/>
  <c r="I971" i="4"/>
  <c r="J971" i="4"/>
  <c r="K971" i="4"/>
  <c r="L971" i="4"/>
  <c r="M971" i="4"/>
  <c r="N971" i="4"/>
  <c r="A972" i="4" s="1"/>
  <c r="E972" i="4"/>
  <c r="I972" i="4"/>
  <c r="J972" i="4"/>
  <c r="K972" i="4"/>
  <c r="L972" i="4"/>
  <c r="M972" i="4"/>
  <c r="N972" i="4"/>
  <c r="A973" i="4" s="1"/>
  <c r="E973" i="4"/>
  <c r="I973" i="4"/>
  <c r="J973" i="4"/>
  <c r="K973" i="4"/>
  <c r="L973" i="4"/>
  <c r="M973" i="4"/>
  <c r="N973" i="4"/>
  <c r="A974" i="4" s="1"/>
  <c r="E974" i="4"/>
  <c r="I974" i="4"/>
  <c r="J974" i="4"/>
  <c r="K974" i="4"/>
  <c r="L974" i="4"/>
  <c r="M974" i="4"/>
  <c r="N974" i="4"/>
  <c r="A975" i="4" s="1"/>
  <c r="E975" i="4"/>
  <c r="I975" i="4"/>
  <c r="J975" i="4"/>
  <c r="K975" i="4"/>
  <c r="L975" i="4"/>
  <c r="M975" i="4"/>
  <c r="N975" i="4"/>
  <c r="A976" i="4" s="1"/>
  <c r="E976" i="4"/>
  <c r="I976" i="4"/>
  <c r="J976" i="4"/>
  <c r="K976" i="4"/>
  <c r="L976" i="4"/>
  <c r="M976" i="4"/>
  <c r="N976" i="4"/>
  <c r="A977" i="4" s="1"/>
  <c r="E977" i="4"/>
  <c r="I977" i="4"/>
  <c r="J977" i="4"/>
  <c r="K977" i="4"/>
  <c r="L977" i="4"/>
  <c r="M977" i="4"/>
  <c r="N977" i="4"/>
  <c r="A978" i="4" s="1"/>
  <c r="E978" i="4"/>
  <c r="I978" i="4"/>
  <c r="J978" i="4"/>
  <c r="K978" i="4"/>
  <c r="L978" i="4"/>
  <c r="M978" i="4"/>
  <c r="N978" i="4"/>
  <c r="A979" i="4" s="1"/>
  <c r="E979" i="4"/>
  <c r="I979" i="4"/>
  <c r="J979" i="4"/>
  <c r="K979" i="4"/>
  <c r="L979" i="4"/>
  <c r="M979" i="4"/>
  <c r="N979" i="4"/>
  <c r="A980" i="4" s="1"/>
  <c r="E980" i="4"/>
  <c r="I980" i="4"/>
  <c r="J980" i="4"/>
  <c r="K980" i="4"/>
  <c r="L980" i="4"/>
  <c r="M980" i="4"/>
  <c r="N980" i="4"/>
  <c r="A981" i="4" s="1"/>
  <c r="E981" i="4"/>
  <c r="I981" i="4"/>
  <c r="J981" i="4"/>
  <c r="K981" i="4"/>
  <c r="L981" i="4"/>
  <c r="M981" i="4"/>
  <c r="N981" i="4"/>
  <c r="A982" i="4" s="1"/>
  <c r="E982" i="4"/>
  <c r="I982" i="4"/>
  <c r="J982" i="4"/>
  <c r="K982" i="4"/>
  <c r="L982" i="4"/>
  <c r="M982" i="4"/>
  <c r="N982" i="4"/>
  <c r="A983" i="4" s="1"/>
  <c r="E983" i="4"/>
  <c r="I983" i="4"/>
  <c r="J983" i="4"/>
  <c r="K983" i="4"/>
  <c r="L983" i="4"/>
  <c r="M983" i="4"/>
  <c r="N983" i="4"/>
  <c r="A984" i="4" s="1"/>
  <c r="E984" i="4"/>
  <c r="I984" i="4"/>
  <c r="J984" i="4"/>
  <c r="K984" i="4"/>
  <c r="L984" i="4"/>
  <c r="M984" i="4"/>
  <c r="N984" i="4"/>
  <c r="A985" i="4" s="1"/>
  <c r="E985" i="4"/>
  <c r="I985" i="4"/>
  <c r="J985" i="4"/>
  <c r="K985" i="4"/>
  <c r="L985" i="4"/>
  <c r="M985" i="4"/>
  <c r="N985" i="4"/>
  <c r="A986" i="4" s="1"/>
  <c r="E986" i="4"/>
  <c r="I986" i="4"/>
  <c r="J986" i="4"/>
  <c r="K986" i="4"/>
  <c r="L986" i="4"/>
  <c r="M986" i="4"/>
  <c r="N986" i="4"/>
  <c r="A987" i="4" s="1"/>
  <c r="E987" i="4"/>
  <c r="I987" i="4"/>
  <c r="J987" i="4"/>
  <c r="K987" i="4"/>
  <c r="L987" i="4"/>
  <c r="M987" i="4"/>
  <c r="N987" i="4"/>
  <c r="A988" i="4" s="1"/>
  <c r="E988" i="4"/>
  <c r="I988" i="4"/>
  <c r="J988" i="4"/>
  <c r="K988" i="4"/>
  <c r="L988" i="4"/>
  <c r="M988" i="4"/>
  <c r="N988" i="4"/>
  <c r="A989" i="4" s="1"/>
  <c r="E989" i="4"/>
  <c r="I989" i="4"/>
  <c r="J989" i="4"/>
  <c r="K989" i="4"/>
  <c r="L989" i="4"/>
  <c r="M989" i="4"/>
  <c r="N989" i="4"/>
  <c r="A990" i="4" s="1"/>
  <c r="E990" i="4"/>
  <c r="I990" i="4"/>
  <c r="J990" i="4"/>
  <c r="K990" i="4"/>
  <c r="L990" i="4"/>
  <c r="M990" i="4"/>
  <c r="N990" i="4"/>
  <c r="A991" i="4" s="1"/>
  <c r="E991" i="4"/>
  <c r="I991" i="4"/>
  <c r="J991" i="4"/>
  <c r="K991" i="4"/>
  <c r="L991" i="4"/>
  <c r="M991" i="4"/>
  <c r="N991" i="4"/>
  <c r="A992" i="4" s="1"/>
  <c r="E992" i="4"/>
  <c r="I992" i="4"/>
  <c r="J992" i="4"/>
  <c r="K992" i="4"/>
  <c r="L992" i="4"/>
  <c r="M992" i="4"/>
  <c r="N992" i="4"/>
  <c r="A993" i="4" s="1"/>
  <c r="E993" i="4"/>
  <c r="I993" i="4"/>
  <c r="J993" i="4"/>
  <c r="K993" i="4"/>
  <c r="L993" i="4"/>
  <c r="M993" i="4"/>
  <c r="N993" i="4"/>
  <c r="A994" i="4" s="1"/>
  <c r="E994" i="4"/>
  <c r="I994" i="4"/>
  <c r="J994" i="4"/>
  <c r="K994" i="4"/>
  <c r="L994" i="4"/>
  <c r="M994" i="4"/>
  <c r="N994" i="4"/>
  <c r="A995" i="4" s="1"/>
  <c r="E995" i="4"/>
  <c r="I995" i="4"/>
  <c r="J995" i="4"/>
  <c r="K995" i="4"/>
  <c r="L995" i="4"/>
  <c r="M995" i="4"/>
  <c r="N995" i="4"/>
  <c r="A996" i="4" s="1"/>
  <c r="E996" i="4"/>
  <c r="I996" i="4"/>
  <c r="J996" i="4"/>
  <c r="K996" i="4"/>
  <c r="L996" i="4"/>
  <c r="M996" i="4"/>
  <c r="N996" i="4"/>
  <c r="A997" i="4" s="1"/>
  <c r="E997" i="4"/>
  <c r="I997" i="4"/>
  <c r="J997" i="4"/>
  <c r="K997" i="4"/>
  <c r="L997" i="4"/>
  <c r="M997" i="4"/>
  <c r="N997" i="4"/>
  <c r="A998" i="4" s="1"/>
  <c r="E998" i="4"/>
  <c r="I998" i="4"/>
  <c r="J998" i="4"/>
  <c r="K998" i="4"/>
  <c r="L998" i="4"/>
  <c r="M998" i="4"/>
  <c r="N998" i="4"/>
  <c r="A999" i="4" s="1"/>
  <c r="E999" i="4"/>
  <c r="I999" i="4"/>
  <c r="J999" i="4"/>
  <c r="K999" i="4"/>
  <c r="L999" i="4"/>
  <c r="M999" i="4"/>
  <c r="N999" i="4"/>
  <c r="A1000" i="4" s="1"/>
  <c r="E1000" i="4"/>
  <c r="I1000" i="4"/>
  <c r="J1000" i="4"/>
  <c r="K1000" i="4"/>
  <c r="L1000" i="4"/>
  <c r="M1000" i="4"/>
  <c r="N1000" i="4"/>
  <c r="A1001" i="4" s="1"/>
  <c r="E1001" i="4"/>
  <c r="I1001" i="4"/>
  <c r="J1001" i="4"/>
  <c r="K1001" i="4"/>
  <c r="L1001" i="4"/>
  <c r="M1001" i="4"/>
  <c r="N1001" i="4"/>
  <c r="A1002" i="4" s="1"/>
  <c r="E1002" i="4"/>
  <c r="I1002" i="4"/>
  <c r="J1002" i="4"/>
  <c r="K1002" i="4"/>
  <c r="L1002" i="4"/>
  <c r="M1002" i="4"/>
  <c r="N1002" i="4"/>
  <c r="A1003" i="4" s="1"/>
  <c r="E1003" i="4"/>
  <c r="I1003" i="4"/>
  <c r="J1003" i="4"/>
  <c r="K1003" i="4"/>
  <c r="L1003" i="4"/>
  <c r="M1003" i="4"/>
  <c r="N1003" i="4"/>
  <c r="A1004" i="4" s="1"/>
  <c r="E1004" i="4"/>
  <c r="I1004" i="4"/>
  <c r="J1004" i="4"/>
  <c r="K1004" i="4"/>
  <c r="L1004" i="4"/>
  <c r="M1004" i="4"/>
  <c r="N1004" i="4"/>
  <c r="A1005" i="4" s="1"/>
  <c r="E1005" i="4"/>
  <c r="I1005" i="4"/>
  <c r="J1005" i="4"/>
  <c r="K1005" i="4"/>
  <c r="L1005" i="4"/>
  <c r="M1005" i="4"/>
  <c r="N1005" i="4"/>
  <c r="A1006" i="4" s="1"/>
  <c r="E1006" i="4"/>
  <c r="I1006" i="4"/>
  <c r="J1006" i="4"/>
  <c r="K1006" i="4"/>
  <c r="L1006" i="4"/>
  <c r="M1006" i="4"/>
  <c r="N1006" i="4"/>
  <c r="A1007" i="4" s="1"/>
  <c r="E1007" i="4"/>
  <c r="I1007" i="4"/>
  <c r="J1007" i="4"/>
  <c r="K1007" i="4"/>
  <c r="L1007" i="4"/>
  <c r="M1007" i="4"/>
  <c r="N1007" i="4"/>
  <c r="A1008" i="4" s="1"/>
  <c r="E1008" i="4"/>
  <c r="I1008" i="4"/>
  <c r="J1008" i="4"/>
  <c r="K1008" i="4"/>
  <c r="L1008" i="4"/>
  <c r="M1008" i="4"/>
  <c r="N1008" i="4"/>
  <c r="A1009" i="4" s="1"/>
  <c r="E1009" i="4"/>
  <c r="I1009" i="4"/>
  <c r="J1009" i="4"/>
  <c r="K1009" i="4"/>
  <c r="L1009" i="4"/>
  <c r="M1009" i="4"/>
  <c r="N1009" i="4"/>
  <c r="A1010" i="4" s="1"/>
  <c r="E1010" i="4"/>
  <c r="I1010" i="4"/>
  <c r="J1010" i="4"/>
  <c r="K1010" i="4"/>
  <c r="L1010" i="4"/>
  <c r="M1010" i="4"/>
  <c r="N1010" i="4"/>
  <c r="A1011" i="4" s="1"/>
  <c r="E1011" i="4"/>
  <c r="I1011" i="4"/>
  <c r="J1011" i="4"/>
  <c r="K1011" i="4"/>
  <c r="L1011" i="4"/>
  <c r="M1011" i="4"/>
  <c r="N1011" i="4"/>
  <c r="A1012" i="4" s="1"/>
  <c r="E1012" i="4"/>
  <c r="I1012" i="4"/>
  <c r="J1012" i="4"/>
  <c r="K1012" i="4"/>
  <c r="L1012" i="4"/>
  <c r="M1012" i="4"/>
  <c r="N1012" i="4"/>
  <c r="A1013" i="4" s="1"/>
  <c r="E1013" i="4"/>
  <c r="I1013" i="4"/>
  <c r="J1013" i="4"/>
  <c r="K1013" i="4"/>
  <c r="L1013" i="4"/>
  <c r="M1013" i="4"/>
  <c r="N1013" i="4"/>
  <c r="A1014" i="4" s="1"/>
  <c r="E1014" i="4"/>
  <c r="I1014" i="4"/>
  <c r="J1014" i="4"/>
  <c r="K1014" i="4"/>
  <c r="L1014" i="4"/>
  <c r="M1014" i="4"/>
  <c r="N1014" i="4"/>
  <c r="A1015" i="4" s="1"/>
  <c r="E1015" i="4"/>
  <c r="I1015" i="4"/>
  <c r="J1015" i="4"/>
  <c r="K1015" i="4"/>
  <c r="L1015" i="4"/>
  <c r="M1015" i="4"/>
  <c r="N1015" i="4"/>
  <c r="A1016" i="4" s="1"/>
  <c r="E1016" i="4"/>
  <c r="I1016" i="4"/>
  <c r="J1016" i="4"/>
  <c r="K1016" i="4"/>
  <c r="L1016" i="4"/>
  <c r="M1016" i="4"/>
  <c r="N1016" i="4"/>
  <c r="A1017" i="4" s="1"/>
  <c r="E1017" i="4"/>
  <c r="I1017" i="4"/>
  <c r="J1017" i="4"/>
  <c r="K1017" i="4"/>
  <c r="L1017" i="4"/>
  <c r="M1017" i="4"/>
  <c r="N1017" i="4"/>
  <c r="A1018" i="4" s="1"/>
  <c r="E1018" i="4"/>
  <c r="I1018" i="4"/>
  <c r="J1018" i="4"/>
  <c r="K1018" i="4"/>
  <c r="L1018" i="4"/>
  <c r="M1018" i="4"/>
  <c r="N1018" i="4"/>
  <c r="A1019" i="4" s="1"/>
  <c r="E1019" i="4"/>
  <c r="I1019" i="4"/>
  <c r="J1019" i="4"/>
  <c r="K1019" i="4"/>
  <c r="L1019" i="4"/>
  <c r="M1019" i="4"/>
  <c r="N1019" i="4"/>
  <c r="A1020" i="4" s="1"/>
  <c r="E1020" i="4"/>
  <c r="I1020" i="4"/>
  <c r="J1020" i="4"/>
  <c r="K1020" i="4"/>
  <c r="L1020" i="4"/>
  <c r="M1020" i="4"/>
  <c r="N1020" i="4"/>
  <c r="A1021" i="4" s="1"/>
  <c r="E1021" i="4"/>
  <c r="I1021" i="4"/>
  <c r="J1021" i="4"/>
  <c r="K1021" i="4"/>
  <c r="L1021" i="4"/>
  <c r="M1021" i="4"/>
  <c r="N1021" i="4"/>
  <c r="A1022" i="4" s="1"/>
  <c r="E1022" i="4"/>
  <c r="I1022" i="4"/>
  <c r="J1022" i="4"/>
  <c r="K1022" i="4"/>
  <c r="L1022" i="4"/>
  <c r="M1022" i="4"/>
  <c r="N1022" i="4"/>
  <c r="A1023" i="4" s="1"/>
  <c r="E1023" i="4"/>
  <c r="I1023" i="4"/>
  <c r="J1023" i="4"/>
  <c r="K1023" i="4"/>
  <c r="L1023" i="4"/>
  <c r="M1023" i="4"/>
  <c r="N1023" i="4"/>
  <c r="A1024" i="4" s="1"/>
  <c r="E1024" i="4"/>
  <c r="I1024" i="4"/>
  <c r="J1024" i="4"/>
  <c r="K1024" i="4"/>
  <c r="L1024" i="4"/>
  <c r="M1024" i="4"/>
  <c r="N1024" i="4"/>
  <c r="A1025" i="4" s="1"/>
  <c r="E1025" i="4"/>
  <c r="I1025" i="4"/>
  <c r="J1025" i="4"/>
  <c r="K1025" i="4"/>
  <c r="L1025" i="4"/>
  <c r="M1025" i="4"/>
  <c r="N1025" i="4"/>
  <c r="A1026" i="4" s="1"/>
  <c r="E1026" i="4"/>
  <c r="I1026" i="4"/>
  <c r="J1026" i="4"/>
  <c r="K1026" i="4"/>
  <c r="L1026" i="4"/>
  <c r="M1026" i="4"/>
  <c r="N1026" i="4"/>
  <c r="A1027" i="4" s="1"/>
  <c r="E1027" i="4"/>
  <c r="I1027" i="4"/>
  <c r="J1027" i="4"/>
  <c r="K1027" i="4"/>
  <c r="L1027" i="4"/>
  <c r="M1027" i="4"/>
  <c r="N1027" i="4"/>
  <c r="A1028" i="4" s="1"/>
  <c r="E1028" i="4"/>
  <c r="I1028" i="4"/>
  <c r="J1028" i="4"/>
  <c r="K1028" i="4"/>
  <c r="L1028" i="4"/>
  <c r="M1028" i="4"/>
  <c r="N1028" i="4"/>
  <c r="A1029" i="4" s="1"/>
  <c r="E1029" i="4"/>
  <c r="I1029" i="4"/>
  <c r="J1029" i="4"/>
  <c r="K1029" i="4"/>
  <c r="L1029" i="4"/>
  <c r="M1029" i="4"/>
  <c r="N1029" i="4"/>
  <c r="A1030" i="4" s="1"/>
  <c r="E1030" i="4"/>
  <c r="I1030" i="4"/>
  <c r="J1030" i="4"/>
  <c r="K1030" i="4"/>
  <c r="L1030" i="4"/>
  <c r="M1030" i="4"/>
  <c r="N1030" i="4"/>
  <c r="A1031" i="4" s="1"/>
  <c r="E1031" i="4"/>
  <c r="I1031" i="4"/>
  <c r="J1031" i="4"/>
  <c r="K1031" i="4"/>
  <c r="L1031" i="4"/>
  <c r="M1031" i="4"/>
  <c r="N1031" i="4"/>
  <c r="A1032" i="4" s="1"/>
  <c r="E1032" i="4"/>
  <c r="I1032" i="4"/>
  <c r="J1032" i="4"/>
  <c r="K1032" i="4"/>
  <c r="L1032" i="4"/>
  <c r="M1032" i="4"/>
  <c r="N1032" i="4"/>
  <c r="A1033" i="4" s="1"/>
  <c r="E1033" i="4"/>
  <c r="I1033" i="4"/>
  <c r="J1033" i="4"/>
  <c r="K1033" i="4"/>
  <c r="L1033" i="4"/>
  <c r="M1033" i="4"/>
  <c r="N1033" i="4"/>
  <c r="A1034" i="4" s="1"/>
  <c r="E1034" i="4"/>
  <c r="I1034" i="4"/>
  <c r="J1034" i="4"/>
  <c r="K1034" i="4"/>
  <c r="L1034" i="4"/>
  <c r="M1034" i="4"/>
  <c r="N1034" i="4"/>
  <c r="A1035" i="4" s="1"/>
  <c r="E1035" i="4"/>
  <c r="I1035" i="4"/>
  <c r="J1035" i="4"/>
  <c r="K1035" i="4"/>
  <c r="L1035" i="4"/>
  <c r="M1035" i="4"/>
  <c r="N1035" i="4"/>
  <c r="A1036" i="4" s="1"/>
  <c r="E1036" i="4"/>
  <c r="I1036" i="4"/>
  <c r="J1036" i="4"/>
  <c r="K1036" i="4"/>
  <c r="L1036" i="4"/>
  <c r="M1036" i="4"/>
  <c r="N1036" i="4"/>
  <c r="A1037" i="4" s="1"/>
  <c r="E1037" i="4"/>
  <c r="I1037" i="4"/>
  <c r="J1037" i="4"/>
  <c r="K1037" i="4"/>
  <c r="L1037" i="4"/>
  <c r="M1037" i="4"/>
  <c r="N1037" i="4"/>
  <c r="A1038" i="4" s="1"/>
  <c r="E1038" i="4"/>
  <c r="I1038" i="4"/>
  <c r="J1038" i="4"/>
  <c r="K1038" i="4"/>
  <c r="L1038" i="4"/>
  <c r="M1038" i="4"/>
  <c r="N1038" i="4"/>
  <c r="A1039" i="4" s="1"/>
  <c r="E1039" i="4"/>
  <c r="I1039" i="4"/>
  <c r="J1039" i="4"/>
  <c r="K1039" i="4"/>
  <c r="L1039" i="4"/>
  <c r="M1039" i="4"/>
  <c r="N1039" i="4"/>
  <c r="A1040" i="4" s="1"/>
  <c r="E1040" i="4"/>
  <c r="I1040" i="4"/>
  <c r="J1040" i="4"/>
  <c r="K1040" i="4"/>
  <c r="L1040" i="4"/>
  <c r="M1040" i="4"/>
  <c r="N1040" i="4"/>
  <c r="A1041" i="4" s="1"/>
  <c r="E1041" i="4"/>
  <c r="I1041" i="4"/>
  <c r="J1041" i="4"/>
  <c r="K1041" i="4"/>
  <c r="L1041" i="4"/>
  <c r="M1041" i="4"/>
  <c r="N1041" i="4"/>
  <c r="A1042" i="4" s="1"/>
  <c r="E1042" i="4"/>
  <c r="I1042" i="4"/>
  <c r="J1042" i="4"/>
  <c r="K1042" i="4"/>
  <c r="L1042" i="4"/>
  <c r="M1042" i="4"/>
  <c r="N1042" i="4"/>
  <c r="A1043" i="4" s="1"/>
  <c r="E1043" i="4"/>
  <c r="I1043" i="4"/>
  <c r="J1043" i="4"/>
  <c r="K1043" i="4"/>
  <c r="L1043" i="4"/>
  <c r="M1043" i="4"/>
  <c r="N1043" i="4"/>
  <c r="A1044" i="4" s="1"/>
  <c r="E1044" i="4"/>
  <c r="I1044" i="4"/>
  <c r="J1044" i="4"/>
  <c r="K1044" i="4"/>
  <c r="L1044" i="4"/>
  <c r="M1044" i="4"/>
  <c r="N1044" i="4"/>
  <c r="A1045" i="4" s="1"/>
  <c r="E1045" i="4"/>
  <c r="I1045" i="4"/>
  <c r="J1045" i="4"/>
  <c r="K1045" i="4"/>
  <c r="L1045" i="4"/>
  <c r="M1045" i="4"/>
  <c r="N1045" i="4"/>
  <c r="A1046" i="4" s="1"/>
  <c r="E1046" i="4"/>
  <c r="I1046" i="4"/>
  <c r="J1046" i="4"/>
  <c r="K1046" i="4"/>
  <c r="L1046" i="4"/>
  <c r="M1046" i="4"/>
  <c r="N1046" i="4"/>
  <c r="A1047" i="4" s="1"/>
  <c r="E1047" i="4"/>
  <c r="I1047" i="4"/>
  <c r="J1047" i="4"/>
  <c r="K1047" i="4"/>
  <c r="L1047" i="4"/>
  <c r="M1047" i="4"/>
  <c r="N1047" i="4"/>
  <c r="A1048" i="4" s="1"/>
  <c r="E1048" i="4"/>
  <c r="I1048" i="4"/>
  <c r="J1048" i="4"/>
  <c r="K1048" i="4"/>
  <c r="L1048" i="4"/>
  <c r="M1048" i="4"/>
  <c r="N1048" i="4"/>
  <c r="A1049" i="4" s="1"/>
  <c r="E1049" i="4"/>
  <c r="I1049" i="4"/>
  <c r="J1049" i="4"/>
  <c r="K1049" i="4"/>
  <c r="L1049" i="4"/>
  <c r="M1049" i="4"/>
  <c r="N1049" i="4"/>
  <c r="A1050" i="4" s="1"/>
  <c r="E1050" i="4"/>
  <c r="I1050" i="4"/>
  <c r="J1050" i="4"/>
  <c r="K1050" i="4"/>
  <c r="L1050" i="4"/>
  <c r="M1050" i="4"/>
  <c r="N1050" i="4"/>
  <c r="A1051" i="4" s="1"/>
  <c r="E1051" i="4"/>
  <c r="I1051" i="4"/>
  <c r="J1051" i="4"/>
  <c r="K1051" i="4"/>
  <c r="L1051" i="4"/>
  <c r="M1051" i="4"/>
  <c r="N1051" i="4"/>
  <c r="A1052" i="4" s="1"/>
  <c r="E1052" i="4"/>
  <c r="I1052" i="4"/>
  <c r="J1052" i="4"/>
  <c r="K1052" i="4"/>
  <c r="L1052" i="4"/>
  <c r="M1052" i="4"/>
  <c r="N1052" i="4"/>
  <c r="A1053" i="4"/>
  <c r="E1053" i="4"/>
  <c r="I1053" i="4"/>
  <c r="J1053" i="4"/>
  <c r="K1053" i="4"/>
  <c r="L1053" i="4"/>
  <c r="M1053" i="4"/>
  <c r="N1053" i="4"/>
  <c r="A1054" i="4" s="1"/>
  <c r="E1054" i="4"/>
  <c r="I1054" i="4"/>
  <c r="J1054" i="4"/>
  <c r="K1054" i="4"/>
  <c r="L1054" i="4"/>
  <c r="M1054" i="4"/>
  <c r="N1054" i="4"/>
  <c r="A1055" i="4"/>
  <c r="E1055" i="4"/>
  <c r="I1055" i="4"/>
  <c r="J1055" i="4"/>
  <c r="K1055" i="4"/>
  <c r="L1055" i="4"/>
  <c r="M1055" i="4"/>
  <c r="N1055" i="4"/>
  <c r="A1056" i="4" s="1"/>
  <c r="E1056" i="4"/>
  <c r="I1056" i="4"/>
  <c r="J1056" i="4"/>
  <c r="K1056" i="4"/>
  <c r="L1056" i="4"/>
  <c r="M1056" i="4"/>
  <c r="N1056" i="4"/>
  <c r="A1057" i="4"/>
  <c r="E1057" i="4"/>
  <c r="I1057" i="4"/>
  <c r="J1057" i="4"/>
  <c r="K1057" i="4"/>
  <c r="L1057" i="4"/>
  <c r="M1057" i="4"/>
  <c r="N1057" i="4"/>
  <c r="B23" i="1" l="1"/>
  <c r="B17"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18" i="4"/>
  <c r="I19" i="4" s="1"/>
  <c r="I20" i="4" s="1"/>
  <c r="I21" i="4" s="1"/>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J701" i="4"/>
  <c r="J702" i="4"/>
  <c r="J703" i="4"/>
  <c r="J704" i="4"/>
  <c r="J705" i="4"/>
  <c r="J706" i="4"/>
  <c r="J707" i="4"/>
  <c r="J708" i="4"/>
  <c r="J709" i="4"/>
  <c r="J710" i="4"/>
  <c r="J711" i="4"/>
  <c r="J712" i="4"/>
  <c r="J713" i="4"/>
  <c r="J714" i="4"/>
  <c r="J715" i="4"/>
  <c r="J716" i="4"/>
  <c r="J717" i="4"/>
  <c r="J718" i="4"/>
  <c r="J719" i="4"/>
  <c r="J720" i="4"/>
  <c r="J721" i="4"/>
  <c r="J722" i="4"/>
  <c r="J723" i="4"/>
  <c r="J724" i="4"/>
  <c r="J725" i="4"/>
  <c r="J726" i="4"/>
  <c r="J727" i="4"/>
  <c r="J728" i="4"/>
  <c r="J729" i="4"/>
  <c r="J730" i="4"/>
  <c r="J731" i="4"/>
  <c r="J732" i="4"/>
  <c r="J733" i="4"/>
  <c r="J734" i="4"/>
  <c r="J735" i="4"/>
  <c r="J736" i="4"/>
  <c r="J737" i="4"/>
  <c r="J738" i="4"/>
  <c r="J739" i="4"/>
  <c r="J740" i="4"/>
  <c r="J741" i="4"/>
  <c r="J742" i="4"/>
  <c r="J743" i="4"/>
  <c r="J744" i="4"/>
  <c r="J745" i="4"/>
  <c r="J746" i="4"/>
  <c r="J747" i="4"/>
  <c r="J748" i="4"/>
  <c r="J749" i="4"/>
  <c r="J750" i="4"/>
  <c r="J751" i="4"/>
  <c r="J752" i="4"/>
  <c r="J753" i="4"/>
  <c r="J754" i="4"/>
  <c r="J755" i="4"/>
  <c r="J756" i="4"/>
  <c r="J757" i="4"/>
  <c r="J758" i="4"/>
  <c r="J759" i="4"/>
  <c r="J760" i="4"/>
  <c r="J761" i="4"/>
  <c r="J762" i="4"/>
  <c r="J763" i="4"/>
  <c r="J764" i="4"/>
  <c r="J765" i="4"/>
  <c r="J766" i="4"/>
  <c r="J767" i="4"/>
  <c r="J768" i="4"/>
  <c r="J769" i="4"/>
  <c r="J770" i="4"/>
  <c r="J771" i="4"/>
  <c r="J772" i="4"/>
  <c r="J773" i="4"/>
  <c r="J774" i="4"/>
  <c r="J775" i="4"/>
  <c r="J776" i="4"/>
  <c r="J777" i="4"/>
  <c r="J778" i="4"/>
  <c r="J779" i="4"/>
  <c r="J780" i="4"/>
  <c r="J781" i="4"/>
  <c r="J782" i="4"/>
  <c r="J783" i="4"/>
  <c r="J784" i="4"/>
  <c r="J785" i="4"/>
  <c r="J786" i="4"/>
  <c r="J787" i="4"/>
  <c r="J788" i="4"/>
  <c r="J789" i="4"/>
  <c r="J790" i="4"/>
  <c r="J791" i="4"/>
  <c r="J792" i="4"/>
  <c r="J793" i="4"/>
  <c r="J794" i="4"/>
  <c r="J795" i="4"/>
  <c r="J796"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A797" i="4" s="1"/>
  <c r="N9" i="4" l="1"/>
  <c r="E19" i="1"/>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16" i="1" l="1"/>
  <c r="N17" i="1" l="1"/>
  <c r="D18" i="1" s="1"/>
  <c r="O17" i="1"/>
  <c r="I8" i="1"/>
  <c r="H23" i="1"/>
  <c r="I23" i="1"/>
  <c r="M17" i="4"/>
  <c r="N8" i="4"/>
  <c r="C19" i="1"/>
  <c r="C18" i="1"/>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A615" i="4"/>
  <c r="A616" i="4"/>
  <c r="A617" i="4"/>
  <c r="A618" i="4"/>
  <c r="A619" i="4"/>
  <c r="A620" i="4"/>
  <c r="A621" i="4"/>
  <c r="A622" i="4"/>
  <c r="A623" i="4"/>
  <c r="A624" i="4"/>
  <c r="A625" i="4"/>
  <c r="A626" i="4"/>
  <c r="A627" i="4"/>
  <c r="A628" i="4"/>
  <c r="A629" i="4"/>
  <c r="A630" i="4"/>
  <c r="A631" i="4"/>
  <c r="A632" i="4"/>
  <c r="A633" i="4"/>
  <c r="A634" i="4"/>
  <c r="A635" i="4"/>
  <c r="A636" i="4"/>
  <c r="A637" i="4"/>
  <c r="A638" i="4"/>
  <c r="A639" i="4"/>
  <c r="A640" i="4"/>
  <c r="A641" i="4"/>
  <c r="A642" i="4"/>
  <c r="A643" i="4"/>
  <c r="A644" i="4"/>
  <c r="A645" i="4"/>
  <c r="A646" i="4"/>
  <c r="A647" i="4"/>
  <c r="A648" i="4"/>
  <c r="A649" i="4"/>
  <c r="A650" i="4"/>
  <c r="A651" i="4"/>
  <c r="A652" i="4"/>
  <c r="A653" i="4"/>
  <c r="A654" i="4"/>
  <c r="A655" i="4"/>
  <c r="A656" i="4"/>
  <c r="A657" i="4"/>
  <c r="A658" i="4"/>
  <c r="A659" i="4"/>
  <c r="A660" i="4"/>
  <c r="A661" i="4"/>
  <c r="A662" i="4"/>
  <c r="A663" i="4"/>
  <c r="A664" i="4"/>
  <c r="A665" i="4"/>
  <c r="A666" i="4"/>
  <c r="A667" i="4"/>
  <c r="A668" i="4"/>
  <c r="A669" i="4"/>
  <c r="A670" i="4"/>
  <c r="A671" i="4"/>
  <c r="A672" i="4"/>
  <c r="A673" i="4"/>
  <c r="A674" i="4"/>
  <c r="A675" i="4"/>
  <c r="A676" i="4"/>
  <c r="A677" i="4"/>
  <c r="A678" i="4"/>
  <c r="A679" i="4"/>
  <c r="A680" i="4"/>
  <c r="A681" i="4"/>
  <c r="A682" i="4"/>
  <c r="A683" i="4"/>
  <c r="A684" i="4"/>
  <c r="A685" i="4"/>
  <c r="A686" i="4"/>
  <c r="A687" i="4"/>
  <c r="A688" i="4"/>
  <c r="A689" i="4"/>
  <c r="A690" i="4"/>
  <c r="A691" i="4"/>
  <c r="A692" i="4"/>
  <c r="A693" i="4"/>
  <c r="A694" i="4"/>
  <c r="A695" i="4"/>
  <c r="A696" i="4"/>
  <c r="A697" i="4"/>
  <c r="A698" i="4"/>
  <c r="A699" i="4"/>
  <c r="A700" i="4"/>
  <c r="A701" i="4"/>
  <c r="A702" i="4"/>
  <c r="A703" i="4"/>
  <c r="A704" i="4"/>
  <c r="A705" i="4"/>
  <c r="A706" i="4"/>
  <c r="A707" i="4"/>
  <c r="A708" i="4"/>
  <c r="A709" i="4"/>
  <c r="A710" i="4"/>
  <c r="A711" i="4"/>
  <c r="A712" i="4"/>
  <c r="A713" i="4"/>
  <c r="A714" i="4"/>
  <c r="A715" i="4"/>
  <c r="A716" i="4"/>
  <c r="A717" i="4"/>
  <c r="A718" i="4"/>
  <c r="A719" i="4"/>
  <c r="A720" i="4"/>
  <c r="A721" i="4"/>
  <c r="A722" i="4"/>
  <c r="A723" i="4"/>
  <c r="A724" i="4"/>
  <c r="A725" i="4"/>
  <c r="A726" i="4"/>
  <c r="A727" i="4"/>
  <c r="A728" i="4"/>
  <c r="A729" i="4"/>
  <c r="A730" i="4"/>
  <c r="A731" i="4"/>
  <c r="A732" i="4"/>
  <c r="A733" i="4"/>
  <c r="A734" i="4"/>
  <c r="A735" i="4"/>
  <c r="A736" i="4"/>
  <c r="A737" i="4"/>
  <c r="A738" i="4"/>
  <c r="A739" i="4"/>
  <c r="A740" i="4"/>
  <c r="A741" i="4"/>
  <c r="A742" i="4"/>
  <c r="A743" i="4"/>
  <c r="A744" i="4"/>
  <c r="A745" i="4"/>
  <c r="A746" i="4"/>
  <c r="A747" i="4"/>
  <c r="A748" i="4"/>
  <c r="A749" i="4"/>
  <c r="A750" i="4"/>
  <c r="A751" i="4"/>
  <c r="A752" i="4"/>
  <c r="A753" i="4"/>
  <c r="A754" i="4"/>
  <c r="A755" i="4"/>
  <c r="A756" i="4"/>
  <c r="A757" i="4"/>
  <c r="A758" i="4"/>
  <c r="A759" i="4"/>
  <c r="A760" i="4"/>
  <c r="A761" i="4"/>
  <c r="A762" i="4"/>
  <c r="A763" i="4"/>
  <c r="A764" i="4"/>
  <c r="A765" i="4"/>
  <c r="A766" i="4"/>
  <c r="A767" i="4"/>
  <c r="A768" i="4"/>
  <c r="A769" i="4"/>
  <c r="A770" i="4"/>
  <c r="A771" i="4"/>
  <c r="A772" i="4"/>
  <c r="A773" i="4"/>
  <c r="A774" i="4"/>
  <c r="A775" i="4"/>
  <c r="A776" i="4"/>
  <c r="A777" i="4"/>
  <c r="A778" i="4"/>
  <c r="A779" i="4"/>
  <c r="A780" i="4"/>
  <c r="A781" i="4"/>
  <c r="A782" i="4"/>
  <c r="A783" i="4"/>
  <c r="A784" i="4"/>
  <c r="A785" i="4"/>
  <c r="A786" i="4"/>
  <c r="A787" i="4"/>
  <c r="A788" i="4"/>
  <c r="A789" i="4"/>
  <c r="A790" i="4"/>
  <c r="A791" i="4"/>
  <c r="A792" i="4"/>
  <c r="A793" i="4"/>
  <c r="A794" i="4"/>
  <c r="A795" i="4"/>
  <c r="A796" i="4"/>
  <c r="A1058" i="4"/>
  <c r="B24" i="1" l="1"/>
  <c r="D24" i="1" s="1"/>
  <c r="C24" i="1" s="1"/>
  <c r="E18" i="4"/>
  <c r="N17" i="4"/>
  <c r="A408" i="4"/>
  <c r="J18" i="4" l="1"/>
  <c r="L18" i="4" s="1"/>
  <c r="M18" i="4" s="1"/>
  <c r="F24" i="1"/>
  <c r="G24" i="1"/>
  <c r="H24" i="1" s="1"/>
  <c r="I24" i="1" s="1"/>
  <c r="A25" i="1" s="1"/>
  <c r="B25" i="1" s="1"/>
  <c r="K18" i="4" l="1"/>
  <c r="N18" i="4" s="1"/>
  <c r="A19" i="4" s="1"/>
  <c r="D25" i="1"/>
  <c r="E19" i="4" l="1"/>
  <c r="J19" i="4" s="1"/>
  <c r="C25" i="1"/>
  <c r="K19" i="4" l="1"/>
  <c r="F25" i="1"/>
  <c r="G25" i="1"/>
  <c r="H25" i="1" s="1"/>
  <c r="L19" i="4" l="1"/>
  <c r="M19" i="4" s="1"/>
  <c r="E20" i="4" s="1"/>
  <c r="I25" i="1"/>
  <c r="A26" i="1" s="1"/>
  <c r="B26" i="1" s="1"/>
  <c r="D26" i="1" s="1"/>
  <c r="J20" i="4" l="1"/>
  <c r="K20" i="4" s="1"/>
  <c r="N19" i="4"/>
  <c r="A20" i="4" s="1"/>
  <c r="C26" i="1"/>
  <c r="L20" i="4" l="1"/>
  <c r="M20" i="4" s="1"/>
  <c r="E21" i="4" s="1"/>
  <c r="N10" i="4" s="1"/>
  <c r="G26" i="1"/>
  <c r="H26" i="1" s="1"/>
  <c r="F26" i="1"/>
  <c r="J21" i="4" l="1"/>
  <c r="L21" i="4" s="1"/>
  <c r="M21" i="4" s="1"/>
  <c r="N20" i="4"/>
  <c r="A21" i="4" s="1"/>
  <c r="I26" i="1"/>
  <c r="A27" i="1" s="1"/>
  <c r="B27" i="1" s="1"/>
  <c r="K21" i="4" l="1"/>
  <c r="N21" i="4" s="1"/>
  <c r="N11" i="4" s="1"/>
  <c r="D27" i="1"/>
  <c r="A22" i="4" l="1"/>
  <c r="C27" i="1"/>
  <c r="G27" i="1" l="1"/>
  <c r="H27" i="1" s="1"/>
  <c r="F27" i="1"/>
  <c r="I27" i="1" l="1"/>
  <c r="A28" i="1" s="1"/>
  <c r="B28" i="1" s="1"/>
  <c r="D28" i="1" l="1"/>
  <c r="C28" i="1" l="1"/>
  <c r="I12" i="1" s="1"/>
  <c r="G28" i="1" l="1"/>
  <c r="H28" i="1" s="1"/>
  <c r="F28" i="1"/>
  <c r="I28" i="1" l="1"/>
  <c r="A29" i="1" s="1"/>
  <c r="B29" i="1" s="1"/>
  <c r="D29" i="1" l="1"/>
  <c r="C29" i="1" l="1"/>
  <c r="G29" i="1" l="1"/>
  <c r="H29" i="1" s="1"/>
  <c r="F29" i="1"/>
  <c r="I29" i="1" l="1"/>
  <c r="A30" i="1" s="1"/>
  <c r="B30" i="1" s="1"/>
  <c r="D30" i="1" l="1"/>
  <c r="C30" i="1" s="1"/>
  <c r="F30" i="1" s="1"/>
  <c r="G30" i="1" l="1"/>
  <c r="H30" i="1" s="1"/>
  <c r="I30" i="1" s="1"/>
  <c r="A31" i="1" s="1"/>
  <c r="B31" i="1" l="1"/>
  <c r="D31" i="1" l="1"/>
  <c r="C31" i="1" s="1"/>
  <c r="F31" i="1" s="1"/>
  <c r="G31" i="1" l="1"/>
  <c r="H31" i="1" s="1"/>
  <c r="I31" i="1" s="1"/>
  <c r="A32" i="1" s="1"/>
  <c r="B32" i="1" l="1"/>
  <c r="D32" i="1" l="1"/>
  <c r="C32" i="1" s="1"/>
  <c r="F32" i="1" s="1"/>
  <c r="G32" i="1" l="1"/>
  <c r="H32" i="1" s="1"/>
  <c r="I32" i="1" s="1"/>
  <c r="A33" i="1" s="1"/>
  <c r="B33" i="1" l="1"/>
  <c r="D33" i="1" l="1"/>
  <c r="C33" i="1" s="1"/>
  <c r="G33" i="1" s="1"/>
  <c r="H33" i="1" s="1"/>
  <c r="F33" i="1" l="1"/>
  <c r="I33" i="1" l="1"/>
  <c r="A34" i="1" s="1"/>
  <c r="B34" i="1" s="1"/>
  <c r="D34" i="1" l="1"/>
  <c r="C34" i="1" s="1"/>
  <c r="G34" i="1" l="1"/>
  <c r="H34" i="1" s="1"/>
  <c r="F34" i="1"/>
  <c r="I34" i="1" l="1"/>
  <c r="A35" i="1" s="1"/>
  <c r="B35" i="1" s="1"/>
  <c r="D35" i="1" s="1"/>
  <c r="C35" i="1" s="1"/>
  <c r="F35" i="1" s="1"/>
  <c r="G35" i="1" l="1"/>
  <c r="H35" i="1" s="1"/>
  <c r="I35" i="1" s="1"/>
  <c r="A36" i="1" s="1"/>
  <c r="B36" i="1" l="1"/>
  <c r="D36" i="1" l="1"/>
  <c r="C36" i="1" s="1"/>
  <c r="F36" i="1" s="1"/>
  <c r="G36" i="1" l="1"/>
  <c r="H36" i="1" s="1"/>
  <c r="I36" i="1" s="1"/>
  <c r="A37" i="1" s="1"/>
  <c r="B37" i="1" l="1"/>
  <c r="D37" i="1" l="1"/>
  <c r="C37" i="1" s="1"/>
  <c r="F37" i="1" s="1"/>
  <c r="G37" i="1" l="1"/>
  <c r="H37" i="1" s="1"/>
  <c r="I37" i="1" s="1"/>
  <c r="A38" i="1" s="1"/>
  <c r="B38" i="1" l="1"/>
  <c r="D38" i="1" l="1"/>
  <c r="C38" i="1" s="1"/>
  <c r="F38" i="1" s="1"/>
  <c r="G38" i="1" l="1"/>
  <c r="H38" i="1" s="1"/>
  <c r="I38" i="1" s="1"/>
  <c r="A39" i="1" s="1"/>
  <c r="B39" i="1" l="1"/>
  <c r="D39" i="1" l="1"/>
  <c r="C39" i="1" s="1"/>
  <c r="F39" i="1" s="1"/>
  <c r="G39" i="1" l="1"/>
  <c r="H39" i="1" s="1"/>
  <c r="I39" i="1" s="1"/>
  <c r="A40" i="1" s="1"/>
  <c r="B40" i="1" l="1"/>
  <c r="D40" i="1" l="1"/>
  <c r="C40" i="1" s="1"/>
  <c r="F40" i="1" s="1"/>
  <c r="G40" i="1" l="1"/>
  <c r="H40" i="1" s="1"/>
  <c r="I40" i="1" s="1"/>
  <c r="A41" i="1" s="1"/>
  <c r="B41" i="1" l="1"/>
  <c r="D41" i="1" l="1"/>
  <c r="C41" i="1" s="1"/>
  <c r="F41" i="1" s="1"/>
  <c r="G41" i="1" l="1"/>
  <c r="H41" i="1" s="1"/>
  <c r="I41" i="1" s="1"/>
  <c r="A42" i="1" s="1"/>
  <c r="B42" i="1" l="1"/>
  <c r="D42" i="1" l="1"/>
  <c r="C42" i="1" s="1"/>
  <c r="F42" i="1" s="1"/>
  <c r="G42" i="1" l="1"/>
  <c r="H42" i="1" s="1"/>
  <c r="I42" i="1" s="1"/>
  <c r="A43" i="1" s="1"/>
  <c r="B43" i="1" l="1"/>
  <c r="D43" i="1" l="1"/>
  <c r="C43" i="1" s="1"/>
  <c r="F43" i="1" s="1"/>
  <c r="G43" i="1" l="1"/>
  <c r="H43" i="1" s="1"/>
  <c r="I43" i="1" s="1"/>
  <c r="A44" i="1" s="1"/>
  <c r="B44" i="1" s="1"/>
  <c r="D44" i="1" l="1"/>
  <c r="C44" i="1" s="1"/>
  <c r="G44" i="1" l="1"/>
  <c r="H44" i="1" s="1"/>
  <c r="F44" i="1"/>
  <c r="I44" i="1" l="1"/>
  <c r="A45" i="1" s="1"/>
  <c r="B45" i="1" s="1"/>
  <c r="D45" i="1" l="1"/>
  <c r="C45" i="1" s="1"/>
  <c r="F45" i="1" s="1"/>
  <c r="G45" i="1" l="1"/>
  <c r="H45" i="1" s="1"/>
  <c r="I45" i="1" s="1"/>
  <c r="A46" i="1" s="1"/>
  <c r="B46" i="1" l="1"/>
  <c r="D46" i="1" l="1"/>
  <c r="C46" i="1" s="1"/>
  <c r="F46" i="1" s="1"/>
  <c r="G46" i="1" l="1"/>
  <c r="H46" i="1" s="1"/>
  <c r="I46" i="1" s="1"/>
  <c r="A47" i="1" s="1"/>
  <c r="B47" i="1" l="1"/>
  <c r="D47" i="1" l="1"/>
  <c r="C47" i="1" s="1"/>
  <c r="G47" i="1" l="1"/>
  <c r="H47" i="1" s="1"/>
  <c r="F47" i="1"/>
  <c r="I47" i="1" l="1"/>
  <c r="A48" i="1" s="1"/>
  <c r="B48" i="1" s="1"/>
  <c r="D48" i="1" l="1"/>
  <c r="C48" i="1" s="1"/>
  <c r="G48" i="1" l="1"/>
  <c r="H48" i="1" s="1"/>
  <c r="F48" i="1"/>
  <c r="I48" i="1" l="1"/>
  <c r="A49" i="1" s="1"/>
  <c r="B49" i="1" s="1"/>
  <c r="D49" i="1" l="1"/>
  <c r="C49" i="1" s="1"/>
  <c r="F49" i="1" s="1"/>
  <c r="G49" i="1" l="1"/>
  <c r="H49" i="1" s="1"/>
  <c r="I49" i="1" s="1"/>
  <c r="A50" i="1" s="1"/>
  <c r="B50" i="1" l="1"/>
  <c r="D50" i="1" l="1"/>
  <c r="C50" i="1" s="1"/>
  <c r="F50" i="1" s="1"/>
  <c r="G50" i="1" l="1"/>
  <c r="H50" i="1" s="1"/>
  <c r="I50" i="1" s="1"/>
  <c r="A51" i="1" s="1"/>
  <c r="B51" i="1" l="1"/>
  <c r="D51" i="1" l="1"/>
  <c r="C51" i="1" s="1"/>
  <c r="F51" i="1" s="1"/>
  <c r="G51" i="1" l="1"/>
  <c r="H51" i="1" s="1"/>
  <c r="I51" i="1" s="1"/>
  <c r="A52" i="1" s="1"/>
  <c r="B52" i="1" l="1"/>
  <c r="D52" i="1" l="1"/>
  <c r="C52" i="1" s="1"/>
  <c r="F52" i="1" s="1"/>
  <c r="G52" i="1" l="1"/>
  <c r="H52" i="1" s="1"/>
  <c r="I52" i="1" s="1"/>
  <c r="A53" i="1" s="1"/>
  <c r="B53" i="1" l="1"/>
  <c r="D53" i="1" l="1"/>
  <c r="C53" i="1" s="1"/>
  <c r="F53" i="1" s="1"/>
  <c r="G53" i="1" l="1"/>
  <c r="H53" i="1" s="1"/>
  <c r="I53" i="1" s="1"/>
  <c r="A54" i="1" s="1"/>
  <c r="B54" i="1" l="1"/>
  <c r="D54" i="1" l="1"/>
  <c r="C54" i="1" s="1"/>
  <c r="F54" i="1" s="1"/>
  <c r="G54" i="1" l="1"/>
  <c r="H54" i="1" s="1"/>
  <c r="I54" i="1" s="1"/>
  <c r="A55" i="1" s="1"/>
  <c r="B55" i="1" l="1"/>
  <c r="D55" i="1" l="1"/>
  <c r="C55" i="1" s="1"/>
  <c r="F55" i="1" s="1"/>
  <c r="G55" i="1" l="1"/>
  <c r="H55" i="1" s="1"/>
  <c r="I55" i="1" s="1"/>
  <c r="A56" i="1" s="1"/>
  <c r="B56" i="1" l="1"/>
  <c r="D56" i="1" l="1"/>
  <c r="C56" i="1" s="1"/>
  <c r="F56" i="1" s="1"/>
  <c r="G56" i="1" l="1"/>
  <c r="H56" i="1" s="1"/>
  <c r="I56" i="1" s="1"/>
  <c r="A57" i="1" s="1"/>
  <c r="B57" i="1" l="1"/>
  <c r="D57" i="1" l="1"/>
  <c r="C57" i="1" s="1"/>
  <c r="F57" i="1" s="1"/>
  <c r="G57" i="1" l="1"/>
  <c r="H57" i="1" s="1"/>
  <c r="I57" i="1" s="1"/>
  <c r="A58" i="1" s="1"/>
  <c r="B58" i="1" l="1"/>
  <c r="D58" i="1" l="1"/>
  <c r="C58" i="1" s="1"/>
  <c r="G58" i="1" l="1"/>
  <c r="H58" i="1" s="1"/>
  <c r="F58" i="1"/>
  <c r="I58" i="1" l="1"/>
  <c r="A59" i="1" s="1"/>
  <c r="B59" i="1" s="1"/>
  <c r="D59" i="1" l="1"/>
  <c r="C59" i="1" s="1"/>
  <c r="F59" i="1" s="1"/>
  <c r="G59" i="1" l="1"/>
  <c r="H59" i="1" s="1"/>
  <c r="I59" i="1" s="1"/>
  <c r="A60" i="1" s="1"/>
  <c r="B60" i="1" l="1"/>
  <c r="D60" i="1" l="1"/>
  <c r="C60" i="1" s="1"/>
  <c r="F60" i="1" s="1"/>
  <c r="G60" i="1" l="1"/>
  <c r="H60" i="1" s="1"/>
  <c r="I60" i="1" s="1"/>
  <c r="A61" i="1" s="1"/>
  <c r="B61" i="1" l="1"/>
  <c r="D61" i="1" l="1"/>
  <c r="C61" i="1" s="1"/>
  <c r="F61" i="1" s="1"/>
  <c r="G61" i="1" l="1"/>
  <c r="H61" i="1" s="1"/>
  <c r="I61" i="1" s="1"/>
  <c r="A62" i="1" s="1"/>
  <c r="B62" i="1" l="1"/>
  <c r="D62" i="1" l="1"/>
  <c r="C62" i="1" s="1"/>
  <c r="F62" i="1" s="1"/>
  <c r="G62" i="1" l="1"/>
  <c r="H62" i="1" s="1"/>
  <c r="I62" i="1" s="1"/>
  <c r="A63" i="1" s="1"/>
  <c r="B63" i="1" l="1"/>
  <c r="D63" i="1" l="1"/>
  <c r="C63" i="1" s="1"/>
  <c r="F63" i="1" s="1"/>
  <c r="G63" i="1" l="1"/>
  <c r="H63" i="1" s="1"/>
  <c r="I63" i="1" s="1"/>
  <c r="A64" i="1" s="1"/>
  <c r="B64" i="1" l="1"/>
  <c r="D64" i="1" l="1"/>
  <c r="C64" i="1" s="1"/>
  <c r="F64" i="1" s="1"/>
  <c r="G64" i="1" l="1"/>
  <c r="H64" i="1" s="1"/>
  <c r="I64" i="1" s="1"/>
  <c r="A65" i="1" s="1"/>
  <c r="B65" i="1" l="1"/>
  <c r="D65" i="1" l="1"/>
  <c r="C65" i="1" s="1"/>
  <c r="F65" i="1" s="1"/>
  <c r="G65" i="1" l="1"/>
  <c r="H65" i="1" s="1"/>
  <c r="I65" i="1" s="1"/>
  <c r="A66" i="1" s="1"/>
  <c r="B66" i="1" l="1"/>
  <c r="D66" i="1" l="1"/>
  <c r="C66" i="1" s="1"/>
  <c r="G66" i="1" l="1"/>
  <c r="H66" i="1" s="1"/>
  <c r="F66" i="1"/>
  <c r="I66" i="1" l="1"/>
  <c r="A67" i="1" s="1"/>
  <c r="B67" i="1" s="1"/>
  <c r="D67" i="1" l="1"/>
  <c r="C67" i="1" s="1"/>
  <c r="F67" i="1" s="1"/>
  <c r="G67" i="1" l="1"/>
  <c r="H67" i="1" s="1"/>
  <c r="I67" i="1" s="1"/>
  <c r="A68" i="1" s="1"/>
  <c r="B68" i="1" l="1"/>
  <c r="D68" i="1" l="1"/>
  <c r="C68" i="1" s="1"/>
  <c r="F68" i="1" s="1"/>
  <c r="G68" i="1" l="1"/>
  <c r="H68" i="1" s="1"/>
  <c r="I68" i="1" s="1"/>
  <c r="A69" i="1" s="1"/>
  <c r="B69" i="1" l="1"/>
  <c r="D69" i="1" l="1"/>
  <c r="C69" i="1" s="1"/>
  <c r="F69" i="1" s="1"/>
  <c r="G69" i="1" l="1"/>
  <c r="H69" i="1" s="1"/>
  <c r="I69" i="1" s="1"/>
  <c r="A70" i="1" s="1"/>
  <c r="B70" i="1" l="1"/>
  <c r="D70" i="1" l="1"/>
  <c r="C70" i="1" s="1"/>
  <c r="G70" i="1" l="1"/>
  <c r="H70" i="1" s="1"/>
  <c r="F70" i="1"/>
  <c r="I70" i="1" l="1"/>
  <c r="A71" i="1" s="1"/>
  <c r="B71" i="1" s="1"/>
  <c r="D71" i="1" l="1"/>
  <c r="C71" i="1" s="1"/>
  <c r="F71" i="1" s="1"/>
  <c r="G71" i="1" l="1"/>
  <c r="H71" i="1" s="1"/>
  <c r="I71" i="1" s="1"/>
  <c r="A72" i="1" s="1"/>
  <c r="B72" i="1" l="1"/>
  <c r="D72" i="1" l="1"/>
  <c r="C72" i="1" s="1"/>
  <c r="G72" i="1" l="1"/>
  <c r="H72" i="1" s="1"/>
  <c r="F72" i="1"/>
  <c r="I72" i="1" l="1"/>
  <c r="A73" i="1" s="1"/>
  <c r="B73" i="1" s="1"/>
  <c r="D73" i="1" l="1"/>
  <c r="C73" i="1" s="1"/>
  <c r="F73" i="1" s="1"/>
  <c r="G73" i="1" l="1"/>
  <c r="H73" i="1" s="1"/>
  <c r="I73" i="1" s="1"/>
  <c r="A74" i="1" s="1"/>
  <c r="B74" i="1" l="1"/>
  <c r="D74" i="1" l="1"/>
  <c r="C74" i="1" s="1"/>
  <c r="G74" i="1" l="1"/>
  <c r="H74" i="1" s="1"/>
  <c r="F74" i="1"/>
  <c r="I74" i="1" l="1"/>
  <c r="A75" i="1" s="1"/>
  <c r="B75" i="1" s="1"/>
  <c r="D75" i="1" l="1"/>
  <c r="C75" i="1" s="1"/>
  <c r="G75" i="1" l="1"/>
  <c r="H75" i="1" s="1"/>
  <c r="F75" i="1"/>
  <c r="I75" i="1" l="1"/>
  <c r="A76" i="1" s="1"/>
  <c r="B76" i="1" s="1"/>
  <c r="D76" i="1" l="1"/>
  <c r="C76" i="1" s="1"/>
  <c r="G76" i="1" l="1"/>
  <c r="H76" i="1" s="1"/>
  <c r="F76" i="1"/>
  <c r="I76" i="1" l="1"/>
  <c r="A77" i="1" s="1"/>
  <c r="B77" i="1" s="1"/>
  <c r="D77" i="1" l="1"/>
  <c r="C77" i="1" s="1"/>
  <c r="G77" i="1" l="1"/>
  <c r="H77" i="1" s="1"/>
  <c r="F77" i="1"/>
  <c r="I77" i="1" l="1"/>
  <c r="A78" i="1" s="1"/>
  <c r="B78" i="1" s="1"/>
  <c r="D78" i="1" l="1"/>
  <c r="C78" i="1" s="1"/>
  <c r="G78" i="1" l="1"/>
  <c r="H78" i="1" s="1"/>
  <c r="F78" i="1"/>
  <c r="I78" i="1" l="1"/>
  <c r="A79" i="1" s="1"/>
  <c r="B79" i="1" s="1"/>
  <c r="D79" i="1" l="1"/>
  <c r="C79" i="1" s="1"/>
  <c r="G79" i="1" l="1"/>
  <c r="H79" i="1" s="1"/>
  <c r="F79" i="1"/>
  <c r="I79" i="1" l="1"/>
  <c r="A80" i="1" s="1"/>
  <c r="B80" i="1" s="1"/>
  <c r="D80" i="1" l="1"/>
  <c r="C80" i="1" s="1"/>
  <c r="F80" i="1" s="1"/>
  <c r="G80" i="1" l="1"/>
  <c r="H80" i="1" s="1"/>
  <c r="I80" i="1" s="1"/>
  <c r="A81" i="1" s="1"/>
  <c r="B81" i="1" l="1"/>
  <c r="D81" i="1" l="1"/>
  <c r="C81" i="1" s="1"/>
  <c r="F81" i="1" s="1"/>
  <c r="G81" i="1" l="1"/>
  <c r="H81" i="1" s="1"/>
  <c r="I81" i="1" s="1"/>
  <c r="A82" i="1" s="1"/>
  <c r="B82" i="1" l="1"/>
  <c r="D82" i="1" l="1"/>
  <c r="C82" i="1" s="1"/>
  <c r="G82" i="1" l="1"/>
  <c r="H82" i="1" s="1"/>
  <c r="F82" i="1"/>
  <c r="I82" i="1" l="1"/>
  <c r="A83" i="1" s="1"/>
  <c r="B83" i="1" s="1"/>
  <c r="D83" i="1" l="1"/>
  <c r="C83" i="1" s="1"/>
  <c r="G83" i="1" l="1"/>
  <c r="H83" i="1" s="1"/>
  <c r="F83" i="1"/>
  <c r="I83" i="1" l="1"/>
  <c r="A84" i="1" s="1"/>
  <c r="B84" i="1" s="1"/>
  <c r="D84" i="1" l="1"/>
  <c r="C84" i="1" s="1"/>
  <c r="F84" i="1" s="1"/>
  <c r="G84" i="1" l="1"/>
  <c r="H84" i="1" s="1"/>
  <c r="I84" i="1" s="1"/>
  <c r="A85" i="1" s="1"/>
  <c r="B85" i="1" l="1"/>
  <c r="D85" i="1" l="1"/>
  <c r="C85" i="1" s="1"/>
  <c r="G85" i="1" l="1"/>
  <c r="H85" i="1" s="1"/>
  <c r="F85" i="1"/>
  <c r="I85" i="1" l="1"/>
  <c r="A86" i="1" s="1"/>
  <c r="B86" i="1" s="1"/>
  <c r="D86" i="1" l="1"/>
  <c r="C86" i="1" s="1"/>
  <c r="G86" i="1" l="1"/>
  <c r="H86" i="1" s="1"/>
  <c r="F86" i="1"/>
  <c r="I86" i="1" l="1"/>
  <c r="A87" i="1" s="1"/>
  <c r="B87" i="1" s="1"/>
  <c r="D87" i="1" l="1"/>
  <c r="C87" i="1" s="1"/>
  <c r="G87" i="1" l="1"/>
  <c r="H87" i="1" s="1"/>
  <c r="F87" i="1"/>
  <c r="I87" i="1" l="1"/>
  <c r="A88" i="1" s="1"/>
  <c r="B88" i="1" s="1"/>
  <c r="D88" i="1" l="1"/>
  <c r="C88" i="1" s="1"/>
  <c r="G88" i="1" l="1"/>
  <c r="H88" i="1" s="1"/>
  <c r="F88" i="1"/>
  <c r="I88" i="1" l="1"/>
  <c r="A89" i="1" s="1"/>
  <c r="B89" i="1" s="1"/>
  <c r="D89" i="1" l="1"/>
  <c r="C89" i="1" s="1"/>
  <c r="F89" i="1" s="1"/>
  <c r="G89" i="1" l="1"/>
  <c r="H89" i="1" s="1"/>
  <c r="I89" i="1" s="1"/>
  <c r="A90" i="1" s="1"/>
  <c r="B90" i="1" l="1"/>
  <c r="D90" i="1" l="1"/>
  <c r="C90" i="1" s="1"/>
  <c r="G90" i="1" l="1"/>
  <c r="H90" i="1" s="1"/>
  <c r="F90" i="1"/>
  <c r="I90" i="1" l="1"/>
  <c r="A91" i="1" s="1"/>
  <c r="B91" i="1" s="1"/>
  <c r="D91" i="1" l="1"/>
  <c r="C91" i="1" s="1"/>
  <c r="G91" i="1" l="1"/>
  <c r="H91" i="1" s="1"/>
  <c r="F91" i="1"/>
  <c r="I91" i="1" l="1"/>
  <c r="A92" i="1" s="1"/>
  <c r="B92" i="1" s="1"/>
  <c r="D92" i="1" l="1"/>
  <c r="C92" i="1" s="1"/>
  <c r="G92" i="1" l="1"/>
  <c r="H92" i="1" s="1"/>
  <c r="F92" i="1"/>
  <c r="I92" i="1" l="1"/>
  <c r="A93" i="1" s="1"/>
  <c r="B93" i="1" s="1"/>
  <c r="D93" i="1" l="1"/>
  <c r="C93" i="1" s="1"/>
  <c r="F93" i="1" s="1"/>
  <c r="G93" i="1" l="1"/>
  <c r="H93" i="1" s="1"/>
  <c r="I93" i="1" s="1"/>
  <c r="A94" i="1" s="1"/>
  <c r="B94" i="1" l="1"/>
  <c r="D94" i="1" l="1"/>
  <c r="C94" i="1" s="1"/>
  <c r="G94" i="1" l="1"/>
  <c r="H94" i="1" s="1"/>
  <c r="F94" i="1"/>
  <c r="I94" i="1" l="1"/>
  <c r="A95" i="1" s="1"/>
  <c r="B95" i="1" s="1"/>
  <c r="D95" i="1" l="1"/>
  <c r="C95" i="1" s="1"/>
  <c r="G95" i="1" l="1"/>
  <c r="H95" i="1" s="1"/>
  <c r="F95" i="1"/>
  <c r="I95" i="1" l="1"/>
  <c r="A96" i="1" s="1"/>
  <c r="B96" i="1" s="1"/>
  <c r="D96" i="1" l="1"/>
  <c r="C96" i="1" s="1"/>
  <c r="F96" i="1" s="1"/>
  <c r="G96" i="1" l="1"/>
  <c r="H96" i="1" s="1"/>
  <c r="I96" i="1" s="1"/>
  <c r="A97" i="1" s="1"/>
  <c r="B97" i="1" s="1"/>
  <c r="D97" i="1" l="1"/>
  <c r="C97" i="1" s="1"/>
  <c r="F97" i="1" s="1"/>
  <c r="G97" i="1" l="1"/>
  <c r="H97" i="1" s="1"/>
  <c r="I97" i="1" s="1"/>
  <c r="A98" i="1" s="1"/>
  <c r="B98" i="1" l="1"/>
  <c r="D98" i="1" l="1"/>
  <c r="C98" i="1" s="1"/>
  <c r="G98" i="1" l="1"/>
  <c r="H98" i="1" s="1"/>
  <c r="F98" i="1"/>
  <c r="I98" i="1" l="1"/>
  <c r="A99" i="1" s="1"/>
  <c r="B99" i="1" s="1"/>
  <c r="D99" i="1" l="1"/>
  <c r="C99" i="1" s="1"/>
  <c r="G99" i="1" l="1"/>
  <c r="H99" i="1" s="1"/>
  <c r="F99" i="1"/>
  <c r="I99" i="1" l="1"/>
  <c r="A100" i="1" s="1"/>
  <c r="B100" i="1" s="1"/>
  <c r="D100" i="1" l="1"/>
  <c r="C100" i="1" s="1"/>
  <c r="F100" i="1" s="1"/>
  <c r="G100" i="1" l="1"/>
  <c r="H100" i="1" s="1"/>
  <c r="I100" i="1" s="1"/>
  <c r="A101" i="1" s="1"/>
  <c r="B101" i="1" l="1"/>
  <c r="D101" i="1" l="1"/>
  <c r="C101" i="1" s="1"/>
  <c r="G101" i="1" l="1"/>
  <c r="H101" i="1" s="1"/>
  <c r="F101" i="1"/>
  <c r="I101" i="1" l="1"/>
  <c r="A102" i="1" s="1"/>
  <c r="B102" i="1" s="1"/>
  <c r="D102" i="1" l="1"/>
  <c r="C102" i="1" s="1"/>
  <c r="G102" i="1" l="1"/>
  <c r="H102" i="1" s="1"/>
  <c r="F102" i="1"/>
  <c r="I102" i="1" l="1"/>
  <c r="A103" i="1" s="1"/>
  <c r="B103" i="1" s="1"/>
  <c r="D103" i="1" l="1"/>
  <c r="C103" i="1" s="1"/>
  <c r="G103" i="1" l="1"/>
  <c r="H103" i="1" s="1"/>
  <c r="F103" i="1"/>
  <c r="I103" i="1" l="1"/>
  <c r="A104" i="1" s="1"/>
  <c r="B104" i="1" s="1"/>
  <c r="D104" i="1" l="1"/>
  <c r="C104" i="1" s="1"/>
  <c r="F104" i="1" s="1"/>
  <c r="G104" i="1" l="1"/>
  <c r="H104" i="1" s="1"/>
  <c r="I104" i="1" s="1"/>
  <c r="A105" i="1" s="1"/>
  <c r="B105" i="1" l="1"/>
  <c r="D105" i="1" l="1"/>
  <c r="C105" i="1" s="1"/>
  <c r="F105" i="1" s="1"/>
  <c r="G105" i="1" l="1"/>
  <c r="H105" i="1" s="1"/>
  <c r="I105" i="1" s="1"/>
  <c r="A106" i="1" s="1"/>
  <c r="B106" i="1" l="1"/>
  <c r="D106" i="1" l="1"/>
  <c r="C106" i="1" s="1"/>
  <c r="G106" i="1" l="1"/>
  <c r="H106" i="1" s="1"/>
  <c r="F106" i="1"/>
  <c r="I106" i="1" l="1"/>
  <c r="A107" i="1" s="1"/>
  <c r="B107" i="1" s="1"/>
  <c r="D107" i="1" l="1"/>
  <c r="C107" i="1" s="1"/>
  <c r="G107" i="1" l="1"/>
  <c r="H107" i="1" s="1"/>
  <c r="F107" i="1"/>
  <c r="I107" i="1" l="1"/>
  <c r="A108" i="1" s="1"/>
  <c r="B108" i="1" s="1"/>
  <c r="D108" i="1" l="1"/>
  <c r="C108" i="1" s="1"/>
  <c r="G108" i="1" l="1"/>
  <c r="H108" i="1" s="1"/>
  <c r="F108" i="1"/>
  <c r="I108" i="1" l="1"/>
  <c r="A109" i="1" s="1"/>
  <c r="B109" i="1" s="1"/>
  <c r="D109" i="1" l="1"/>
  <c r="C109" i="1" s="1"/>
  <c r="F109" i="1" s="1"/>
  <c r="G109" i="1" l="1"/>
  <c r="H109" i="1" s="1"/>
  <c r="I109" i="1" s="1"/>
  <c r="A110" i="1" s="1"/>
  <c r="B110" i="1" l="1"/>
  <c r="D110" i="1" l="1"/>
  <c r="C110" i="1" s="1"/>
  <c r="G110" i="1" l="1"/>
  <c r="H110" i="1" s="1"/>
  <c r="F110" i="1"/>
  <c r="I110" i="1" l="1"/>
  <c r="A111" i="1" s="1"/>
  <c r="B111" i="1" s="1"/>
  <c r="D111" i="1" l="1"/>
  <c r="C111" i="1" s="1"/>
  <c r="G111" i="1" l="1"/>
  <c r="H111" i="1" s="1"/>
  <c r="F111" i="1"/>
  <c r="I111" i="1" l="1"/>
  <c r="A112" i="1" s="1"/>
  <c r="B112" i="1" s="1"/>
  <c r="D112" i="1" l="1"/>
  <c r="C112" i="1" s="1"/>
  <c r="G112" i="1" l="1"/>
  <c r="H112" i="1" s="1"/>
  <c r="F112" i="1"/>
  <c r="I112" i="1" l="1"/>
  <c r="A113" i="1" s="1"/>
  <c r="B113" i="1" s="1"/>
  <c r="D113" i="1" l="1"/>
  <c r="C113" i="1" s="1"/>
  <c r="F113" i="1" s="1"/>
  <c r="G113" i="1" l="1"/>
  <c r="H113" i="1" s="1"/>
  <c r="I113" i="1" s="1"/>
  <c r="A114" i="1" s="1"/>
  <c r="B114" i="1" l="1"/>
  <c r="D114" i="1" l="1"/>
  <c r="C114" i="1" s="1"/>
  <c r="G114" i="1" l="1"/>
  <c r="H114" i="1" s="1"/>
  <c r="F114" i="1"/>
  <c r="I114" i="1" l="1"/>
  <c r="A115" i="1" s="1"/>
  <c r="B115" i="1" s="1"/>
  <c r="D115" i="1" l="1"/>
  <c r="C115" i="1" s="1"/>
  <c r="G115" i="1" l="1"/>
  <c r="H115" i="1" s="1"/>
  <c r="F115" i="1"/>
  <c r="I115" i="1" l="1"/>
  <c r="A116" i="1" s="1"/>
  <c r="B116" i="1" s="1"/>
  <c r="D116" i="1" l="1"/>
  <c r="C116" i="1" s="1"/>
  <c r="F116" i="1" s="1"/>
  <c r="G116" i="1" l="1"/>
  <c r="H116" i="1" s="1"/>
  <c r="I116" i="1" s="1"/>
  <c r="A117" i="1" s="1"/>
  <c r="B117" i="1" l="1"/>
  <c r="D117" i="1" l="1"/>
  <c r="C117" i="1" s="1"/>
  <c r="F117" i="1" s="1"/>
  <c r="G117" i="1" l="1"/>
  <c r="H117" i="1" s="1"/>
  <c r="I117" i="1" s="1"/>
  <c r="A118" i="1" s="1"/>
  <c r="B118" i="1" l="1"/>
  <c r="D118" i="1" l="1"/>
  <c r="C118" i="1" s="1"/>
  <c r="G118" i="1" l="1"/>
  <c r="H118" i="1" s="1"/>
  <c r="F118" i="1"/>
  <c r="I118" i="1" l="1"/>
  <c r="A119" i="1" s="1"/>
  <c r="B119" i="1" s="1"/>
  <c r="D119" i="1" l="1"/>
  <c r="C119" i="1" s="1"/>
  <c r="G119" i="1" l="1"/>
  <c r="H119" i="1" s="1"/>
  <c r="F119" i="1"/>
  <c r="I119" i="1" l="1"/>
  <c r="A120" i="1" s="1"/>
  <c r="B120" i="1" s="1"/>
  <c r="D120" i="1" l="1"/>
  <c r="C120" i="1" s="1"/>
  <c r="F120" i="1" s="1"/>
  <c r="G120" i="1" l="1"/>
  <c r="H120" i="1" s="1"/>
  <c r="I120" i="1" s="1"/>
  <c r="A121" i="1" s="1"/>
  <c r="B121" i="1" l="1"/>
  <c r="D121" i="1" l="1"/>
  <c r="C121" i="1" s="1"/>
  <c r="F121" i="1" s="1"/>
  <c r="G121" i="1" l="1"/>
  <c r="H121" i="1" s="1"/>
  <c r="I121" i="1" s="1"/>
  <c r="A122" i="1" s="1"/>
  <c r="B122" i="1" l="1"/>
  <c r="D122" i="1" l="1"/>
  <c r="C122" i="1" s="1"/>
  <c r="G122" i="1" l="1"/>
  <c r="H122" i="1" s="1"/>
  <c r="F122" i="1"/>
  <c r="I122" i="1" l="1"/>
  <c r="A123" i="1" s="1"/>
  <c r="B123" i="1" s="1"/>
  <c r="D123" i="1" l="1"/>
  <c r="C123" i="1" s="1"/>
  <c r="F123" i="1" s="1"/>
  <c r="G123" i="1" l="1"/>
  <c r="H123" i="1" s="1"/>
  <c r="I123" i="1" s="1"/>
  <c r="A124" i="1" s="1"/>
  <c r="B124" i="1" s="1"/>
  <c r="D124" i="1" l="1"/>
  <c r="C124" i="1" s="1"/>
  <c r="G124" i="1" l="1"/>
  <c r="H124" i="1" s="1"/>
  <c r="F124" i="1"/>
  <c r="I124" i="1" l="1"/>
  <c r="A125" i="1" s="1"/>
  <c r="B125" i="1" s="1"/>
  <c r="D125" i="1" l="1"/>
  <c r="C125" i="1" s="1"/>
  <c r="F125" i="1" s="1"/>
  <c r="G125" i="1" l="1"/>
  <c r="H125" i="1" s="1"/>
  <c r="I125" i="1" s="1"/>
  <c r="A126" i="1" s="1"/>
  <c r="B126" i="1" l="1"/>
  <c r="D126" i="1" l="1"/>
  <c r="C126" i="1" s="1"/>
  <c r="G126" i="1" l="1"/>
  <c r="H126" i="1" s="1"/>
  <c r="F126" i="1"/>
  <c r="I126" i="1" l="1"/>
  <c r="A127" i="1" s="1"/>
  <c r="B127" i="1" s="1"/>
  <c r="D127" i="1" l="1"/>
  <c r="C127" i="1" s="1"/>
  <c r="G127" i="1" l="1"/>
  <c r="H127" i="1" s="1"/>
  <c r="F127" i="1"/>
  <c r="I127" i="1" l="1"/>
  <c r="A128" i="1" s="1"/>
  <c r="B128" i="1" s="1"/>
  <c r="D128" i="1" l="1"/>
  <c r="C128" i="1" s="1"/>
  <c r="F128" i="1" s="1"/>
  <c r="G128" i="1" l="1"/>
  <c r="H128" i="1" s="1"/>
  <c r="I128" i="1" s="1"/>
  <c r="A129" i="1" s="1"/>
  <c r="B129" i="1" l="1"/>
  <c r="D129" i="1" l="1"/>
  <c r="C129" i="1" s="1"/>
  <c r="F129" i="1" s="1"/>
  <c r="G129" i="1" l="1"/>
  <c r="H129" i="1" s="1"/>
  <c r="I129" i="1" s="1"/>
  <c r="A130" i="1" s="1"/>
  <c r="B130" i="1" l="1"/>
  <c r="D130" i="1" l="1"/>
  <c r="C130" i="1" s="1"/>
  <c r="G130" i="1" l="1"/>
  <c r="H130" i="1" s="1"/>
  <c r="F130" i="1"/>
  <c r="I130" i="1" l="1"/>
  <c r="A131" i="1" s="1"/>
  <c r="B131" i="1" s="1"/>
  <c r="D131" i="1" l="1"/>
  <c r="C131" i="1" s="1"/>
  <c r="G131" i="1" l="1"/>
  <c r="H131" i="1" s="1"/>
  <c r="F131" i="1"/>
  <c r="I131" i="1" l="1"/>
  <c r="A132" i="1" s="1"/>
  <c r="B132" i="1" s="1"/>
  <c r="D132" i="1" l="1"/>
  <c r="C132" i="1" s="1"/>
  <c r="F132" i="1" s="1"/>
  <c r="G132" i="1" l="1"/>
  <c r="H132" i="1" s="1"/>
  <c r="I132" i="1" s="1"/>
  <c r="A133" i="1" s="1"/>
  <c r="B133" i="1" l="1"/>
  <c r="D133" i="1" l="1"/>
  <c r="C133" i="1" s="1"/>
  <c r="F133" i="1" s="1"/>
  <c r="G133" i="1" l="1"/>
  <c r="H133" i="1" s="1"/>
  <c r="I133" i="1" s="1"/>
  <c r="A134" i="1" s="1"/>
  <c r="B134" i="1" l="1"/>
  <c r="D134" i="1" l="1"/>
  <c r="C134" i="1" s="1"/>
  <c r="G134" i="1" l="1"/>
  <c r="H134" i="1" s="1"/>
  <c r="F134" i="1"/>
  <c r="I134" i="1" l="1"/>
  <c r="A135" i="1" s="1"/>
  <c r="B135" i="1" s="1"/>
  <c r="D135" i="1" l="1"/>
  <c r="C135" i="1" s="1"/>
  <c r="G135" i="1" l="1"/>
  <c r="H135" i="1" s="1"/>
  <c r="F135" i="1"/>
  <c r="I135" i="1" l="1"/>
  <c r="A136" i="1" s="1"/>
  <c r="B136" i="1" s="1"/>
  <c r="D136" i="1" l="1"/>
  <c r="C136" i="1" s="1"/>
  <c r="F136" i="1" s="1"/>
  <c r="G136" i="1" l="1"/>
  <c r="H136" i="1" s="1"/>
  <c r="I136" i="1" s="1"/>
  <c r="A137" i="1" s="1"/>
  <c r="B137" i="1" s="1"/>
  <c r="D137" i="1" l="1"/>
  <c r="C137" i="1" s="1"/>
  <c r="F137" i="1" s="1"/>
  <c r="G137" i="1" l="1"/>
  <c r="H137" i="1" s="1"/>
  <c r="I137" i="1" s="1"/>
  <c r="A138" i="1" s="1"/>
  <c r="B138" i="1" l="1"/>
  <c r="D138" i="1" l="1"/>
  <c r="C138" i="1" s="1"/>
  <c r="G138" i="1" l="1"/>
  <c r="H138" i="1" s="1"/>
  <c r="F138" i="1"/>
  <c r="I138" i="1" l="1"/>
  <c r="A139" i="1" s="1"/>
  <c r="B139" i="1" s="1"/>
  <c r="D139" i="1" l="1"/>
  <c r="C139" i="1" s="1"/>
  <c r="G139" i="1" l="1"/>
  <c r="H139" i="1" s="1"/>
  <c r="F139" i="1"/>
  <c r="I139" i="1" l="1"/>
  <c r="A140" i="1" s="1"/>
  <c r="B140" i="1" s="1"/>
  <c r="D140" i="1" l="1"/>
  <c r="C140" i="1" s="1"/>
  <c r="F140" i="1" s="1"/>
  <c r="G140" i="1" l="1"/>
  <c r="H140" i="1" s="1"/>
  <c r="I140" i="1" s="1"/>
  <c r="A141" i="1" s="1"/>
  <c r="B141" i="1" s="1"/>
  <c r="D141" i="1" l="1"/>
  <c r="C141" i="1" s="1"/>
  <c r="F141" i="1" s="1"/>
  <c r="G141" i="1" l="1"/>
  <c r="H141" i="1" s="1"/>
  <c r="I141" i="1" s="1"/>
  <c r="A142" i="1" s="1"/>
  <c r="B142" i="1" l="1"/>
  <c r="D142" i="1" l="1"/>
  <c r="C142" i="1" s="1"/>
  <c r="G142" i="1" l="1"/>
  <c r="H142" i="1" s="1"/>
  <c r="F142" i="1"/>
  <c r="I142" i="1" l="1"/>
  <c r="A143" i="1" s="1"/>
  <c r="B143" i="1" s="1"/>
  <c r="D143" i="1" l="1"/>
  <c r="C143" i="1" s="1"/>
  <c r="G143" i="1" l="1"/>
  <c r="H143" i="1" s="1"/>
  <c r="F143" i="1"/>
  <c r="I143" i="1" l="1"/>
  <c r="A144" i="1" s="1"/>
  <c r="B144" i="1" s="1"/>
  <c r="D144" i="1" l="1"/>
  <c r="C144" i="1" s="1"/>
  <c r="F144" i="1" s="1"/>
  <c r="G144" i="1" l="1"/>
  <c r="H144" i="1" s="1"/>
  <c r="I144" i="1" s="1"/>
  <c r="A145" i="1" s="1"/>
  <c r="B145" i="1" l="1"/>
  <c r="D145" i="1" l="1"/>
  <c r="C145" i="1" s="1"/>
  <c r="F145" i="1" s="1"/>
  <c r="G145" i="1" l="1"/>
  <c r="H145" i="1" s="1"/>
  <c r="I145" i="1" s="1"/>
  <c r="A146" i="1" s="1"/>
  <c r="B146" i="1" l="1"/>
  <c r="D146" i="1" l="1"/>
  <c r="C146" i="1" s="1"/>
  <c r="G146" i="1" l="1"/>
  <c r="H146" i="1" s="1"/>
  <c r="F146" i="1"/>
  <c r="I146" i="1" l="1"/>
  <c r="A147" i="1" s="1"/>
  <c r="B147" i="1" s="1"/>
  <c r="D147" i="1" l="1"/>
  <c r="C147" i="1" s="1"/>
  <c r="G147" i="1" l="1"/>
  <c r="H147" i="1" s="1"/>
  <c r="F147" i="1"/>
  <c r="I147" i="1" l="1"/>
  <c r="A148" i="1" s="1"/>
  <c r="B148" i="1" s="1"/>
  <c r="D148" i="1" l="1"/>
  <c r="C148" i="1" s="1"/>
  <c r="F148" i="1" s="1"/>
  <c r="G148" i="1" l="1"/>
  <c r="H148" i="1" s="1"/>
  <c r="I148" i="1" s="1"/>
  <c r="A149" i="1" s="1"/>
  <c r="B149" i="1" l="1"/>
  <c r="D149" i="1" l="1"/>
  <c r="C149" i="1" s="1"/>
  <c r="F149" i="1" s="1"/>
  <c r="G149" i="1" l="1"/>
  <c r="H149" i="1" s="1"/>
  <c r="I149" i="1" s="1"/>
  <c r="A150" i="1" s="1"/>
  <c r="B150" i="1" l="1"/>
  <c r="D150" i="1" l="1"/>
  <c r="C150" i="1" s="1"/>
  <c r="G150" i="1" l="1"/>
  <c r="H150" i="1" s="1"/>
  <c r="F150" i="1"/>
  <c r="I150" i="1" l="1"/>
  <c r="A151" i="1" s="1"/>
  <c r="B151" i="1" s="1"/>
  <c r="D151" i="1" l="1"/>
  <c r="C151" i="1" s="1"/>
  <c r="G151" i="1" l="1"/>
  <c r="H151" i="1" s="1"/>
  <c r="F151" i="1"/>
  <c r="I151" i="1" l="1"/>
  <c r="A152" i="1" s="1"/>
  <c r="B152" i="1" s="1"/>
  <c r="D152" i="1" l="1"/>
  <c r="C152" i="1" s="1"/>
  <c r="F152" i="1" s="1"/>
  <c r="G152" i="1" l="1"/>
  <c r="H152" i="1" s="1"/>
  <c r="I152" i="1" s="1"/>
  <c r="A153" i="1" s="1"/>
  <c r="B153" i="1" l="1"/>
  <c r="D153" i="1" l="1"/>
  <c r="C153" i="1" s="1"/>
  <c r="F153" i="1" s="1"/>
  <c r="G153" i="1" l="1"/>
  <c r="H153" i="1" s="1"/>
  <c r="I153" i="1" s="1"/>
  <c r="A154" i="1" s="1"/>
  <c r="B154" i="1" l="1"/>
  <c r="D154" i="1" l="1"/>
  <c r="C154" i="1" s="1"/>
  <c r="G154" i="1" l="1"/>
  <c r="H154" i="1" s="1"/>
  <c r="F154" i="1"/>
  <c r="I154" i="1" l="1"/>
  <c r="A155" i="1" s="1"/>
  <c r="B155" i="1" s="1"/>
  <c r="D155" i="1" l="1"/>
  <c r="C155" i="1" s="1"/>
  <c r="G155" i="1" l="1"/>
  <c r="H155" i="1" s="1"/>
  <c r="F155" i="1"/>
  <c r="I155" i="1" l="1"/>
  <c r="A156" i="1" s="1"/>
  <c r="B156" i="1" s="1"/>
  <c r="D156" i="1" l="1"/>
  <c r="C156" i="1" s="1"/>
  <c r="G156" i="1" l="1"/>
  <c r="H156" i="1" s="1"/>
  <c r="F156" i="1"/>
  <c r="I156" i="1" l="1"/>
  <c r="A157" i="1" s="1"/>
  <c r="B157" i="1" s="1"/>
  <c r="D157" i="1" l="1"/>
  <c r="C157" i="1" s="1"/>
  <c r="G157" i="1" l="1"/>
  <c r="H157" i="1" s="1"/>
  <c r="F157" i="1"/>
  <c r="I157" i="1" l="1"/>
  <c r="A158" i="1" s="1"/>
  <c r="B158" i="1" s="1"/>
  <c r="D158" i="1" l="1"/>
  <c r="C158" i="1" s="1"/>
  <c r="F158" i="1" s="1"/>
  <c r="G158" i="1" l="1"/>
  <c r="H158" i="1" s="1"/>
  <c r="I158" i="1" s="1"/>
  <c r="A159" i="1" s="1"/>
  <c r="B159" i="1" l="1"/>
  <c r="D159" i="1" l="1"/>
  <c r="C159" i="1" s="1"/>
  <c r="G159" i="1" l="1"/>
  <c r="H159" i="1" s="1"/>
  <c r="F159" i="1"/>
  <c r="I159" i="1" l="1"/>
  <c r="A160" i="1" s="1"/>
  <c r="B160" i="1" s="1"/>
  <c r="D160" i="1" l="1"/>
  <c r="C160" i="1" s="1"/>
  <c r="F160" i="1" s="1"/>
  <c r="G160" i="1" l="1"/>
  <c r="H160" i="1" s="1"/>
  <c r="I160" i="1" s="1"/>
  <c r="A161" i="1" s="1"/>
  <c r="B161" i="1" l="1"/>
  <c r="D161" i="1" l="1"/>
  <c r="C161" i="1" s="1"/>
  <c r="F161" i="1" s="1"/>
  <c r="G161" i="1" l="1"/>
  <c r="H161" i="1" s="1"/>
  <c r="I161" i="1" s="1"/>
  <c r="A162" i="1" s="1"/>
  <c r="B162" i="1" s="1"/>
  <c r="D162" i="1" l="1"/>
  <c r="C162" i="1" s="1"/>
  <c r="F162" i="1" s="1"/>
  <c r="G162" i="1" l="1"/>
  <c r="H162" i="1" s="1"/>
  <c r="I162" i="1" s="1"/>
  <c r="A163" i="1" s="1"/>
  <c r="B163" i="1" l="1"/>
  <c r="D163" i="1" l="1"/>
  <c r="C163" i="1" s="1"/>
  <c r="F163" i="1" s="1"/>
  <c r="G163" i="1" l="1"/>
  <c r="H163" i="1" s="1"/>
  <c r="I163" i="1" s="1"/>
  <c r="A164" i="1" s="1"/>
  <c r="B164" i="1" l="1"/>
  <c r="D164" i="1" l="1"/>
  <c r="C164" i="1" s="1"/>
  <c r="F164" i="1" s="1"/>
  <c r="G164" i="1" l="1"/>
  <c r="H164" i="1" s="1"/>
  <c r="I164" i="1" s="1"/>
  <c r="A165" i="1" s="1"/>
  <c r="B165" i="1" l="1"/>
  <c r="D165" i="1" l="1"/>
  <c r="C165" i="1" s="1"/>
  <c r="F165" i="1" s="1"/>
  <c r="G165" i="1" l="1"/>
  <c r="H165" i="1" s="1"/>
  <c r="I165" i="1" s="1"/>
  <c r="A166" i="1" s="1"/>
  <c r="B166" i="1" l="1"/>
  <c r="D166" i="1" l="1"/>
  <c r="C166" i="1" s="1"/>
  <c r="G166" i="1" l="1"/>
  <c r="H166" i="1" s="1"/>
  <c r="F166" i="1"/>
  <c r="I166" i="1" l="1"/>
  <c r="A167" i="1" s="1"/>
  <c r="B167" i="1" s="1"/>
  <c r="D167" i="1" l="1"/>
  <c r="C167" i="1" s="1"/>
  <c r="F167" i="1" s="1"/>
  <c r="G167" i="1" l="1"/>
  <c r="H167" i="1" s="1"/>
  <c r="I167" i="1" s="1"/>
  <c r="A168" i="1" s="1"/>
  <c r="B168" i="1" l="1"/>
  <c r="D168" i="1" l="1"/>
  <c r="C168" i="1" s="1"/>
  <c r="F168" i="1" s="1"/>
  <c r="G168" i="1" l="1"/>
  <c r="H168" i="1" s="1"/>
  <c r="I168" i="1" s="1"/>
  <c r="A169" i="1" s="1"/>
  <c r="B169" i="1" s="1"/>
  <c r="D169" i="1" l="1"/>
  <c r="C169" i="1" s="1"/>
  <c r="F169" i="1" s="1"/>
  <c r="G169" i="1" l="1"/>
  <c r="H169" i="1" s="1"/>
  <c r="I169" i="1" s="1"/>
  <c r="A170" i="1" s="1"/>
  <c r="B170" i="1" l="1"/>
  <c r="D170" i="1" l="1"/>
  <c r="C170" i="1" s="1"/>
  <c r="F170" i="1" s="1"/>
  <c r="G170" i="1" l="1"/>
  <c r="H170" i="1" s="1"/>
  <c r="I170" i="1" s="1"/>
  <c r="A171" i="1" s="1"/>
  <c r="B171" i="1" l="1"/>
  <c r="D171" i="1" l="1"/>
  <c r="C171" i="1" s="1"/>
  <c r="F171" i="1" s="1"/>
  <c r="G171" i="1" l="1"/>
  <c r="H171" i="1" s="1"/>
  <c r="I171" i="1" s="1"/>
  <c r="A172" i="1" s="1"/>
  <c r="B172" i="1" l="1"/>
  <c r="D172" i="1" l="1"/>
  <c r="C172" i="1" s="1"/>
  <c r="F172" i="1" s="1"/>
  <c r="G172" i="1" l="1"/>
  <c r="H172" i="1" s="1"/>
  <c r="I172" i="1" s="1"/>
  <c r="A173" i="1" s="1"/>
  <c r="B173" i="1" l="1"/>
  <c r="D173" i="1" l="1"/>
  <c r="C173" i="1" s="1"/>
  <c r="F173" i="1" s="1"/>
  <c r="G173" i="1" l="1"/>
  <c r="H173" i="1" s="1"/>
  <c r="I173" i="1" s="1"/>
  <c r="A174" i="1" s="1"/>
  <c r="B174" i="1" l="1"/>
  <c r="D174" i="1" l="1"/>
  <c r="C174" i="1" s="1"/>
  <c r="G174" i="1" l="1"/>
  <c r="H174" i="1" s="1"/>
  <c r="F174" i="1"/>
  <c r="I174" i="1" l="1"/>
  <c r="A175" i="1" s="1"/>
  <c r="B175" i="1" s="1"/>
  <c r="D175" i="1" l="1"/>
  <c r="C175" i="1" s="1"/>
  <c r="F175" i="1" s="1"/>
  <c r="G175" i="1" l="1"/>
  <c r="H175" i="1" s="1"/>
  <c r="I175" i="1" s="1"/>
  <c r="A176" i="1" s="1"/>
  <c r="B176" i="1" l="1"/>
  <c r="D176" i="1" l="1"/>
  <c r="C176" i="1" s="1"/>
  <c r="G176" i="1" l="1"/>
  <c r="H176" i="1" s="1"/>
  <c r="F176" i="1"/>
  <c r="I176" i="1" l="1"/>
  <c r="A177" i="1" s="1"/>
  <c r="B177" i="1" s="1"/>
  <c r="D177" i="1" s="1"/>
  <c r="C177" i="1" s="1"/>
  <c r="G177" i="1" l="1"/>
  <c r="H177" i="1" s="1"/>
  <c r="F177" i="1"/>
  <c r="I177" i="1" l="1"/>
  <c r="A178" i="1" s="1"/>
  <c r="B178" i="1" s="1"/>
  <c r="D178" i="1" l="1"/>
  <c r="C178" i="1" s="1"/>
  <c r="F178" i="1" s="1"/>
  <c r="G178" i="1" l="1"/>
  <c r="H178" i="1" s="1"/>
  <c r="I178" i="1" s="1"/>
  <c r="A179" i="1" s="1"/>
  <c r="B179" i="1" l="1"/>
  <c r="D179" i="1" l="1"/>
  <c r="C179" i="1" s="1"/>
  <c r="F179" i="1" s="1"/>
  <c r="G179" i="1" l="1"/>
  <c r="H179" i="1" s="1"/>
  <c r="I179" i="1" s="1"/>
  <c r="A180" i="1" s="1"/>
  <c r="B180" i="1" l="1"/>
  <c r="D180" i="1" l="1"/>
  <c r="C180" i="1" s="1"/>
  <c r="F180" i="1" s="1"/>
  <c r="G180" i="1" l="1"/>
  <c r="H180" i="1" s="1"/>
  <c r="I180" i="1" s="1"/>
  <c r="A181" i="1" s="1"/>
  <c r="B181" i="1" l="1"/>
  <c r="D181" i="1" l="1"/>
  <c r="C181" i="1" s="1"/>
  <c r="F181" i="1" s="1"/>
  <c r="G181" i="1" l="1"/>
  <c r="H181" i="1" s="1"/>
  <c r="I181" i="1" s="1"/>
  <c r="A182" i="1" s="1"/>
  <c r="B182" i="1" l="1"/>
  <c r="D182" i="1" l="1"/>
  <c r="C182" i="1" s="1"/>
  <c r="G182" i="1" l="1"/>
  <c r="H182" i="1" s="1"/>
  <c r="F182" i="1"/>
  <c r="I182" i="1" l="1"/>
  <c r="A183" i="1" s="1"/>
  <c r="B183" i="1" s="1"/>
  <c r="D183" i="1" l="1"/>
  <c r="C183" i="1" s="1"/>
  <c r="F183" i="1" s="1"/>
  <c r="G183" i="1" l="1"/>
  <c r="H183" i="1" s="1"/>
  <c r="I183" i="1" s="1"/>
  <c r="A184" i="1" s="1"/>
  <c r="B184" i="1" s="1"/>
  <c r="D184" i="1" l="1"/>
  <c r="C184" i="1" s="1"/>
  <c r="G184" i="1" l="1"/>
  <c r="H184" i="1" s="1"/>
  <c r="F184" i="1"/>
  <c r="I184" i="1" l="1"/>
  <c r="A185" i="1" s="1"/>
  <c r="B185" i="1" s="1"/>
  <c r="D185" i="1" l="1"/>
  <c r="C185" i="1" s="1"/>
  <c r="G185" i="1" l="1"/>
  <c r="H185" i="1" s="1"/>
  <c r="F185" i="1"/>
  <c r="I185" i="1" l="1"/>
  <c r="A186" i="1" s="1"/>
  <c r="B186" i="1" s="1"/>
  <c r="D186" i="1" l="1"/>
  <c r="C186" i="1" s="1"/>
  <c r="G186" i="1" l="1"/>
  <c r="H186" i="1" s="1"/>
  <c r="F186" i="1"/>
  <c r="I186" i="1" l="1"/>
  <c r="A187" i="1" s="1"/>
  <c r="B187" i="1" s="1"/>
  <c r="D187" i="1" l="1"/>
  <c r="C187" i="1" s="1"/>
  <c r="F187" i="1" s="1"/>
  <c r="G187" i="1" l="1"/>
  <c r="H187" i="1" s="1"/>
  <c r="I187" i="1" s="1"/>
  <c r="A188" i="1" s="1"/>
  <c r="B188" i="1" l="1"/>
  <c r="D188" i="1" l="1"/>
  <c r="C188" i="1" s="1"/>
  <c r="F188" i="1" s="1"/>
  <c r="G188" i="1" l="1"/>
  <c r="H188" i="1" s="1"/>
  <c r="I188" i="1" s="1"/>
  <c r="A189" i="1" s="1"/>
  <c r="B189" i="1" l="1"/>
  <c r="D189" i="1" l="1"/>
  <c r="C189" i="1" s="1"/>
  <c r="F189" i="1" s="1"/>
  <c r="G189" i="1" l="1"/>
  <c r="H189" i="1" s="1"/>
  <c r="I189" i="1" s="1"/>
  <c r="A190" i="1" s="1"/>
  <c r="B190" i="1" l="1"/>
  <c r="D190" i="1" l="1"/>
  <c r="C190" i="1" s="1"/>
  <c r="G190" i="1" l="1"/>
  <c r="H190" i="1" s="1"/>
  <c r="F190" i="1"/>
  <c r="I190" i="1" l="1"/>
  <c r="A191" i="1" s="1"/>
  <c r="B191" i="1" s="1"/>
  <c r="D191" i="1" l="1"/>
  <c r="C191" i="1" s="1"/>
  <c r="F191" i="1" s="1"/>
  <c r="G191" i="1" l="1"/>
  <c r="H191" i="1" s="1"/>
  <c r="I191" i="1" s="1"/>
  <c r="A192" i="1" s="1"/>
  <c r="B192" i="1" l="1"/>
  <c r="D192" i="1" l="1"/>
  <c r="C192" i="1" s="1"/>
  <c r="G192" i="1" l="1"/>
  <c r="H192" i="1" s="1"/>
  <c r="F192" i="1"/>
  <c r="I192" i="1" l="1"/>
  <c r="A193" i="1" s="1"/>
  <c r="B193" i="1" s="1"/>
  <c r="D193" i="1" l="1"/>
  <c r="C193" i="1" s="1"/>
  <c r="G193" i="1" l="1"/>
  <c r="H193" i="1" s="1"/>
  <c r="F193" i="1"/>
  <c r="I193" i="1" l="1"/>
  <c r="A194" i="1" s="1"/>
  <c r="B194" i="1" s="1"/>
  <c r="D194" i="1" s="1"/>
  <c r="C194" i="1" s="1"/>
  <c r="G194" i="1" l="1"/>
  <c r="H194" i="1" s="1"/>
  <c r="F194" i="1"/>
  <c r="I194" i="1" l="1"/>
  <c r="A195" i="1" s="1"/>
  <c r="B195" i="1" s="1"/>
  <c r="D195" i="1" l="1"/>
  <c r="C195" i="1" s="1"/>
  <c r="F195" i="1" s="1"/>
  <c r="G195" i="1" l="1"/>
  <c r="H195" i="1" s="1"/>
  <c r="I195" i="1" s="1"/>
  <c r="A196" i="1" s="1"/>
  <c r="B196" i="1" l="1"/>
  <c r="D196" i="1" l="1"/>
  <c r="C196" i="1" s="1"/>
  <c r="F196" i="1" s="1"/>
  <c r="G196" i="1" l="1"/>
  <c r="H196" i="1" s="1"/>
  <c r="I196" i="1" s="1"/>
  <c r="A197" i="1" s="1"/>
  <c r="B197" i="1" s="1"/>
  <c r="D197" i="1" l="1"/>
  <c r="C197" i="1" s="1"/>
  <c r="G197" i="1" l="1"/>
  <c r="H197" i="1" s="1"/>
  <c r="F197" i="1"/>
  <c r="I197" i="1" l="1"/>
  <c r="A198" i="1" s="1"/>
  <c r="B198" i="1" s="1"/>
  <c r="D198" i="1" l="1"/>
  <c r="C198" i="1" s="1"/>
  <c r="F198" i="1" s="1"/>
  <c r="G198" i="1" l="1"/>
  <c r="H198" i="1" s="1"/>
  <c r="I198" i="1" s="1"/>
  <c r="A199" i="1" s="1"/>
  <c r="B199" i="1" l="1"/>
  <c r="D199" i="1" l="1"/>
  <c r="C199" i="1" s="1"/>
  <c r="F199" i="1" s="1"/>
  <c r="G199" i="1" l="1"/>
  <c r="H199" i="1" s="1"/>
  <c r="I199" i="1" s="1"/>
  <c r="A200" i="1" s="1"/>
  <c r="B200" i="1" l="1"/>
  <c r="D200" i="1" l="1"/>
  <c r="C200" i="1" s="1"/>
  <c r="F200" i="1" s="1"/>
  <c r="G200" i="1" l="1"/>
  <c r="H200" i="1" s="1"/>
  <c r="I200" i="1" s="1"/>
  <c r="A201" i="1" s="1"/>
  <c r="B201" i="1" l="1"/>
  <c r="D201" i="1" l="1"/>
  <c r="C201" i="1" s="1"/>
  <c r="G201" i="1" l="1"/>
  <c r="H201" i="1" s="1"/>
  <c r="F201" i="1"/>
  <c r="I201" i="1" l="1"/>
  <c r="A202" i="1" s="1"/>
  <c r="B202" i="1" s="1"/>
  <c r="D202" i="1" l="1"/>
  <c r="C202" i="1" s="1"/>
  <c r="G202" i="1" l="1"/>
  <c r="H202" i="1" s="1"/>
  <c r="F202" i="1"/>
  <c r="I202" i="1" l="1"/>
  <c r="A203" i="1" s="1"/>
  <c r="B203" i="1" s="1"/>
  <c r="D203" i="1" l="1"/>
  <c r="C203" i="1" s="1"/>
  <c r="F203" i="1" s="1"/>
  <c r="G203" i="1" l="1"/>
  <c r="H203" i="1" s="1"/>
  <c r="I203" i="1" s="1"/>
  <c r="A204" i="1" s="1"/>
  <c r="B204" i="1" l="1"/>
  <c r="D204" i="1" l="1"/>
  <c r="C204" i="1" s="1"/>
  <c r="G204" i="1" s="1"/>
  <c r="H204" i="1" s="1"/>
  <c r="F204" i="1" l="1"/>
  <c r="I204" i="1" s="1"/>
  <c r="A205" i="1" s="1"/>
  <c r="B205" i="1" s="1"/>
  <c r="D205" i="1" l="1"/>
  <c r="C205" i="1" s="1"/>
  <c r="G205" i="1" s="1"/>
  <c r="H205" i="1" s="1"/>
  <c r="F205" i="1" l="1"/>
  <c r="I205" i="1" s="1"/>
  <c r="A206" i="1" s="1"/>
  <c r="B206" i="1" l="1"/>
  <c r="D206" i="1" l="1"/>
  <c r="C206" i="1" s="1"/>
  <c r="G206" i="1" s="1"/>
  <c r="H206" i="1" s="1"/>
  <c r="F206" i="1" l="1"/>
  <c r="I206" i="1" s="1"/>
  <c r="A207" i="1" s="1"/>
  <c r="B207" i="1" l="1"/>
  <c r="D207" i="1" l="1"/>
  <c r="C207" i="1" s="1"/>
  <c r="G207" i="1" s="1"/>
  <c r="H207" i="1" s="1"/>
  <c r="F207" i="1" l="1"/>
  <c r="I207" i="1" s="1"/>
  <c r="A208" i="1" s="1"/>
  <c r="B208" i="1" l="1"/>
  <c r="D208" i="1" l="1"/>
  <c r="C208" i="1" s="1"/>
  <c r="F208" i="1" s="1"/>
  <c r="G208" i="1" l="1"/>
  <c r="H208" i="1" s="1"/>
  <c r="I208" i="1"/>
  <c r="A209" i="1" s="1"/>
  <c r="B209" i="1" l="1"/>
  <c r="D209" i="1" l="1"/>
  <c r="C209" i="1" s="1"/>
  <c r="G209" i="1" s="1"/>
  <c r="H209" i="1" s="1"/>
  <c r="F209" i="1" l="1"/>
  <c r="I209" i="1" s="1"/>
  <c r="A210" i="1" s="1"/>
  <c r="B210" i="1" l="1"/>
  <c r="D210" i="1" l="1"/>
  <c r="C210" i="1" s="1"/>
  <c r="F210" i="1" s="1"/>
  <c r="G210" i="1" l="1"/>
  <c r="H210" i="1" s="1"/>
  <c r="I210" i="1" s="1"/>
  <c r="A211" i="1" s="1"/>
  <c r="B211" i="1" l="1"/>
  <c r="D211" i="1" l="1"/>
  <c r="C211" i="1" s="1"/>
  <c r="G211" i="1" s="1"/>
  <c r="H211" i="1" s="1"/>
  <c r="F211" i="1" l="1"/>
  <c r="I211" i="1" s="1"/>
  <c r="A212" i="1" s="1"/>
  <c r="B212" i="1" l="1"/>
  <c r="D212" i="1" l="1"/>
  <c r="C212" i="1" s="1"/>
  <c r="F212" i="1" s="1"/>
  <c r="G212" i="1" l="1"/>
  <c r="H212" i="1" s="1"/>
  <c r="I212" i="1" s="1"/>
  <c r="A213" i="1" s="1"/>
  <c r="B213" i="1" l="1"/>
  <c r="D213" i="1" l="1"/>
  <c r="C213" i="1" s="1"/>
  <c r="F213" i="1" s="1"/>
  <c r="G213" i="1" l="1"/>
  <c r="H213" i="1" s="1"/>
  <c r="I213" i="1" s="1"/>
  <c r="A214" i="1" s="1"/>
  <c r="B214" i="1" l="1"/>
  <c r="D214" i="1" l="1"/>
  <c r="C214" i="1" s="1"/>
  <c r="F214" i="1" s="1"/>
  <c r="G214" i="1" l="1"/>
  <c r="H214" i="1" s="1"/>
  <c r="I214" i="1"/>
  <c r="A215" i="1" s="1"/>
  <c r="B215" i="1" l="1"/>
  <c r="D215" i="1" l="1"/>
  <c r="C215" i="1" s="1"/>
  <c r="G215" i="1" s="1"/>
  <c r="H215" i="1" s="1"/>
  <c r="F215" i="1" l="1"/>
  <c r="I215" i="1" s="1"/>
  <c r="A216" i="1" s="1"/>
  <c r="B216" i="1" l="1"/>
  <c r="D216" i="1" l="1"/>
  <c r="C216" i="1" s="1"/>
  <c r="F216" i="1" s="1"/>
  <c r="G216" i="1" l="1"/>
  <c r="H216" i="1" s="1"/>
  <c r="I216" i="1"/>
  <c r="A217" i="1" s="1"/>
  <c r="B217" i="1" l="1"/>
  <c r="D217" i="1" l="1"/>
  <c r="C217" i="1" s="1"/>
  <c r="F217" i="1" s="1"/>
  <c r="G217" i="1" l="1"/>
  <c r="H217" i="1" s="1"/>
  <c r="I217" i="1" s="1"/>
  <c r="A218" i="1" s="1"/>
  <c r="B218" i="1" s="1"/>
  <c r="D218" i="1" l="1"/>
  <c r="C218" i="1" s="1"/>
  <c r="F218" i="1" s="1"/>
  <c r="G218" i="1" l="1"/>
  <c r="H218" i="1" s="1"/>
  <c r="I218" i="1"/>
  <c r="A219" i="1" s="1"/>
  <c r="B219" i="1" l="1"/>
  <c r="D219" i="1" l="1"/>
  <c r="C219" i="1" s="1"/>
  <c r="G219" i="1" s="1"/>
  <c r="H219" i="1" s="1"/>
  <c r="F219" i="1" l="1"/>
  <c r="I219" i="1" s="1"/>
  <c r="A220" i="1" s="1"/>
  <c r="B220" i="1" l="1"/>
  <c r="D220" i="1" l="1"/>
  <c r="C220" i="1" s="1"/>
  <c r="F220" i="1" s="1"/>
  <c r="G220" i="1" l="1"/>
  <c r="H220" i="1" s="1"/>
  <c r="I220" i="1" s="1"/>
  <c r="A221" i="1" s="1"/>
  <c r="B221" i="1" l="1"/>
  <c r="D221" i="1" l="1"/>
  <c r="C221" i="1" s="1"/>
  <c r="F221" i="1" s="1"/>
  <c r="G221" i="1" l="1"/>
  <c r="H221" i="1" s="1"/>
  <c r="I221" i="1" s="1"/>
  <c r="A222" i="1" s="1"/>
  <c r="B222" i="1" l="1"/>
  <c r="D222" i="1" l="1"/>
  <c r="C222" i="1" s="1"/>
  <c r="F222" i="1" s="1"/>
  <c r="G222" i="1" l="1"/>
  <c r="H222" i="1" s="1"/>
  <c r="I222" i="1" s="1"/>
  <c r="A223" i="1" s="1"/>
  <c r="B223" i="1" l="1"/>
  <c r="D223" i="1" l="1"/>
  <c r="C223" i="1" s="1"/>
  <c r="F223" i="1" s="1"/>
  <c r="G223" i="1" l="1"/>
  <c r="H223" i="1" s="1"/>
  <c r="I223" i="1" s="1"/>
  <c r="A224" i="1" s="1"/>
  <c r="B224" i="1" l="1"/>
  <c r="D224" i="1" l="1"/>
  <c r="C224" i="1" s="1"/>
  <c r="F224" i="1" s="1"/>
  <c r="G224" i="1" l="1"/>
  <c r="H224" i="1" s="1"/>
  <c r="I224" i="1" s="1"/>
  <c r="A225" i="1" s="1"/>
  <c r="B225" i="1" l="1"/>
  <c r="D225" i="1" l="1"/>
  <c r="C225" i="1" s="1"/>
  <c r="G225" i="1" s="1"/>
  <c r="H225" i="1" s="1"/>
  <c r="F225" i="1" l="1"/>
  <c r="I225" i="1" s="1"/>
  <c r="A226" i="1" s="1"/>
  <c r="B226" i="1" s="1"/>
  <c r="D226" i="1" l="1"/>
  <c r="C226" i="1" s="1"/>
  <c r="G226" i="1" s="1"/>
  <c r="H226" i="1" s="1"/>
  <c r="F226" i="1" l="1"/>
  <c r="I226" i="1" s="1"/>
  <c r="A227" i="1" s="1"/>
  <c r="B227" i="1" l="1"/>
  <c r="D227" i="1" l="1"/>
  <c r="C227" i="1" s="1"/>
  <c r="G227" i="1" s="1"/>
  <c r="H227" i="1" s="1"/>
  <c r="F227" i="1" l="1"/>
  <c r="I227" i="1" s="1"/>
  <c r="A228" i="1" s="1"/>
  <c r="B228" i="1" l="1"/>
  <c r="D228" i="1" l="1"/>
  <c r="C228" i="1" s="1"/>
  <c r="F228" i="1" s="1"/>
  <c r="G228" i="1" l="1"/>
  <c r="H228" i="1" s="1"/>
  <c r="I228" i="1"/>
  <c r="A229" i="1" s="1"/>
  <c r="B229" i="1" l="1"/>
  <c r="D229" i="1" l="1"/>
  <c r="C229" i="1" s="1"/>
  <c r="G229" i="1" s="1"/>
  <c r="H229" i="1" s="1"/>
  <c r="F229" i="1" l="1"/>
  <c r="I229" i="1" s="1"/>
  <c r="A230" i="1" s="1"/>
  <c r="B230" i="1" l="1"/>
  <c r="D230" i="1" l="1"/>
  <c r="C230" i="1" s="1"/>
  <c r="G230" i="1" s="1"/>
  <c r="H230" i="1" s="1"/>
  <c r="F230" i="1" l="1"/>
  <c r="I230" i="1" s="1"/>
  <c r="A231" i="1" s="1"/>
  <c r="B231" i="1" l="1"/>
  <c r="D231" i="1" l="1"/>
  <c r="C231" i="1" s="1"/>
  <c r="F231" i="1" s="1"/>
  <c r="G231" i="1" l="1"/>
  <c r="H231" i="1" s="1"/>
  <c r="I231" i="1"/>
  <c r="A232" i="1" s="1"/>
  <c r="B232" i="1" l="1"/>
  <c r="D232" i="1" l="1"/>
  <c r="C232" i="1" s="1"/>
  <c r="F232" i="1" s="1"/>
  <c r="G232" i="1" l="1"/>
  <c r="H232" i="1" s="1"/>
  <c r="I232" i="1"/>
  <c r="A233" i="1" s="1"/>
  <c r="B233" i="1" l="1"/>
  <c r="D233" i="1" l="1"/>
  <c r="C233" i="1" s="1"/>
  <c r="G233" i="1" s="1"/>
  <c r="H233" i="1" s="1"/>
  <c r="F233" i="1" l="1"/>
  <c r="I233" i="1" s="1"/>
  <c r="A234" i="1" s="1"/>
  <c r="B234" i="1" l="1"/>
  <c r="D234" i="1" l="1"/>
  <c r="C234" i="1" s="1"/>
  <c r="G234" i="1" s="1"/>
  <c r="H234" i="1" s="1"/>
  <c r="F234" i="1" l="1"/>
  <c r="I234" i="1" s="1"/>
  <c r="A235" i="1" s="1"/>
  <c r="B235" i="1" l="1"/>
  <c r="D235" i="1" l="1"/>
  <c r="C235" i="1" s="1"/>
  <c r="G235" i="1" s="1"/>
  <c r="H235" i="1" s="1"/>
  <c r="F235" i="1" l="1"/>
  <c r="I235" i="1" s="1"/>
  <c r="A236" i="1" s="1"/>
  <c r="B236" i="1" l="1"/>
  <c r="D236" i="1" l="1"/>
  <c r="C236" i="1" s="1"/>
  <c r="F236" i="1" s="1"/>
  <c r="G236" i="1" l="1"/>
  <c r="H236" i="1" s="1"/>
  <c r="I236" i="1" s="1"/>
  <c r="A237" i="1" s="1"/>
  <c r="B237" i="1" l="1"/>
  <c r="D237" i="1" l="1"/>
  <c r="C237" i="1" s="1"/>
  <c r="G237" i="1" s="1"/>
  <c r="H237" i="1" s="1"/>
  <c r="F237" i="1" l="1"/>
  <c r="I237" i="1" s="1"/>
  <c r="A238" i="1" s="1"/>
  <c r="B238" i="1" l="1"/>
  <c r="D238" i="1" l="1"/>
  <c r="C238" i="1" s="1"/>
  <c r="G238" i="1" s="1"/>
  <c r="H238" i="1" s="1"/>
  <c r="F238" i="1" l="1"/>
  <c r="I238" i="1" s="1"/>
  <c r="A239" i="1" s="1"/>
  <c r="B239" i="1" l="1"/>
  <c r="D239" i="1" l="1"/>
  <c r="C239" i="1" s="1"/>
  <c r="G239" i="1" s="1"/>
  <c r="H239" i="1" s="1"/>
  <c r="F239" i="1" l="1"/>
  <c r="I239" i="1" s="1"/>
  <c r="A240" i="1" s="1"/>
  <c r="B240" i="1" l="1"/>
  <c r="D240" i="1" l="1"/>
  <c r="C240" i="1" s="1"/>
  <c r="F240" i="1" s="1"/>
  <c r="G240" i="1" l="1"/>
  <c r="H240" i="1" s="1"/>
  <c r="I240" i="1" s="1"/>
  <c r="A241" i="1" s="1"/>
  <c r="B241" i="1" l="1"/>
  <c r="D241" i="1" l="1"/>
  <c r="C241" i="1" s="1"/>
  <c r="G241" i="1" s="1"/>
  <c r="H241" i="1" s="1"/>
  <c r="F241" i="1" l="1"/>
  <c r="I241" i="1" s="1"/>
  <c r="A242" i="1" s="1"/>
  <c r="B242" i="1" l="1"/>
  <c r="D242" i="1" l="1"/>
  <c r="C242" i="1" s="1"/>
  <c r="G242" i="1" s="1"/>
  <c r="H242" i="1" s="1"/>
  <c r="F242" i="1" l="1"/>
  <c r="I242" i="1" s="1"/>
  <c r="A243" i="1" s="1"/>
  <c r="B243" i="1" l="1"/>
  <c r="D243" i="1" l="1"/>
  <c r="C243" i="1" s="1"/>
  <c r="G243" i="1" s="1"/>
  <c r="H243" i="1" s="1"/>
  <c r="F243" i="1" l="1"/>
  <c r="I243" i="1" s="1"/>
  <c r="A244" i="1" s="1"/>
  <c r="B244" i="1" l="1"/>
  <c r="D244" i="1" l="1"/>
  <c r="C244" i="1" s="1"/>
  <c r="F244" i="1" s="1"/>
  <c r="G244" i="1" l="1"/>
  <c r="H244" i="1" s="1"/>
  <c r="I244" i="1"/>
  <c r="A245" i="1" s="1"/>
  <c r="B245" i="1" l="1"/>
  <c r="D245" i="1" l="1"/>
  <c r="C245" i="1" s="1"/>
  <c r="G245" i="1" s="1"/>
  <c r="H245" i="1" s="1"/>
  <c r="F245" i="1" l="1"/>
  <c r="I245" i="1" s="1"/>
  <c r="A246" i="1" s="1"/>
  <c r="B246" i="1" l="1"/>
  <c r="D246" i="1" l="1"/>
  <c r="C246" i="1" s="1"/>
  <c r="G246" i="1" s="1"/>
  <c r="H246" i="1" s="1"/>
  <c r="F246" i="1" l="1"/>
  <c r="I246" i="1" s="1"/>
  <c r="A247" i="1" s="1"/>
  <c r="B247" i="1" l="1"/>
  <c r="D247" i="1" l="1"/>
  <c r="C247" i="1" s="1"/>
  <c r="G247" i="1" s="1"/>
  <c r="H247" i="1" s="1"/>
  <c r="F247" i="1" l="1"/>
  <c r="I247" i="1" s="1"/>
  <c r="A248" i="1" s="1"/>
  <c r="B248" i="1" l="1"/>
  <c r="D248" i="1" l="1"/>
  <c r="C248" i="1" s="1"/>
  <c r="F248" i="1" s="1"/>
  <c r="G248" i="1" l="1"/>
  <c r="H248" i="1" s="1"/>
  <c r="I248" i="1" s="1"/>
  <c r="A249" i="1" s="1"/>
  <c r="B249" i="1" l="1"/>
  <c r="D249" i="1" l="1"/>
  <c r="C249" i="1" s="1"/>
  <c r="G249" i="1" s="1"/>
  <c r="H249" i="1" s="1"/>
  <c r="F249" i="1" l="1"/>
  <c r="I249" i="1" s="1"/>
  <c r="A250" i="1" s="1"/>
  <c r="B250" i="1" l="1"/>
  <c r="D250" i="1" l="1"/>
  <c r="C250" i="1" s="1"/>
  <c r="G250" i="1" s="1"/>
  <c r="H250" i="1" s="1"/>
  <c r="F250" i="1" l="1"/>
  <c r="I250" i="1" s="1"/>
  <c r="A251" i="1" s="1"/>
  <c r="B251" i="1" l="1"/>
  <c r="D251" i="1" l="1"/>
  <c r="C251" i="1" s="1"/>
  <c r="G251" i="1" s="1"/>
  <c r="H251" i="1" s="1"/>
  <c r="F251" i="1" l="1"/>
  <c r="I251" i="1" s="1"/>
  <c r="A252" i="1" s="1"/>
  <c r="B252" i="1" l="1"/>
  <c r="D252" i="1" l="1"/>
  <c r="C252" i="1" s="1"/>
  <c r="F252" i="1" s="1"/>
  <c r="G252" i="1" l="1"/>
  <c r="H252" i="1" s="1"/>
  <c r="I252" i="1" s="1"/>
  <c r="A253" i="1" s="1"/>
  <c r="B253" i="1" l="1"/>
  <c r="D253" i="1" l="1"/>
  <c r="C253" i="1" s="1"/>
  <c r="G253" i="1" s="1"/>
  <c r="H253" i="1" s="1"/>
  <c r="F253" i="1" l="1"/>
  <c r="I253" i="1" s="1"/>
  <c r="A254" i="1" s="1"/>
  <c r="B254" i="1" l="1"/>
  <c r="D254" i="1" l="1"/>
  <c r="C254" i="1" s="1"/>
  <c r="G254" i="1" s="1"/>
  <c r="H254" i="1" s="1"/>
  <c r="F254" i="1" l="1"/>
  <c r="I254" i="1" s="1"/>
  <c r="A255" i="1" s="1"/>
  <c r="B255" i="1" l="1"/>
  <c r="D255" i="1" l="1"/>
  <c r="C255" i="1" s="1"/>
  <c r="G255" i="1" s="1"/>
  <c r="H255" i="1" s="1"/>
  <c r="F255" i="1" l="1"/>
  <c r="I255" i="1" s="1"/>
  <c r="A256" i="1" s="1"/>
  <c r="B256" i="1" l="1"/>
  <c r="D256" i="1" l="1"/>
  <c r="C256" i="1" s="1"/>
  <c r="F256" i="1" s="1"/>
  <c r="G256" i="1" l="1"/>
  <c r="H256" i="1" s="1"/>
  <c r="I256" i="1" s="1"/>
  <c r="A257" i="1" s="1"/>
  <c r="B257" i="1" l="1"/>
  <c r="D257" i="1" l="1"/>
  <c r="C257" i="1" s="1"/>
  <c r="F257" i="1" s="1"/>
  <c r="G257" i="1" l="1"/>
  <c r="H257" i="1" s="1"/>
  <c r="I257" i="1" s="1"/>
  <c r="A258" i="1" s="1"/>
  <c r="B258" i="1" l="1"/>
  <c r="D258" i="1" l="1"/>
  <c r="C258" i="1" s="1"/>
  <c r="G258" i="1" s="1"/>
  <c r="H258" i="1" s="1"/>
  <c r="F258" i="1" l="1"/>
  <c r="I258" i="1" s="1"/>
  <c r="A259" i="1" s="1"/>
  <c r="B259" i="1" l="1"/>
  <c r="D259" i="1" l="1"/>
  <c r="C259" i="1" s="1"/>
  <c r="G259" i="1" s="1"/>
  <c r="H259" i="1" s="1"/>
  <c r="F259" i="1" l="1"/>
  <c r="I259" i="1" s="1"/>
  <c r="A260" i="1" s="1"/>
  <c r="B260" i="1" l="1"/>
  <c r="D260" i="1" l="1"/>
  <c r="C260" i="1" s="1"/>
  <c r="G260" i="1" s="1"/>
  <c r="H260" i="1" s="1"/>
  <c r="F260" i="1" l="1"/>
  <c r="I260" i="1" s="1"/>
  <c r="A261" i="1" s="1"/>
  <c r="B261" i="1" l="1"/>
  <c r="D261" i="1" l="1"/>
  <c r="C261" i="1" s="1"/>
  <c r="G261" i="1" s="1"/>
  <c r="H261" i="1" s="1"/>
  <c r="F261" i="1" l="1"/>
  <c r="I261" i="1" s="1"/>
  <c r="A262" i="1" s="1"/>
  <c r="B262" i="1" l="1"/>
  <c r="D262" i="1" l="1"/>
  <c r="C262" i="1" s="1"/>
  <c r="F262" i="1" s="1"/>
  <c r="G262" i="1" l="1"/>
  <c r="H262" i="1" s="1"/>
  <c r="I262" i="1" s="1"/>
  <c r="A263" i="1" s="1"/>
  <c r="B263" i="1" l="1"/>
  <c r="D263" i="1" l="1"/>
  <c r="C263" i="1" s="1"/>
  <c r="G263" i="1" s="1"/>
  <c r="H263" i="1" s="1"/>
  <c r="F263" i="1" l="1"/>
  <c r="I263" i="1" s="1"/>
  <c r="A264" i="1" s="1"/>
  <c r="B264" i="1" l="1"/>
  <c r="D264" i="1" l="1"/>
  <c r="C264" i="1" s="1"/>
  <c r="F264" i="1" s="1"/>
  <c r="G264" i="1" l="1"/>
  <c r="H264" i="1" s="1"/>
  <c r="I264" i="1" s="1"/>
  <c r="A265" i="1" s="1"/>
  <c r="B265" i="1" l="1"/>
  <c r="D265" i="1" l="1"/>
  <c r="C265" i="1" s="1"/>
  <c r="G265" i="1" s="1"/>
  <c r="H265" i="1" s="1"/>
  <c r="F265" i="1" l="1"/>
  <c r="I265" i="1" s="1"/>
  <c r="A266" i="1" s="1"/>
  <c r="B266" i="1" l="1"/>
  <c r="D266" i="1" l="1"/>
  <c r="C266" i="1" s="1"/>
  <c r="G266" i="1" s="1"/>
  <c r="H266" i="1" s="1"/>
  <c r="F266" i="1" l="1"/>
  <c r="I266" i="1" s="1"/>
  <c r="A267" i="1" s="1"/>
  <c r="B267" i="1" l="1"/>
  <c r="D267" i="1" l="1"/>
  <c r="C267" i="1" s="1"/>
  <c r="F267" i="1" s="1"/>
  <c r="G267" i="1" l="1"/>
  <c r="H267" i="1" s="1"/>
  <c r="I267" i="1"/>
  <c r="A268" i="1" s="1"/>
  <c r="B268" i="1" l="1"/>
  <c r="D268" i="1" l="1"/>
  <c r="C268" i="1" s="1"/>
  <c r="G268" i="1" s="1"/>
  <c r="H268" i="1" s="1"/>
  <c r="F268" i="1" l="1"/>
  <c r="I268" i="1" s="1"/>
  <c r="A269" i="1" s="1"/>
  <c r="B269" i="1" l="1"/>
  <c r="D269" i="1" l="1"/>
  <c r="C269" i="1" s="1"/>
  <c r="G269" i="1" s="1"/>
  <c r="H269" i="1" s="1"/>
  <c r="F269" i="1" l="1"/>
  <c r="I269" i="1" s="1"/>
  <c r="A270" i="1" s="1"/>
  <c r="B270" i="1" l="1"/>
  <c r="D270" i="1" l="1"/>
  <c r="C270" i="1" s="1"/>
  <c r="F270" i="1" s="1"/>
  <c r="G270" i="1" l="1"/>
  <c r="H270" i="1" s="1"/>
  <c r="I270" i="1" s="1"/>
  <c r="A271" i="1" s="1"/>
  <c r="B271" i="1" l="1"/>
  <c r="D271" i="1" l="1"/>
  <c r="C271" i="1" s="1"/>
  <c r="G271" i="1" s="1"/>
  <c r="H271" i="1" s="1"/>
  <c r="F271" i="1" l="1"/>
  <c r="I271" i="1" s="1"/>
  <c r="A272" i="1" s="1"/>
  <c r="B272" i="1" l="1"/>
  <c r="D272" i="1" l="1"/>
  <c r="C272" i="1" s="1"/>
  <c r="F272" i="1" s="1"/>
  <c r="G272" i="1" l="1"/>
  <c r="H272" i="1" s="1"/>
  <c r="I272" i="1" s="1"/>
  <c r="A273" i="1" s="1"/>
  <c r="B273" i="1" l="1"/>
  <c r="D273" i="1" l="1"/>
  <c r="C273" i="1" s="1"/>
  <c r="G273" i="1" s="1"/>
  <c r="H273" i="1" s="1"/>
  <c r="F273" i="1" l="1"/>
  <c r="I273" i="1" s="1"/>
  <c r="A274" i="1" s="1"/>
  <c r="B274" i="1" l="1"/>
  <c r="D274" i="1" l="1"/>
  <c r="C274" i="1" s="1"/>
  <c r="G274" i="1" s="1"/>
  <c r="H274" i="1" s="1"/>
  <c r="F274" i="1" l="1"/>
  <c r="I274" i="1" s="1"/>
  <c r="A275" i="1" s="1"/>
  <c r="B275" i="1" l="1"/>
  <c r="D275" i="1" l="1"/>
  <c r="C275" i="1" s="1"/>
  <c r="G275" i="1" s="1"/>
  <c r="H275" i="1" s="1"/>
  <c r="F275" i="1" l="1"/>
  <c r="I275" i="1" s="1"/>
  <c r="A276" i="1" s="1"/>
  <c r="B276" i="1" l="1"/>
  <c r="D276" i="1" l="1"/>
  <c r="C276" i="1" s="1"/>
  <c r="G276" i="1" s="1"/>
  <c r="H276" i="1" s="1"/>
  <c r="F276" i="1" l="1"/>
  <c r="I276" i="1" s="1"/>
  <c r="A277" i="1" s="1"/>
  <c r="B277" i="1" l="1"/>
  <c r="D277" i="1" l="1"/>
  <c r="C277" i="1" s="1"/>
  <c r="G277" i="1" s="1"/>
  <c r="H277" i="1" s="1"/>
  <c r="F277" i="1" l="1"/>
  <c r="I277" i="1" s="1"/>
  <c r="A278" i="1" s="1"/>
  <c r="B278" i="1" l="1"/>
  <c r="D278" i="1" l="1"/>
  <c r="C278" i="1" s="1"/>
  <c r="G278" i="1" s="1"/>
  <c r="H278" i="1" s="1"/>
  <c r="F278" i="1" l="1"/>
  <c r="I278" i="1" s="1"/>
  <c r="A279" i="1" s="1"/>
  <c r="B279" i="1" l="1"/>
  <c r="D279" i="1" l="1"/>
  <c r="C279" i="1" s="1"/>
  <c r="G279" i="1" s="1"/>
  <c r="H279" i="1" s="1"/>
  <c r="F279" i="1" l="1"/>
  <c r="I279" i="1" s="1"/>
  <c r="A280" i="1" s="1"/>
  <c r="B280" i="1" l="1"/>
  <c r="D280" i="1" l="1"/>
  <c r="C280" i="1" s="1"/>
  <c r="F280" i="1" s="1"/>
  <c r="G280" i="1" l="1"/>
  <c r="H280" i="1" s="1"/>
  <c r="I280" i="1"/>
  <c r="A281" i="1" s="1"/>
  <c r="B281" i="1" s="1"/>
  <c r="D281" i="1" l="1"/>
  <c r="C281" i="1" s="1"/>
  <c r="G281" i="1" s="1"/>
  <c r="H281" i="1" s="1"/>
  <c r="F281" i="1" l="1"/>
  <c r="I281" i="1" s="1"/>
  <c r="A282" i="1" s="1"/>
  <c r="B282" i="1" l="1"/>
  <c r="D282" i="1" l="1"/>
  <c r="C282" i="1" s="1"/>
  <c r="G282" i="1" s="1"/>
  <c r="H282" i="1" s="1"/>
  <c r="F282" i="1" l="1"/>
  <c r="I282" i="1" s="1"/>
  <c r="A283" i="1" s="1"/>
  <c r="B283" i="1" l="1"/>
  <c r="D283" i="1" l="1"/>
  <c r="C283" i="1" s="1"/>
  <c r="G283" i="1" s="1"/>
  <c r="H283" i="1" s="1"/>
  <c r="F283" i="1" l="1"/>
  <c r="I283" i="1" s="1"/>
  <c r="A284" i="1" s="1"/>
  <c r="B284" i="1" l="1"/>
  <c r="D284" i="1" l="1"/>
  <c r="C284" i="1" s="1"/>
  <c r="F284" i="1" s="1"/>
  <c r="G284" i="1" l="1"/>
  <c r="H284" i="1" s="1"/>
  <c r="I284" i="1" s="1"/>
  <c r="A285" i="1" s="1"/>
  <c r="B285" i="1" l="1"/>
  <c r="D285" i="1" l="1"/>
  <c r="C285" i="1" s="1"/>
  <c r="F285" i="1" s="1"/>
  <c r="G285" i="1" l="1"/>
  <c r="H285" i="1" s="1"/>
  <c r="I285" i="1" s="1"/>
  <c r="A286" i="1" s="1"/>
  <c r="B286" i="1" l="1"/>
  <c r="D286" i="1" l="1"/>
  <c r="C286" i="1" s="1"/>
  <c r="G286" i="1" s="1"/>
  <c r="H286" i="1" s="1"/>
  <c r="F286" i="1" l="1"/>
  <c r="I286" i="1" s="1"/>
  <c r="A287" i="1" s="1"/>
  <c r="B287" i="1" l="1"/>
  <c r="D287" i="1" l="1"/>
  <c r="C287" i="1" s="1"/>
  <c r="F287" i="1" s="1"/>
  <c r="G287" i="1" l="1"/>
  <c r="H287" i="1" s="1"/>
  <c r="I287" i="1"/>
  <c r="A288" i="1" s="1"/>
  <c r="B288" i="1" l="1"/>
  <c r="D288" i="1" l="1"/>
  <c r="C288" i="1" s="1"/>
  <c r="F288" i="1" s="1"/>
  <c r="G288" i="1" l="1"/>
  <c r="H288" i="1" s="1"/>
  <c r="I288" i="1" s="1"/>
  <c r="A289" i="1" s="1"/>
  <c r="B289" i="1" l="1"/>
  <c r="D289" i="1" l="1"/>
  <c r="C289" i="1" s="1"/>
  <c r="G289" i="1" s="1"/>
  <c r="H289" i="1" s="1"/>
  <c r="F289" i="1" l="1"/>
  <c r="I289" i="1" s="1"/>
  <c r="A290" i="1" s="1"/>
  <c r="B290" i="1" l="1"/>
  <c r="D290" i="1" l="1"/>
  <c r="C290" i="1" s="1"/>
  <c r="G290" i="1" s="1"/>
  <c r="H290" i="1" s="1"/>
  <c r="F290" i="1" l="1"/>
  <c r="I290" i="1" s="1"/>
  <c r="A291" i="1" s="1"/>
  <c r="B291" i="1" l="1"/>
  <c r="D291" i="1" l="1"/>
  <c r="C291" i="1" s="1"/>
  <c r="G291" i="1" s="1"/>
  <c r="H291" i="1" s="1"/>
  <c r="F291" i="1" l="1"/>
  <c r="I291" i="1" s="1"/>
  <c r="A292" i="1" s="1"/>
  <c r="B292" i="1" l="1"/>
  <c r="D292" i="1" l="1"/>
  <c r="C292" i="1" s="1"/>
  <c r="G292" i="1" s="1"/>
  <c r="H292" i="1" s="1"/>
  <c r="F292" i="1" l="1"/>
  <c r="I292" i="1" s="1"/>
  <c r="A293" i="1" s="1"/>
  <c r="B293" i="1" l="1"/>
  <c r="D293" i="1" l="1"/>
  <c r="C293" i="1" s="1"/>
  <c r="G293" i="1" s="1"/>
  <c r="H293" i="1" s="1"/>
  <c r="F293" i="1" l="1"/>
  <c r="I293" i="1" s="1"/>
  <c r="A294" i="1" s="1"/>
  <c r="B294" i="1" l="1"/>
  <c r="D294" i="1" l="1"/>
  <c r="C294" i="1" s="1"/>
  <c r="G294" i="1" s="1"/>
  <c r="H294" i="1" s="1"/>
  <c r="F294" i="1" l="1"/>
  <c r="I294" i="1" s="1"/>
  <c r="A295" i="1" s="1"/>
  <c r="B295" i="1" l="1"/>
  <c r="D295" i="1" l="1"/>
  <c r="C295" i="1" s="1"/>
  <c r="G295" i="1" s="1"/>
  <c r="H295" i="1" s="1"/>
  <c r="F295" i="1" l="1"/>
  <c r="I295" i="1" s="1"/>
  <c r="A296" i="1" s="1"/>
  <c r="B296" i="1" l="1"/>
  <c r="D296" i="1" l="1"/>
  <c r="C296" i="1" s="1"/>
  <c r="G296" i="1" s="1"/>
  <c r="H296" i="1" s="1"/>
  <c r="F296" i="1" l="1"/>
  <c r="I296" i="1" s="1"/>
  <c r="A297" i="1" s="1"/>
  <c r="B297" i="1" l="1"/>
  <c r="D297" i="1" l="1"/>
  <c r="C297" i="1" s="1"/>
  <c r="F297" i="1" s="1"/>
  <c r="G297" i="1" l="1"/>
  <c r="H297" i="1" s="1"/>
  <c r="I297" i="1" s="1"/>
  <c r="A298" i="1" s="1"/>
  <c r="B298" i="1" l="1"/>
  <c r="D298" i="1" l="1"/>
  <c r="C298" i="1" s="1"/>
  <c r="F298" i="1" s="1"/>
  <c r="G298" i="1" l="1"/>
  <c r="H298" i="1" s="1"/>
  <c r="I298" i="1" s="1"/>
  <c r="A299" i="1" s="1"/>
  <c r="B299" i="1" l="1"/>
  <c r="D299" i="1" l="1"/>
  <c r="C299" i="1" s="1"/>
  <c r="F299" i="1" s="1"/>
  <c r="G299" i="1" l="1"/>
  <c r="H299" i="1" s="1"/>
  <c r="I299" i="1" s="1"/>
  <c r="A300" i="1" s="1"/>
  <c r="B300" i="1" l="1"/>
  <c r="D300" i="1" l="1"/>
  <c r="C300" i="1" s="1"/>
  <c r="F300" i="1" s="1"/>
  <c r="G300" i="1" l="1"/>
  <c r="H300" i="1" s="1"/>
  <c r="I300" i="1" s="1"/>
  <c r="A301" i="1" s="1"/>
  <c r="B301" i="1" l="1"/>
  <c r="D301" i="1" l="1"/>
  <c r="C301" i="1" s="1"/>
  <c r="F301" i="1" s="1"/>
  <c r="G301" i="1" l="1"/>
  <c r="H301" i="1" s="1"/>
  <c r="I301" i="1" s="1"/>
  <c r="A302" i="1" s="1"/>
  <c r="B302" i="1" l="1"/>
  <c r="D302" i="1" l="1"/>
  <c r="C302" i="1" s="1"/>
  <c r="G302" i="1" s="1"/>
  <c r="H302" i="1" s="1"/>
  <c r="F302" i="1" l="1"/>
  <c r="I302" i="1" s="1"/>
  <c r="A303" i="1" s="1"/>
  <c r="B303" i="1" l="1"/>
  <c r="D303" i="1" l="1"/>
  <c r="C303" i="1" s="1"/>
  <c r="F303" i="1" s="1"/>
  <c r="G303" i="1" l="1"/>
  <c r="H303" i="1" s="1"/>
  <c r="I303" i="1" s="1"/>
  <c r="A304" i="1" s="1"/>
  <c r="B304" i="1" l="1"/>
  <c r="D304" i="1" l="1"/>
  <c r="C304" i="1" s="1"/>
  <c r="F304" i="1" s="1"/>
  <c r="G304" i="1" l="1"/>
  <c r="H304" i="1" s="1"/>
  <c r="I304" i="1"/>
  <c r="A305" i="1" s="1"/>
  <c r="B305" i="1" l="1"/>
  <c r="D305" i="1" l="1"/>
  <c r="C305" i="1" s="1"/>
  <c r="G305" i="1" s="1"/>
  <c r="H305" i="1" s="1"/>
  <c r="F305" i="1" l="1"/>
  <c r="I305" i="1" s="1"/>
  <c r="A306" i="1" s="1"/>
  <c r="B306" i="1" l="1"/>
  <c r="D306" i="1" l="1"/>
  <c r="C306" i="1" s="1"/>
  <c r="F306" i="1" s="1"/>
  <c r="G306" i="1" l="1"/>
  <c r="H306" i="1" s="1"/>
  <c r="I306" i="1" s="1"/>
  <c r="A307" i="1" s="1"/>
  <c r="B307" i="1" l="1"/>
  <c r="D307" i="1" l="1"/>
  <c r="C307" i="1" s="1"/>
  <c r="F307" i="1" s="1"/>
  <c r="G307" i="1" l="1"/>
  <c r="H307" i="1" s="1"/>
  <c r="I307" i="1" s="1"/>
  <c r="A308" i="1" s="1"/>
  <c r="B308" i="1" l="1"/>
  <c r="D308" i="1" l="1"/>
  <c r="C308" i="1" s="1"/>
  <c r="F308" i="1" s="1"/>
  <c r="G308" i="1" l="1"/>
  <c r="H308" i="1" s="1"/>
  <c r="I308" i="1" s="1"/>
  <c r="A309" i="1" s="1"/>
  <c r="B309" i="1" l="1"/>
  <c r="D309" i="1" l="1"/>
  <c r="C309" i="1" s="1"/>
  <c r="F309" i="1" s="1"/>
  <c r="G309" i="1" l="1"/>
  <c r="H309" i="1" s="1"/>
  <c r="I309" i="1"/>
  <c r="A310" i="1" s="1"/>
  <c r="B310" i="1" l="1"/>
  <c r="D310" i="1" l="1"/>
  <c r="C310" i="1" s="1"/>
  <c r="F310" i="1" s="1"/>
  <c r="G310" i="1" l="1"/>
  <c r="H310" i="1" s="1"/>
  <c r="I310" i="1" s="1"/>
  <c r="A311" i="1" s="1"/>
  <c r="B311" i="1" l="1"/>
  <c r="D311" i="1" l="1"/>
  <c r="C311" i="1" s="1"/>
  <c r="F311" i="1" s="1"/>
  <c r="G311" i="1" l="1"/>
  <c r="H311" i="1" s="1"/>
  <c r="I311" i="1" s="1"/>
  <c r="A312" i="1" s="1"/>
  <c r="B312" i="1" l="1"/>
  <c r="D312" i="1" l="1"/>
  <c r="C312" i="1" s="1"/>
  <c r="F312" i="1" s="1"/>
  <c r="G312" i="1" l="1"/>
  <c r="H312" i="1" s="1"/>
  <c r="I312" i="1" s="1"/>
  <c r="A313" i="1" s="1"/>
  <c r="B313" i="1" l="1"/>
  <c r="D313" i="1" l="1"/>
  <c r="C313" i="1" s="1"/>
  <c r="G313" i="1" s="1"/>
  <c r="H313" i="1" s="1"/>
  <c r="F313" i="1" l="1"/>
  <c r="I313" i="1" s="1"/>
  <c r="A314" i="1" s="1"/>
  <c r="B314" i="1" l="1"/>
  <c r="D314" i="1" l="1"/>
  <c r="C314" i="1" s="1"/>
  <c r="F314" i="1" s="1"/>
  <c r="G314" i="1" l="1"/>
  <c r="H314" i="1" s="1"/>
  <c r="I314" i="1" s="1"/>
  <c r="A315" i="1" s="1"/>
  <c r="B315" i="1" l="1"/>
  <c r="D315" i="1" l="1"/>
  <c r="C315" i="1" s="1"/>
  <c r="G315" i="1" s="1"/>
  <c r="H315" i="1" s="1"/>
  <c r="F315" i="1" l="1"/>
  <c r="I315" i="1" s="1"/>
  <c r="A316" i="1" s="1"/>
  <c r="B316" i="1" l="1"/>
  <c r="D316" i="1" l="1"/>
  <c r="C316" i="1" s="1"/>
  <c r="G316" i="1" s="1"/>
  <c r="H316" i="1" s="1"/>
  <c r="F316" i="1" l="1"/>
  <c r="I316" i="1" s="1"/>
  <c r="A317" i="1" s="1"/>
  <c r="B317" i="1" l="1"/>
  <c r="D317" i="1" l="1"/>
  <c r="C317" i="1" s="1"/>
  <c r="F317" i="1" s="1"/>
  <c r="G317" i="1" l="1"/>
  <c r="H317" i="1" s="1"/>
  <c r="I317" i="1" s="1"/>
  <c r="A318" i="1" s="1"/>
  <c r="B318" i="1" l="1"/>
  <c r="D318" i="1" l="1"/>
  <c r="C318" i="1" s="1"/>
  <c r="G318" i="1" s="1"/>
  <c r="H318" i="1" s="1"/>
  <c r="F318" i="1" l="1"/>
  <c r="I318" i="1" s="1"/>
  <c r="A319" i="1" s="1"/>
  <c r="B319" i="1" l="1"/>
  <c r="D319" i="1" l="1"/>
  <c r="C319" i="1" s="1"/>
  <c r="F319" i="1" s="1"/>
  <c r="G319" i="1" l="1"/>
  <c r="H319" i="1" s="1"/>
  <c r="I319" i="1" s="1"/>
  <c r="A320" i="1" s="1"/>
  <c r="B320" i="1" l="1"/>
  <c r="D320" i="1" l="1"/>
  <c r="C320" i="1" s="1"/>
  <c r="F320" i="1" s="1"/>
  <c r="G320" i="1" l="1"/>
  <c r="H320" i="1" s="1"/>
  <c r="I320" i="1"/>
  <c r="A321" i="1" s="1"/>
  <c r="B321" i="1" l="1"/>
  <c r="D321" i="1" l="1"/>
  <c r="C321" i="1" s="1"/>
  <c r="G321" i="1" s="1"/>
  <c r="H321" i="1" s="1"/>
  <c r="F321" i="1" l="1"/>
  <c r="I321" i="1" s="1"/>
  <c r="A322" i="1" s="1"/>
  <c r="B322" i="1" l="1"/>
  <c r="D322" i="1" l="1"/>
  <c r="C322" i="1" s="1"/>
  <c r="F322" i="1" s="1"/>
  <c r="G322" i="1" l="1"/>
  <c r="H322" i="1" s="1"/>
  <c r="I322" i="1" s="1"/>
  <c r="A323" i="1" s="1"/>
  <c r="B323" i="1" l="1"/>
  <c r="D323" i="1" l="1"/>
  <c r="C323" i="1" s="1"/>
  <c r="G323" i="1" s="1"/>
  <c r="H323" i="1" s="1"/>
  <c r="F323" i="1" l="1"/>
  <c r="I323" i="1" s="1"/>
  <c r="A324" i="1" s="1"/>
  <c r="B324" i="1" l="1"/>
  <c r="D324" i="1" l="1"/>
  <c r="C324" i="1" s="1"/>
  <c r="G324" i="1" s="1"/>
  <c r="H324" i="1" s="1"/>
  <c r="F324" i="1" l="1"/>
  <c r="I324" i="1" s="1"/>
  <c r="A325" i="1" s="1"/>
  <c r="B325" i="1" l="1"/>
  <c r="D325" i="1" l="1"/>
  <c r="C325" i="1" s="1"/>
  <c r="G325" i="1" s="1"/>
  <c r="H325" i="1" s="1"/>
  <c r="F325" i="1" l="1"/>
  <c r="I325" i="1" s="1"/>
  <c r="A326" i="1" s="1"/>
  <c r="B326" i="1" l="1"/>
  <c r="D326" i="1" l="1"/>
  <c r="C326" i="1" s="1"/>
  <c r="F326" i="1" s="1"/>
  <c r="G326" i="1" l="1"/>
  <c r="H326" i="1" s="1"/>
  <c r="I326" i="1" s="1"/>
  <c r="A327" i="1" s="1"/>
  <c r="B327" i="1" l="1"/>
  <c r="D327" i="1" l="1"/>
  <c r="C327" i="1" s="1"/>
  <c r="F327" i="1" s="1"/>
  <c r="G327" i="1" l="1"/>
  <c r="H327" i="1" s="1"/>
  <c r="I327" i="1" s="1"/>
  <c r="A328" i="1" s="1"/>
  <c r="B328" i="1" l="1"/>
  <c r="D328" i="1" l="1"/>
  <c r="C328" i="1" s="1"/>
  <c r="F328" i="1" s="1"/>
  <c r="G328" i="1" l="1"/>
  <c r="H328" i="1" s="1"/>
  <c r="I328" i="1"/>
  <c r="A329" i="1" s="1"/>
  <c r="B329" i="1" l="1"/>
  <c r="D329" i="1" l="1"/>
  <c r="C329" i="1" s="1"/>
  <c r="G329" i="1" s="1"/>
  <c r="H329" i="1" s="1"/>
  <c r="F329" i="1" l="1"/>
  <c r="I329" i="1" s="1"/>
  <c r="A330" i="1" s="1"/>
  <c r="B330" i="1" l="1"/>
  <c r="D330" i="1" l="1"/>
  <c r="C330" i="1" s="1"/>
  <c r="F330" i="1" s="1"/>
  <c r="G330" i="1" l="1"/>
  <c r="H330" i="1" s="1"/>
  <c r="I330" i="1"/>
  <c r="A331" i="1" s="1"/>
  <c r="B331" i="1" l="1"/>
  <c r="D331" i="1" l="1"/>
  <c r="C331" i="1" s="1"/>
  <c r="G331" i="1" s="1"/>
  <c r="H331" i="1" s="1"/>
  <c r="F331" i="1" l="1"/>
  <c r="I331" i="1" s="1"/>
  <c r="A332" i="1" s="1"/>
  <c r="B332" i="1" l="1"/>
  <c r="D332" i="1" l="1"/>
  <c r="C332" i="1" s="1"/>
  <c r="F332" i="1" s="1"/>
  <c r="G332" i="1" l="1"/>
  <c r="H332" i="1" s="1"/>
  <c r="I332" i="1"/>
  <c r="A333" i="1" s="1"/>
  <c r="B333" i="1" l="1"/>
  <c r="D333" i="1" l="1"/>
  <c r="C333" i="1" s="1"/>
  <c r="F333" i="1" s="1"/>
  <c r="G333" i="1" l="1"/>
  <c r="H333" i="1" s="1"/>
  <c r="I333" i="1"/>
  <c r="A334" i="1" s="1"/>
  <c r="B334" i="1" l="1"/>
  <c r="D334" i="1" l="1"/>
  <c r="C334" i="1" s="1"/>
  <c r="F334" i="1" s="1"/>
  <c r="G334" i="1" l="1"/>
  <c r="H334" i="1" s="1"/>
  <c r="I334" i="1" s="1"/>
  <c r="A335" i="1" s="1"/>
  <c r="B335" i="1" l="1"/>
  <c r="D335" i="1" l="1"/>
  <c r="C335" i="1" s="1"/>
  <c r="G335" i="1" s="1"/>
  <c r="H335" i="1" s="1"/>
  <c r="F335" i="1" l="1"/>
  <c r="I335" i="1" s="1"/>
  <c r="A336" i="1" s="1"/>
  <c r="B336" i="1" l="1"/>
  <c r="D336" i="1" l="1"/>
  <c r="C336" i="1" s="1"/>
  <c r="G336" i="1" s="1"/>
  <c r="H336" i="1" s="1"/>
  <c r="F336" i="1" l="1"/>
  <c r="I336" i="1" s="1"/>
  <c r="A337" i="1" s="1"/>
  <c r="B337" i="1" l="1"/>
  <c r="D337" i="1" l="1"/>
  <c r="C337" i="1" s="1"/>
  <c r="F337" i="1" s="1"/>
  <c r="G337" i="1" l="1"/>
  <c r="H337" i="1" s="1"/>
  <c r="I337" i="1" s="1"/>
  <c r="A338" i="1" s="1"/>
  <c r="B338" i="1" l="1"/>
  <c r="D338" i="1" l="1"/>
  <c r="C338" i="1" s="1"/>
  <c r="F338" i="1" s="1"/>
  <c r="G338" i="1" l="1"/>
  <c r="H338" i="1" s="1"/>
  <c r="I338" i="1"/>
  <c r="A339" i="1" s="1"/>
  <c r="B339" i="1" l="1"/>
  <c r="D339" i="1" l="1"/>
  <c r="C339" i="1" s="1"/>
  <c r="F339" i="1" s="1"/>
  <c r="G339" i="1" l="1"/>
  <c r="H339" i="1" s="1"/>
  <c r="I339" i="1" s="1"/>
  <c r="A340" i="1" s="1"/>
  <c r="B340" i="1" l="1"/>
  <c r="D340" i="1" l="1"/>
  <c r="C340" i="1" s="1"/>
  <c r="F340" i="1" s="1"/>
  <c r="G340" i="1" l="1"/>
  <c r="H340" i="1" s="1"/>
  <c r="I340" i="1"/>
  <c r="A341" i="1" s="1"/>
  <c r="B341" i="1" l="1"/>
  <c r="D341" i="1" l="1"/>
  <c r="C341" i="1" s="1"/>
  <c r="F341" i="1" s="1"/>
  <c r="G341" i="1" l="1"/>
  <c r="H341" i="1" s="1"/>
  <c r="I341" i="1"/>
  <c r="A342" i="1" s="1"/>
  <c r="B342" i="1" l="1"/>
  <c r="D342" i="1" l="1"/>
  <c r="C342" i="1" s="1"/>
  <c r="F342" i="1" s="1"/>
  <c r="G342" i="1" l="1"/>
  <c r="H342" i="1" s="1"/>
  <c r="I342" i="1" s="1"/>
  <c r="A343" i="1" s="1"/>
  <c r="B343" i="1" l="1"/>
  <c r="D343" i="1" l="1"/>
  <c r="C343" i="1" s="1"/>
  <c r="F343" i="1" s="1"/>
  <c r="G343" i="1" l="1"/>
  <c r="H343" i="1" s="1"/>
  <c r="I343" i="1" s="1"/>
  <c r="A344" i="1" s="1"/>
  <c r="B344" i="1" l="1"/>
  <c r="D344" i="1" l="1"/>
  <c r="C344" i="1" s="1"/>
  <c r="F344" i="1" s="1"/>
  <c r="G344" i="1" l="1"/>
  <c r="H344" i="1" s="1"/>
  <c r="I344" i="1" s="1"/>
  <c r="A345" i="1" s="1"/>
  <c r="B345" i="1" l="1"/>
  <c r="D345" i="1" l="1"/>
  <c r="C345" i="1" s="1"/>
  <c r="F345" i="1" s="1"/>
  <c r="G345" i="1" l="1"/>
  <c r="H345" i="1" s="1"/>
  <c r="I345" i="1" s="1"/>
  <c r="A346" i="1" s="1"/>
  <c r="B346" i="1" l="1"/>
  <c r="D346" i="1" l="1"/>
  <c r="C346" i="1" s="1"/>
  <c r="G346" i="1" s="1"/>
  <c r="H346" i="1" s="1"/>
  <c r="F346" i="1" l="1"/>
  <c r="I346" i="1" s="1"/>
  <c r="A347" i="1" s="1"/>
  <c r="B347" i="1" l="1"/>
  <c r="D347" i="1" l="1"/>
  <c r="C347" i="1" s="1"/>
  <c r="F347" i="1" s="1"/>
  <c r="G347" i="1" l="1"/>
  <c r="H347" i="1" s="1"/>
  <c r="I347" i="1"/>
  <c r="A348" i="1" s="1"/>
  <c r="B348" i="1" l="1"/>
  <c r="D348" i="1" l="1"/>
  <c r="C348" i="1" s="1"/>
  <c r="F348" i="1" s="1"/>
  <c r="G348" i="1" l="1"/>
  <c r="H348" i="1" s="1"/>
  <c r="I348" i="1" s="1"/>
  <c r="A349" i="1" s="1"/>
  <c r="B349" i="1" l="1"/>
  <c r="D349" i="1" l="1"/>
  <c r="C349" i="1" s="1"/>
  <c r="G349" i="1" s="1"/>
  <c r="H349" i="1" s="1"/>
  <c r="F349" i="1" l="1"/>
  <c r="I349" i="1" s="1"/>
  <c r="A350" i="1" s="1"/>
  <c r="B350" i="1" l="1"/>
  <c r="D350" i="1" l="1"/>
  <c r="C350" i="1" s="1"/>
  <c r="G350" i="1" s="1"/>
  <c r="H350" i="1" s="1"/>
  <c r="F350" i="1" l="1"/>
  <c r="I350" i="1" s="1"/>
  <c r="A351" i="1" s="1"/>
  <c r="B351" i="1" l="1"/>
  <c r="D351" i="1" l="1"/>
  <c r="C351" i="1" s="1"/>
  <c r="F351" i="1" s="1"/>
  <c r="G351" i="1" l="1"/>
  <c r="H351" i="1" s="1"/>
  <c r="I351" i="1" s="1"/>
  <c r="A352" i="1" s="1"/>
  <c r="B352" i="1" l="1"/>
  <c r="D352" i="1" l="1"/>
  <c r="C352" i="1" s="1"/>
  <c r="F352" i="1" s="1"/>
  <c r="G352" i="1" l="1"/>
  <c r="H352" i="1" s="1"/>
  <c r="I352" i="1" s="1"/>
  <c r="A353" i="1" s="1"/>
  <c r="B353" i="1" l="1"/>
  <c r="D353" i="1" l="1"/>
  <c r="C353" i="1" s="1"/>
  <c r="F353" i="1" s="1"/>
  <c r="G353" i="1" l="1"/>
  <c r="H353" i="1" s="1"/>
  <c r="I353" i="1" s="1"/>
  <c r="A354" i="1" s="1"/>
  <c r="B354" i="1" l="1"/>
  <c r="D354" i="1" l="1"/>
  <c r="C354" i="1" s="1"/>
  <c r="G354" i="1" s="1"/>
  <c r="H354" i="1" s="1"/>
  <c r="F354" i="1" l="1"/>
  <c r="I354" i="1" s="1"/>
  <c r="A355" i="1" s="1"/>
  <c r="B355" i="1" l="1"/>
  <c r="D355" i="1" l="1"/>
  <c r="C355" i="1" s="1"/>
  <c r="G355" i="1" s="1"/>
  <c r="H355" i="1" s="1"/>
  <c r="F355" i="1" l="1"/>
  <c r="I355" i="1" s="1"/>
  <c r="A356" i="1" s="1"/>
  <c r="B356" i="1" l="1"/>
  <c r="D356" i="1" l="1"/>
  <c r="C356" i="1" s="1"/>
  <c r="F356" i="1" s="1"/>
  <c r="G356" i="1" l="1"/>
  <c r="H356" i="1" s="1"/>
  <c r="I356" i="1" s="1"/>
  <c r="A357" i="1" s="1"/>
  <c r="B357" i="1" l="1"/>
  <c r="D357" i="1" l="1"/>
  <c r="C357" i="1" s="1"/>
  <c r="F357" i="1" s="1"/>
  <c r="G357" i="1" l="1"/>
  <c r="H357" i="1" s="1"/>
  <c r="I357" i="1" s="1"/>
  <c r="A358" i="1" s="1"/>
  <c r="B358" i="1" l="1"/>
  <c r="D358" i="1" l="1"/>
  <c r="C358" i="1" s="1"/>
  <c r="G358" i="1" s="1"/>
  <c r="H358" i="1" s="1"/>
  <c r="F358" i="1" l="1"/>
  <c r="I358" i="1" s="1"/>
  <c r="A359" i="1" s="1"/>
  <c r="B359" i="1" l="1"/>
  <c r="D359" i="1" l="1"/>
  <c r="C359" i="1" s="1"/>
  <c r="F359" i="1" s="1"/>
  <c r="G359" i="1" l="1"/>
  <c r="H359" i="1" s="1"/>
  <c r="I359" i="1" s="1"/>
  <c r="A360" i="1" s="1"/>
  <c r="B360" i="1" l="1"/>
  <c r="D360" i="1" l="1"/>
  <c r="C360" i="1" s="1"/>
  <c r="F360" i="1" s="1"/>
  <c r="G360" i="1" l="1"/>
  <c r="H360" i="1" s="1"/>
  <c r="I360" i="1" s="1"/>
  <c r="A361" i="1" s="1"/>
  <c r="B361" i="1" l="1"/>
  <c r="D361" i="1" l="1"/>
  <c r="C361" i="1" s="1"/>
  <c r="F361" i="1" s="1"/>
  <c r="G361" i="1" l="1"/>
  <c r="H361" i="1" s="1"/>
  <c r="I361" i="1" s="1"/>
  <c r="A362" i="1" s="1"/>
  <c r="B362" i="1" l="1"/>
  <c r="D362" i="1" l="1"/>
  <c r="C362" i="1" s="1"/>
  <c r="F362" i="1" s="1"/>
  <c r="G362" i="1" l="1"/>
  <c r="H362" i="1" s="1"/>
  <c r="I362" i="1" s="1"/>
  <c r="A363" i="1" s="1"/>
  <c r="B363" i="1" l="1"/>
  <c r="D363" i="1" l="1"/>
  <c r="C363" i="1" s="1"/>
  <c r="F363" i="1" s="1"/>
  <c r="G363" i="1" l="1"/>
  <c r="H363" i="1" s="1"/>
  <c r="I363" i="1" s="1"/>
  <c r="A364" i="1" s="1"/>
  <c r="B364" i="1" l="1"/>
  <c r="D364" i="1" l="1"/>
  <c r="C364" i="1" s="1"/>
  <c r="F364" i="1" s="1"/>
  <c r="G364" i="1" l="1"/>
  <c r="H364" i="1" s="1"/>
  <c r="I364" i="1"/>
  <c r="A365" i="1" s="1"/>
  <c r="B365" i="1" l="1"/>
  <c r="D365" i="1" l="1"/>
  <c r="C365" i="1" s="1"/>
  <c r="G365" i="1" s="1"/>
  <c r="H365" i="1" s="1"/>
  <c r="F365" i="1" l="1"/>
  <c r="I365" i="1" s="1"/>
  <c r="A366" i="1" s="1"/>
  <c r="B366" i="1" l="1"/>
  <c r="D366" i="1" l="1"/>
  <c r="C366" i="1" s="1"/>
  <c r="F366" i="1" s="1"/>
  <c r="G366" i="1" l="1"/>
  <c r="H366" i="1" s="1"/>
  <c r="I366" i="1"/>
  <c r="A367" i="1" s="1"/>
  <c r="B367" i="1" l="1"/>
  <c r="D367" i="1" l="1"/>
  <c r="C367" i="1" s="1"/>
  <c r="F367" i="1" s="1"/>
  <c r="G367" i="1" l="1"/>
  <c r="H367" i="1" s="1"/>
  <c r="I367" i="1"/>
  <c r="A368" i="1" s="1"/>
  <c r="B368" i="1" l="1"/>
  <c r="D368" i="1" l="1"/>
  <c r="C368" i="1" s="1"/>
  <c r="F368" i="1" s="1"/>
  <c r="G368" i="1" l="1"/>
  <c r="H368" i="1" s="1"/>
  <c r="I368" i="1"/>
  <c r="A369" i="1" s="1"/>
  <c r="B369" i="1" l="1"/>
  <c r="D369" i="1" l="1"/>
  <c r="C369" i="1" s="1"/>
  <c r="G369" i="1" s="1"/>
  <c r="H369" i="1" s="1"/>
  <c r="F369" i="1" l="1"/>
  <c r="I369" i="1" s="1"/>
  <c r="A370" i="1" s="1"/>
  <c r="B370" i="1" l="1"/>
  <c r="D370" i="1" l="1"/>
  <c r="C370" i="1" s="1"/>
  <c r="F370" i="1" s="1"/>
  <c r="G370" i="1" l="1"/>
  <c r="H370" i="1" s="1"/>
  <c r="I370" i="1"/>
  <c r="A371" i="1" s="1"/>
  <c r="B371" i="1" l="1"/>
  <c r="D371" i="1" l="1"/>
  <c r="C371" i="1" s="1"/>
  <c r="G371" i="1" s="1"/>
  <c r="H371" i="1" s="1"/>
  <c r="F371" i="1" l="1"/>
  <c r="I371" i="1" s="1"/>
  <c r="A372" i="1" s="1"/>
  <c r="B372" i="1" s="1"/>
  <c r="D372" i="1" l="1"/>
  <c r="C372" i="1" s="1"/>
  <c r="F372" i="1" s="1"/>
  <c r="G372" i="1" l="1"/>
  <c r="H372" i="1" s="1"/>
  <c r="I372" i="1" s="1"/>
  <c r="A373" i="1" s="1"/>
  <c r="B373" i="1" l="1"/>
  <c r="D373" i="1" l="1"/>
  <c r="C373" i="1" s="1"/>
  <c r="F373" i="1" s="1"/>
  <c r="G373" i="1" l="1"/>
  <c r="H373" i="1" s="1"/>
  <c r="I373" i="1" s="1"/>
  <c r="A374" i="1" s="1"/>
  <c r="B374" i="1" l="1"/>
  <c r="D374" i="1" l="1"/>
  <c r="C374" i="1" s="1"/>
  <c r="G374" i="1" s="1"/>
  <c r="H374" i="1" s="1"/>
  <c r="F374" i="1" l="1"/>
  <c r="I374" i="1" s="1"/>
  <c r="A375" i="1" s="1"/>
  <c r="B375" i="1" s="1"/>
  <c r="D375" i="1" l="1"/>
  <c r="C375" i="1" s="1"/>
  <c r="F375" i="1" s="1"/>
  <c r="G375" i="1" l="1"/>
  <c r="H375" i="1" s="1"/>
  <c r="I375" i="1"/>
  <c r="A376" i="1" s="1"/>
  <c r="B376" i="1" l="1"/>
  <c r="D376" i="1" l="1"/>
  <c r="C376" i="1" s="1"/>
  <c r="G376" i="1" s="1"/>
  <c r="H376" i="1" s="1"/>
  <c r="F376" i="1" l="1"/>
  <c r="I376" i="1" s="1"/>
  <c r="A377" i="1" s="1"/>
  <c r="B377" i="1" l="1"/>
  <c r="D377" i="1" l="1"/>
  <c r="C377" i="1" s="1"/>
  <c r="F377" i="1" s="1"/>
  <c r="G377" i="1" l="1"/>
  <c r="H377" i="1" s="1"/>
  <c r="I377" i="1" s="1"/>
  <c r="A378" i="1" s="1"/>
  <c r="B378" i="1" l="1"/>
  <c r="D378" i="1" l="1"/>
  <c r="C378" i="1" s="1"/>
  <c r="F378" i="1" s="1"/>
  <c r="G378" i="1" l="1"/>
  <c r="H378" i="1" s="1"/>
  <c r="I378" i="1" s="1"/>
  <c r="A379" i="1" s="1"/>
  <c r="B379" i="1" l="1"/>
  <c r="D379" i="1" l="1"/>
  <c r="C379" i="1" s="1"/>
  <c r="F379" i="1" s="1"/>
  <c r="G379" i="1" l="1"/>
  <c r="H379" i="1" s="1"/>
  <c r="I379" i="1" s="1"/>
  <c r="A380" i="1" s="1"/>
  <c r="B380" i="1" l="1"/>
  <c r="D380" i="1" l="1"/>
  <c r="C380" i="1" s="1"/>
  <c r="F380" i="1" s="1"/>
  <c r="G380" i="1" l="1"/>
  <c r="H380" i="1" s="1"/>
  <c r="I380" i="1" s="1"/>
  <c r="A381" i="1" s="1"/>
  <c r="B381" i="1" l="1"/>
  <c r="D381" i="1" l="1"/>
  <c r="C381" i="1" s="1"/>
  <c r="F381" i="1" s="1"/>
  <c r="G381" i="1" l="1"/>
  <c r="H381" i="1" s="1"/>
  <c r="I381" i="1"/>
  <c r="A382" i="1" s="1"/>
  <c r="B382" i="1" l="1"/>
  <c r="D382" i="1" l="1"/>
  <c r="C382" i="1" s="1"/>
  <c r="F382" i="1" s="1"/>
  <c r="G382" i="1" l="1"/>
  <c r="H382" i="1" s="1"/>
  <c r="I382" i="1"/>
  <c r="A383" i="1" s="1"/>
  <c r="B383" i="1" l="1"/>
  <c r="D383" i="1" l="1"/>
  <c r="C383" i="1" s="1"/>
  <c r="F383" i="1" s="1"/>
  <c r="G383" i="1" l="1"/>
  <c r="H383" i="1" s="1"/>
  <c r="I383" i="1"/>
  <c r="A384" i="1" s="1"/>
  <c r="B384" i="1" l="1"/>
  <c r="D384" i="1" l="1"/>
  <c r="C384" i="1" s="1"/>
  <c r="G384" i="1" s="1"/>
  <c r="H384" i="1" s="1"/>
  <c r="F384" i="1" l="1"/>
  <c r="I384" i="1" s="1"/>
  <c r="A385" i="1" s="1"/>
  <c r="B385" i="1" l="1"/>
  <c r="D385" i="1" l="1"/>
  <c r="C385" i="1" s="1"/>
  <c r="G385" i="1" s="1"/>
  <c r="H385" i="1" s="1"/>
  <c r="F385" i="1" l="1"/>
  <c r="I385" i="1" s="1"/>
  <c r="A386" i="1" s="1"/>
  <c r="B386" i="1" l="1"/>
  <c r="D386" i="1" l="1"/>
  <c r="C386" i="1" s="1"/>
  <c r="F386" i="1" s="1"/>
  <c r="G386" i="1" l="1"/>
  <c r="H386" i="1" s="1"/>
  <c r="I386" i="1" s="1"/>
  <c r="A387" i="1" s="1"/>
  <c r="B387" i="1" l="1"/>
  <c r="D387" i="1" l="1"/>
  <c r="C387" i="1" s="1"/>
  <c r="G387" i="1" s="1"/>
  <c r="H387" i="1" s="1"/>
  <c r="F387" i="1" l="1"/>
  <c r="I387" i="1" s="1"/>
  <c r="A388" i="1" s="1"/>
  <c r="B388" i="1" l="1"/>
  <c r="D388" i="1" l="1"/>
  <c r="C388" i="1" s="1"/>
  <c r="F388" i="1" s="1"/>
  <c r="G388" i="1" l="1"/>
  <c r="H388" i="1" s="1"/>
  <c r="I388" i="1" s="1"/>
  <c r="A389" i="1" s="1"/>
  <c r="B389" i="1" l="1"/>
  <c r="D389" i="1" l="1"/>
  <c r="C389" i="1" s="1"/>
  <c r="G389" i="1" s="1"/>
  <c r="H389" i="1" s="1"/>
  <c r="F389" i="1" l="1"/>
  <c r="I389" i="1" s="1"/>
  <c r="A390" i="1" s="1"/>
  <c r="B390" i="1" l="1"/>
  <c r="D390" i="1" l="1"/>
  <c r="C390" i="1" s="1"/>
  <c r="F390" i="1" s="1"/>
  <c r="G390" i="1" l="1"/>
  <c r="H390" i="1" s="1"/>
  <c r="I390" i="1" s="1"/>
  <c r="A391" i="1" s="1"/>
  <c r="B391" i="1" l="1"/>
  <c r="D391" i="1" l="1"/>
  <c r="C391" i="1" s="1"/>
  <c r="F391" i="1" s="1"/>
  <c r="G391" i="1" l="1"/>
  <c r="H391" i="1" s="1"/>
  <c r="I391" i="1" s="1"/>
  <c r="A392" i="1" s="1"/>
  <c r="B392" i="1" l="1"/>
  <c r="D392" i="1" l="1"/>
  <c r="C392" i="1" s="1"/>
  <c r="G392" i="1" s="1"/>
  <c r="H392" i="1" s="1"/>
  <c r="F392" i="1" l="1"/>
  <c r="I392" i="1" s="1"/>
  <c r="A393" i="1" s="1"/>
  <c r="B393" i="1" l="1"/>
  <c r="D393" i="1" l="1"/>
  <c r="C393" i="1" s="1"/>
  <c r="G393" i="1" s="1"/>
  <c r="H393" i="1" s="1"/>
  <c r="F393" i="1" l="1"/>
  <c r="I393" i="1" s="1"/>
  <c r="A394" i="1" s="1"/>
  <c r="B394" i="1" l="1"/>
  <c r="D394" i="1" l="1"/>
  <c r="C394" i="1" s="1"/>
  <c r="G394" i="1" s="1"/>
  <c r="H394" i="1" s="1"/>
  <c r="F394" i="1" l="1"/>
  <c r="I394" i="1" s="1"/>
  <c r="A395" i="1" s="1"/>
  <c r="B395" i="1" l="1"/>
  <c r="D395" i="1" l="1"/>
  <c r="C395" i="1" s="1"/>
  <c r="G395" i="1" s="1"/>
  <c r="H395" i="1" s="1"/>
  <c r="F395" i="1" l="1"/>
  <c r="I395" i="1" s="1"/>
  <c r="A396" i="1" s="1"/>
  <c r="B396" i="1" l="1"/>
  <c r="D396" i="1" l="1"/>
  <c r="C396" i="1" s="1"/>
  <c r="G396" i="1" s="1"/>
  <c r="H396" i="1" s="1"/>
  <c r="F396" i="1" l="1"/>
  <c r="I396" i="1" s="1"/>
  <c r="A397" i="1" s="1"/>
  <c r="B397" i="1" l="1"/>
  <c r="D397" i="1" l="1"/>
  <c r="C397" i="1" s="1"/>
  <c r="F397" i="1" s="1"/>
  <c r="G397" i="1" l="1"/>
  <c r="H397" i="1" s="1"/>
  <c r="I397" i="1" s="1"/>
  <c r="A398" i="1" s="1"/>
  <c r="B398" i="1" l="1"/>
  <c r="D398" i="1" l="1"/>
  <c r="C398" i="1" s="1"/>
  <c r="G398" i="1" s="1"/>
  <c r="H398" i="1" s="1"/>
  <c r="F398" i="1" l="1"/>
  <c r="I398" i="1" s="1"/>
  <c r="A399" i="1" s="1"/>
  <c r="B399" i="1" l="1"/>
  <c r="D399" i="1" l="1"/>
  <c r="C399" i="1" s="1"/>
  <c r="F399" i="1" s="1"/>
  <c r="G399" i="1" l="1"/>
  <c r="H399" i="1" s="1"/>
  <c r="I399" i="1" s="1"/>
  <c r="A400" i="1" s="1"/>
  <c r="B400" i="1" l="1"/>
  <c r="D400" i="1" l="1"/>
  <c r="C400" i="1" s="1"/>
  <c r="G400" i="1" s="1"/>
  <c r="H400" i="1" s="1"/>
  <c r="F400" i="1" l="1"/>
  <c r="I400" i="1" s="1"/>
  <c r="A401" i="1" s="1"/>
  <c r="B401" i="1" l="1"/>
  <c r="D401" i="1" l="1"/>
  <c r="C401" i="1" s="1"/>
  <c r="F401" i="1" s="1"/>
  <c r="G401" i="1" l="1"/>
  <c r="H401" i="1" s="1"/>
  <c r="I401" i="1"/>
  <c r="A402" i="1" s="1"/>
  <c r="B402" i="1" l="1"/>
  <c r="D402" i="1" l="1"/>
  <c r="C402" i="1" s="1"/>
  <c r="G402" i="1" s="1"/>
  <c r="H402" i="1" s="1"/>
  <c r="F402" i="1" l="1"/>
  <c r="I402" i="1" s="1"/>
  <c r="A403" i="1" s="1"/>
  <c r="B403" i="1" l="1"/>
  <c r="D403" i="1" l="1"/>
  <c r="C403" i="1" s="1"/>
  <c r="F403" i="1" s="1"/>
  <c r="G403" i="1" l="1"/>
  <c r="H403" i="1" s="1"/>
  <c r="I403" i="1" s="1"/>
  <c r="A404" i="1" s="1"/>
  <c r="B404" i="1" l="1"/>
  <c r="D404" i="1" l="1"/>
  <c r="C404" i="1" s="1"/>
  <c r="G404" i="1" s="1"/>
  <c r="H404" i="1" s="1"/>
  <c r="F404" i="1" l="1"/>
  <c r="I404" i="1" s="1"/>
  <c r="A405" i="1" s="1"/>
  <c r="B405" i="1" l="1"/>
  <c r="D405" i="1" l="1"/>
  <c r="C405" i="1" s="1"/>
  <c r="G405" i="1" s="1"/>
  <c r="H405" i="1" s="1"/>
  <c r="F405" i="1" l="1"/>
  <c r="I405" i="1" s="1"/>
  <c r="A406" i="1" s="1"/>
  <c r="B406" i="1" l="1"/>
  <c r="D406" i="1" l="1"/>
  <c r="C406" i="1" s="1"/>
  <c r="G406" i="1" s="1"/>
  <c r="H406" i="1" s="1"/>
  <c r="F406" i="1" l="1"/>
  <c r="I406" i="1" s="1"/>
  <c r="A407" i="1" s="1"/>
  <c r="B407" i="1" l="1"/>
  <c r="D407" i="1" l="1"/>
  <c r="C407" i="1" s="1"/>
  <c r="G407" i="1" s="1"/>
  <c r="H407" i="1" s="1"/>
  <c r="F407" i="1" l="1"/>
  <c r="I407" i="1" s="1"/>
  <c r="A408" i="1" s="1"/>
  <c r="B408" i="1" l="1"/>
  <c r="D408" i="1" l="1"/>
  <c r="C408" i="1" s="1"/>
  <c r="F408" i="1" s="1"/>
  <c r="G408" i="1" l="1"/>
  <c r="H408" i="1" s="1"/>
  <c r="I408" i="1" s="1"/>
  <c r="A409" i="1" s="1"/>
  <c r="B409" i="1" l="1"/>
  <c r="D409" i="1" l="1"/>
  <c r="C409" i="1" s="1"/>
  <c r="G409" i="1" s="1"/>
  <c r="H409" i="1" s="1"/>
  <c r="F409" i="1" l="1"/>
  <c r="I409" i="1" s="1"/>
  <c r="A410" i="1" s="1"/>
  <c r="B410" i="1" l="1"/>
  <c r="D410" i="1" l="1"/>
  <c r="C410" i="1" s="1"/>
  <c r="F410" i="1" s="1"/>
  <c r="G410" i="1" l="1"/>
  <c r="H410" i="1" s="1"/>
  <c r="I410" i="1" s="1"/>
  <c r="A411" i="1" s="1"/>
  <c r="B411" i="1" l="1"/>
  <c r="D411" i="1" l="1"/>
  <c r="C411" i="1" s="1"/>
  <c r="F411" i="1" s="1"/>
  <c r="G411" i="1" l="1"/>
  <c r="H411" i="1" s="1"/>
  <c r="I411" i="1" s="1"/>
  <c r="A412" i="1" s="1"/>
  <c r="B412" i="1" l="1"/>
  <c r="D412" i="1" l="1"/>
  <c r="C412" i="1" s="1"/>
  <c r="G412" i="1" s="1"/>
  <c r="H412" i="1" s="1"/>
  <c r="F412" i="1" l="1"/>
  <c r="I412" i="1" s="1"/>
  <c r="A413" i="1" s="1"/>
  <c r="B413" i="1" l="1"/>
  <c r="D413" i="1" l="1"/>
  <c r="C413" i="1" s="1"/>
  <c r="G413" i="1" s="1"/>
  <c r="H413" i="1" s="1"/>
  <c r="F413" i="1" l="1"/>
  <c r="I413" i="1" s="1"/>
  <c r="A414" i="1" s="1"/>
  <c r="B414" i="1" l="1"/>
  <c r="D414" i="1" l="1"/>
  <c r="C414" i="1" s="1"/>
  <c r="G414" i="1" s="1"/>
  <c r="H414" i="1" s="1"/>
  <c r="F414" i="1" l="1"/>
  <c r="I414" i="1" s="1"/>
  <c r="A415" i="1" s="1"/>
  <c r="B415" i="1" l="1"/>
  <c r="D415" i="1" l="1"/>
  <c r="C415" i="1" s="1"/>
  <c r="F415" i="1" s="1"/>
  <c r="G415" i="1" l="1"/>
  <c r="H415" i="1" s="1"/>
  <c r="I415" i="1" s="1"/>
  <c r="A416" i="1" s="1"/>
  <c r="B416" i="1" l="1"/>
  <c r="D416" i="1" l="1"/>
  <c r="C416" i="1" s="1"/>
  <c r="G416" i="1" s="1"/>
  <c r="H416" i="1" s="1"/>
  <c r="F416" i="1" l="1"/>
  <c r="I416" i="1" s="1"/>
  <c r="A417" i="1" s="1"/>
  <c r="B417" i="1" l="1"/>
  <c r="D417" i="1" l="1"/>
  <c r="C417" i="1" s="1"/>
  <c r="G417" i="1" s="1"/>
  <c r="H417" i="1" s="1"/>
  <c r="F417" i="1" l="1"/>
  <c r="I417" i="1" s="1"/>
  <c r="A418" i="1" s="1"/>
  <c r="B418" i="1" l="1"/>
  <c r="D418" i="1" l="1"/>
  <c r="C418" i="1" s="1"/>
  <c r="F418" i="1" s="1"/>
  <c r="G418" i="1" l="1"/>
  <c r="H418" i="1" s="1"/>
  <c r="I418" i="1"/>
  <c r="A419" i="1" s="1"/>
  <c r="B419" i="1" l="1"/>
  <c r="D419" i="1" l="1"/>
  <c r="C419" i="1" s="1"/>
  <c r="F419" i="1" s="1"/>
  <c r="G419" i="1" l="1"/>
  <c r="H419" i="1" s="1"/>
  <c r="I419" i="1" s="1"/>
  <c r="A420" i="1" s="1"/>
  <c r="B420" i="1" l="1"/>
  <c r="D420" i="1" l="1"/>
  <c r="C420" i="1" s="1"/>
  <c r="G420" i="1" s="1"/>
  <c r="H420" i="1" s="1"/>
  <c r="F420" i="1" l="1"/>
  <c r="I420" i="1" s="1"/>
  <c r="A421" i="1" s="1"/>
  <c r="B421" i="1" l="1"/>
  <c r="D421" i="1" l="1"/>
  <c r="C421" i="1" s="1"/>
  <c r="F421" i="1" s="1"/>
  <c r="G421" i="1" l="1"/>
  <c r="H421" i="1" s="1"/>
  <c r="I421" i="1" s="1"/>
  <c r="A422" i="1" s="1"/>
  <c r="B422" i="1" l="1"/>
  <c r="D422" i="1" l="1"/>
  <c r="C422" i="1" s="1"/>
  <c r="G422" i="1" s="1"/>
  <c r="H422" i="1" s="1"/>
  <c r="F422" i="1" l="1"/>
  <c r="I422" i="1" s="1"/>
  <c r="A423" i="1" s="1"/>
  <c r="B423" i="1" l="1"/>
  <c r="D423" i="1" l="1"/>
  <c r="C423" i="1" s="1"/>
  <c r="G423" i="1" s="1"/>
  <c r="H423" i="1" s="1"/>
  <c r="F423" i="1" l="1"/>
  <c r="I423" i="1" s="1"/>
  <c r="A424" i="1" s="1"/>
  <c r="B424" i="1" l="1"/>
  <c r="D424" i="1" l="1"/>
  <c r="C424" i="1" s="1"/>
  <c r="F424" i="1" s="1"/>
  <c r="G424" i="1" l="1"/>
  <c r="H424" i="1" s="1"/>
  <c r="I424" i="1" s="1"/>
  <c r="A425" i="1" s="1"/>
  <c r="B425" i="1" l="1"/>
  <c r="D425" i="1" l="1"/>
  <c r="C425" i="1" s="1"/>
  <c r="G425" i="1" s="1"/>
  <c r="H425" i="1" s="1"/>
  <c r="F425" i="1" l="1"/>
  <c r="I425" i="1" s="1"/>
  <c r="A426" i="1" s="1"/>
  <c r="B426" i="1" l="1"/>
  <c r="D426" i="1" l="1"/>
  <c r="C426" i="1" s="1"/>
  <c r="G426" i="1" s="1"/>
  <c r="H426" i="1" s="1"/>
  <c r="F426" i="1" l="1"/>
  <c r="I426" i="1" s="1"/>
  <c r="A427" i="1" s="1"/>
  <c r="B427" i="1" l="1"/>
  <c r="D427" i="1" l="1"/>
  <c r="C427" i="1" s="1"/>
  <c r="F427" i="1" s="1"/>
  <c r="G427" i="1" l="1"/>
  <c r="H427" i="1" s="1"/>
  <c r="I427" i="1" s="1"/>
  <c r="A428" i="1" s="1"/>
  <c r="B428" i="1" l="1"/>
  <c r="D428" i="1" l="1"/>
  <c r="C428" i="1" s="1"/>
  <c r="F428" i="1" s="1"/>
  <c r="G428" i="1" l="1"/>
  <c r="H428" i="1" s="1"/>
  <c r="I428" i="1"/>
  <c r="A429" i="1" s="1"/>
  <c r="B429" i="1" l="1"/>
  <c r="D429" i="1" l="1"/>
  <c r="C429" i="1" s="1"/>
  <c r="F429" i="1" s="1"/>
  <c r="G429" i="1" l="1"/>
  <c r="H429" i="1" s="1"/>
  <c r="I429" i="1" s="1"/>
  <c r="A430" i="1" s="1"/>
  <c r="B430" i="1" l="1"/>
  <c r="D430" i="1" l="1"/>
  <c r="C430" i="1" s="1"/>
  <c r="F430" i="1" s="1"/>
  <c r="G430" i="1" l="1"/>
  <c r="H430" i="1" s="1"/>
  <c r="I430" i="1"/>
  <c r="A431" i="1" s="1"/>
  <c r="B431" i="1" l="1"/>
  <c r="D431" i="1" l="1"/>
  <c r="C431" i="1" s="1"/>
  <c r="F431" i="1" s="1"/>
  <c r="G431" i="1" l="1"/>
  <c r="H431" i="1" s="1"/>
  <c r="I431" i="1" s="1"/>
  <c r="A432" i="1" s="1"/>
  <c r="B432" i="1" l="1"/>
  <c r="D432" i="1" l="1"/>
  <c r="C432" i="1" s="1"/>
  <c r="G432" i="1" s="1"/>
  <c r="H432" i="1" s="1"/>
  <c r="F432" i="1" l="1"/>
  <c r="I432" i="1" s="1"/>
  <c r="A433" i="1" s="1"/>
  <c r="B433" i="1" l="1"/>
  <c r="D433" i="1" l="1"/>
  <c r="C433" i="1" s="1"/>
  <c r="F433" i="1" s="1"/>
  <c r="G433" i="1" l="1"/>
  <c r="H433" i="1" s="1"/>
  <c r="I433" i="1" s="1"/>
  <c r="A434" i="1" s="1"/>
  <c r="B434" i="1" l="1"/>
  <c r="D434" i="1" l="1"/>
  <c r="C434" i="1" s="1"/>
  <c r="G434" i="1" s="1"/>
  <c r="H434" i="1" s="1"/>
  <c r="F434" i="1" l="1"/>
  <c r="I434" i="1" s="1"/>
  <c r="A435" i="1" s="1"/>
  <c r="B435" i="1" l="1"/>
  <c r="D435" i="1" l="1"/>
  <c r="C435" i="1" s="1"/>
  <c r="G435" i="1" s="1"/>
  <c r="H435" i="1" s="1"/>
  <c r="F435" i="1" l="1"/>
  <c r="I435" i="1" s="1"/>
  <c r="A436" i="1" s="1"/>
  <c r="B436" i="1" l="1"/>
  <c r="D436" i="1" l="1"/>
  <c r="C436" i="1" s="1"/>
  <c r="F436" i="1" s="1"/>
  <c r="G436" i="1" l="1"/>
  <c r="H436" i="1" s="1"/>
  <c r="I436" i="1" s="1"/>
  <c r="A437" i="1" s="1"/>
  <c r="B437" i="1" l="1"/>
  <c r="D437" i="1" l="1"/>
  <c r="C437" i="1" s="1"/>
  <c r="G437" i="1" s="1"/>
  <c r="H437" i="1" s="1"/>
  <c r="F437" i="1" l="1"/>
  <c r="I437" i="1" s="1"/>
  <c r="A438" i="1" s="1"/>
  <c r="B438" i="1" l="1"/>
  <c r="D438" i="1" l="1"/>
  <c r="C438" i="1" s="1"/>
  <c r="G438" i="1" s="1"/>
  <c r="H438" i="1" s="1"/>
  <c r="F438" i="1" l="1"/>
  <c r="I438" i="1" s="1"/>
  <c r="A439" i="1" s="1"/>
  <c r="B439" i="1" l="1"/>
  <c r="D439" i="1" l="1"/>
  <c r="C439" i="1" s="1"/>
  <c r="F439" i="1" s="1"/>
  <c r="G439" i="1" l="1"/>
  <c r="H439" i="1" s="1"/>
  <c r="I439" i="1" s="1"/>
  <c r="A440" i="1" s="1"/>
  <c r="B440" i="1" l="1"/>
  <c r="D440" i="1" l="1"/>
  <c r="C440" i="1" s="1"/>
  <c r="F440" i="1" s="1"/>
  <c r="G440" i="1" l="1"/>
  <c r="H440" i="1" s="1"/>
  <c r="I440" i="1" s="1"/>
  <c r="A441" i="1" s="1"/>
  <c r="B441" i="1" l="1"/>
  <c r="D441" i="1" l="1"/>
  <c r="C441" i="1" s="1"/>
  <c r="G441" i="1" s="1"/>
  <c r="H441" i="1" s="1"/>
  <c r="F441" i="1" l="1"/>
  <c r="I441" i="1" s="1"/>
  <c r="A442" i="1" s="1"/>
  <c r="B442" i="1" l="1"/>
  <c r="D442" i="1" l="1"/>
  <c r="C442" i="1" s="1"/>
  <c r="F442" i="1" s="1"/>
  <c r="G442" i="1" l="1"/>
  <c r="H442" i="1" s="1"/>
  <c r="I442" i="1" s="1"/>
  <c r="A443" i="1" s="1"/>
  <c r="B443" i="1" l="1"/>
  <c r="D443" i="1" l="1"/>
  <c r="C443" i="1" s="1"/>
  <c r="F443" i="1" s="1"/>
  <c r="G443" i="1" l="1"/>
  <c r="H443" i="1" s="1"/>
  <c r="I443" i="1"/>
  <c r="A444" i="1" s="1"/>
  <c r="B444" i="1" l="1"/>
  <c r="D444" i="1" l="1"/>
  <c r="C444" i="1" s="1"/>
  <c r="G444" i="1" s="1"/>
  <c r="H444" i="1" s="1"/>
  <c r="F444" i="1" l="1"/>
  <c r="I444" i="1" s="1"/>
  <c r="A445" i="1" s="1"/>
  <c r="B445" i="1" l="1"/>
  <c r="D445" i="1" l="1"/>
  <c r="C445" i="1" s="1"/>
  <c r="G445" i="1" s="1"/>
  <c r="H445" i="1" s="1"/>
  <c r="F445" i="1" l="1"/>
  <c r="I445" i="1" s="1"/>
  <c r="A446" i="1" s="1"/>
  <c r="B446" i="1" l="1"/>
  <c r="D446" i="1" l="1"/>
  <c r="C446" i="1" s="1"/>
  <c r="G446" i="1" s="1"/>
  <c r="H446" i="1" s="1"/>
  <c r="F446" i="1" l="1"/>
  <c r="I446" i="1" s="1"/>
  <c r="A447" i="1" s="1"/>
  <c r="B447" i="1" l="1"/>
  <c r="D447" i="1" l="1"/>
  <c r="C447" i="1" s="1"/>
  <c r="F447" i="1" s="1"/>
  <c r="G447" i="1" l="1"/>
  <c r="H447" i="1" s="1"/>
  <c r="I447" i="1" s="1"/>
  <c r="A448" i="1" s="1"/>
  <c r="B448" i="1" l="1"/>
  <c r="D448" i="1" l="1"/>
  <c r="C448" i="1" s="1"/>
  <c r="G448" i="1" s="1"/>
  <c r="H448" i="1" s="1"/>
  <c r="F448" i="1" l="1"/>
  <c r="I448" i="1" s="1"/>
  <c r="A449" i="1" s="1"/>
  <c r="B449" i="1" l="1"/>
  <c r="D449" i="1" l="1"/>
  <c r="C449" i="1" s="1"/>
  <c r="G449" i="1" s="1"/>
  <c r="H449" i="1" s="1"/>
  <c r="F449" i="1" l="1"/>
  <c r="I449" i="1" s="1"/>
  <c r="A450" i="1" s="1"/>
  <c r="B450" i="1" l="1"/>
  <c r="D450" i="1" l="1"/>
  <c r="C450" i="1" s="1"/>
  <c r="F450" i="1" s="1"/>
  <c r="G450" i="1" l="1"/>
  <c r="H450" i="1" s="1"/>
  <c r="I450" i="1" s="1"/>
  <c r="A451" i="1" s="1"/>
  <c r="B451" i="1" l="1"/>
  <c r="D451" i="1" l="1"/>
  <c r="C451" i="1" s="1"/>
  <c r="G451" i="1" s="1"/>
  <c r="H451" i="1" s="1"/>
  <c r="F451" i="1" l="1"/>
  <c r="I451" i="1" s="1"/>
  <c r="A452" i="1" s="1"/>
  <c r="B452" i="1" l="1"/>
  <c r="D452" i="1" l="1"/>
  <c r="C452" i="1" s="1"/>
  <c r="F452" i="1" s="1"/>
  <c r="G452" i="1" l="1"/>
  <c r="H452" i="1" s="1"/>
  <c r="I452" i="1" s="1"/>
  <c r="A453" i="1" s="1"/>
  <c r="B453" i="1" l="1"/>
  <c r="D453" i="1" l="1"/>
  <c r="C453" i="1" s="1"/>
  <c r="F453" i="1" s="1"/>
  <c r="G453" i="1" l="1"/>
  <c r="H453" i="1" s="1"/>
  <c r="I453" i="1" s="1"/>
  <c r="A454" i="1" s="1"/>
  <c r="B454" i="1" l="1"/>
  <c r="D454" i="1" l="1"/>
  <c r="C454" i="1" s="1"/>
  <c r="G454" i="1" s="1"/>
  <c r="H454" i="1" s="1"/>
  <c r="F454" i="1" l="1"/>
  <c r="I454" i="1" s="1"/>
  <c r="A455" i="1" s="1"/>
  <c r="B455" i="1" l="1"/>
  <c r="D455" i="1" l="1"/>
  <c r="C455" i="1" s="1"/>
  <c r="F455" i="1" s="1"/>
  <c r="G455" i="1" l="1"/>
  <c r="H455" i="1" s="1"/>
  <c r="I455" i="1" s="1"/>
  <c r="A456" i="1" s="1"/>
  <c r="B456" i="1" l="1"/>
  <c r="D456" i="1" l="1"/>
  <c r="C456" i="1" s="1"/>
  <c r="F456" i="1" s="1"/>
  <c r="G456" i="1" l="1"/>
  <c r="H456" i="1" s="1"/>
  <c r="I456" i="1" s="1"/>
  <c r="A457" i="1" s="1"/>
  <c r="B457" i="1" l="1"/>
  <c r="D457" i="1" l="1"/>
  <c r="C457" i="1" s="1"/>
  <c r="G457" i="1" s="1"/>
  <c r="H457" i="1" s="1"/>
  <c r="F457" i="1" l="1"/>
  <c r="I457" i="1" s="1"/>
  <c r="A458" i="1" s="1"/>
  <c r="B458" i="1" l="1"/>
  <c r="D458" i="1" l="1"/>
  <c r="C458" i="1" s="1"/>
  <c r="G458" i="1" s="1"/>
  <c r="H458" i="1" s="1"/>
  <c r="F458" i="1" l="1"/>
  <c r="I458" i="1" s="1"/>
  <c r="A459" i="1" s="1"/>
  <c r="B459" i="1" l="1"/>
  <c r="D459" i="1" l="1"/>
  <c r="C459" i="1" s="1"/>
  <c r="F459" i="1" s="1"/>
  <c r="G459" i="1" l="1"/>
  <c r="H459" i="1" s="1"/>
  <c r="I459" i="1" s="1"/>
  <c r="A460" i="1" s="1"/>
  <c r="B460" i="1" l="1"/>
  <c r="D460" i="1" l="1"/>
  <c r="C460" i="1" s="1"/>
  <c r="G460" i="1" s="1"/>
  <c r="H460" i="1" s="1"/>
  <c r="F460" i="1" l="1"/>
  <c r="I460" i="1" s="1"/>
  <c r="A461" i="1" s="1"/>
  <c r="B461" i="1" l="1"/>
  <c r="D461" i="1" l="1"/>
  <c r="C461" i="1" s="1"/>
  <c r="F461" i="1" s="1"/>
  <c r="G461" i="1" l="1"/>
  <c r="H461" i="1" s="1"/>
  <c r="I461" i="1" s="1"/>
  <c r="A462" i="1" s="1"/>
  <c r="B462" i="1" l="1"/>
  <c r="D462" i="1" l="1"/>
  <c r="C462" i="1" s="1"/>
  <c r="F462" i="1" s="1"/>
  <c r="G462" i="1" l="1"/>
  <c r="H462" i="1" s="1"/>
  <c r="I462" i="1"/>
  <c r="A463" i="1" s="1"/>
  <c r="B463" i="1" l="1"/>
  <c r="D463" i="1" l="1"/>
  <c r="C463" i="1" s="1"/>
  <c r="G463" i="1" s="1"/>
  <c r="H463" i="1" s="1"/>
  <c r="F463" i="1" l="1"/>
  <c r="I463" i="1" s="1"/>
  <c r="A464" i="1" s="1"/>
  <c r="B464" i="1" l="1"/>
  <c r="D464" i="1" l="1"/>
  <c r="C464" i="1" s="1"/>
  <c r="F464" i="1" s="1"/>
  <c r="G464" i="1" l="1"/>
  <c r="H464" i="1" s="1"/>
  <c r="I464" i="1"/>
  <c r="A465" i="1" s="1"/>
  <c r="B465" i="1" l="1"/>
  <c r="D465" i="1" l="1"/>
  <c r="C465" i="1" s="1"/>
  <c r="G465" i="1" s="1"/>
  <c r="H465" i="1" s="1"/>
  <c r="F465" i="1" l="1"/>
  <c r="I465" i="1" s="1"/>
  <c r="A466" i="1" s="1"/>
  <c r="B466" i="1" l="1"/>
  <c r="D466" i="1" l="1"/>
  <c r="C466" i="1" s="1"/>
  <c r="G466" i="1" s="1"/>
  <c r="H466" i="1" s="1"/>
  <c r="F466" i="1" l="1"/>
  <c r="I466" i="1" s="1"/>
  <c r="A467" i="1" s="1"/>
  <c r="B467" i="1" l="1"/>
  <c r="D467" i="1" l="1"/>
  <c r="C467" i="1" s="1"/>
  <c r="G467" i="1" s="1"/>
  <c r="H467" i="1" s="1"/>
  <c r="F467" i="1" l="1"/>
  <c r="I467" i="1" s="1"/>
  <c r="A468" i="1" s="1"/>
  <c r="B468" i="1" l="1"/>
  <c r="D468" i="1" l="1"/>
  <c r="C468" i="1" s="1"/>
  <c r="G468" i="1" s="1"/>
  <c r="H468" i="1" s="1"/>
  <c r="F468" i="1" l="1"/>
  <c r="I468" i="1" s="1"/>
  <c r="A469" i="1" s="1"/>
  <c r="B469" i="1" l="1"/>
  <c r="D469" i="1" l="1"/>
  <c r="C469" i="1" s="1"/>
  <c r="F469" i="1" s="1"/>
  <c r="G469" i="1" l="1"/>
  <c r="H469" i="1" s="1"/>
  <c r="I469" i="1" s="1"/>
  <c r="A470" i="1" s="1"/>
  <c r="B470" i="1" l="1"/>
  <c r="D470" i="1" l="1"/>
  <c r="C470" i="1" s="1"/>
  <c r="G470" i="1" s="1"/>
  <c r="H470" i="1" s="1"/>
  <c r="F470" i="1" l="1"/>
  <c r="I470" i="1" s="1"/>
  <c r="A471" i="1" s="1"/>
  <c r="B471" i="1" l="1"/>
  <c r="D471" i="1" l="1"/>
  <c r="C471" i="1" s="1"/>
  <c r="G471" i="1" s="1"/>
  <c r="H471" i="1" s="1"/>
  <c r="F471" i="1" l="1"/>
  <c r="I471" i="1" s="1"/>
  <c r="A472" i="1" s="1"/>
  <c r="B472" i="1" l="1"/>
  <c r="D472" i="1" l="1"/>
  <c r="C472" i="1" s="1"/>
  <c r="G472" i="1" s="1"/>
  <c r="H472" i="1" s="1"/>
  <c r="F472" i="1" l="1"/>
  <c r="I472" i="1" s="1"/>
  <c r="A473" i="1" s="1"/>
  <c r="B473" i="1" l="1"/>
  <c r="D473" i="1" l="1"/>
  <c r="C473" i="1" s="1"/>
  <c r="G473" i="1" s="1"/>
  <c r="H473" i="1" s="1"/>
  <c r="F473" i="1" l="1"/>
  <c r="I473" i="1" s="1"/>
  <c r="A474" i="1" s="1"/>
  <c r="B474" i="1" l="1"/>
  <c r="D474" i="1" l="1"/>
  <c r="C474" i="1" s="1"/>
  <c r="F474" i="1" s="1"/>
  <c r="G474" i="1" l="1"/>
  <c r="H474" i="1" s="1"/>
  <c r="I474" i="1"/>
  <c r="A475" i="1" s="1"/>
  <c r="B475" i="1" l="1"/>
  <c r="D475" i="1" l="1"/>
  <c r="C475" i="1" s="1"/>
  <c r="G475" i="1" s="1"/>
  <c r="H475" i="1" s="1"/>
  <c r="F475" i="1" l="1"/>
  <c r="I475" i="1" s="1"/>
  <c r="A476" i="1" s="1"/>
  <c r="B476" i="1" l="1"/>
  <c r="D476" i="1" l="1"/>
  <c r="C476" i="1" s="1"/>
  <c r="F476" i="1" s="1"/>
  <c r="G476" i="1" l="1"/>
  <c r="H476" i="1" s="1"/>
  <c r="I476" i="1"/>
  <c r="A477" i="1" s="1"/>
  <c r="B477" i="1" l="1"/>
  <c r="D477" i="1" l="1"/>
  <c r="C477" i="1" s="1"/>
  <c r="G477" i="1" s="1"/>
  <c r="H477" i="1" s="1"/>
  <c r="F477" i="1" l="1"/>
  <c r="I477" i="1" s="1"/>
  <c r="A478" i="1" s="1"/>
  <c r="B478" i="1" l="1"/>
  <c r="D478" i="1" l="1"/>
  <c r="C478" i="1" s="1"/>
  <c r="G478" i="1" s="1"/>
  <c r="H478" i="1" s="1"/>
  <c r="F478" i="1" l="1"/>
  <c r="I478" i="1" s="1"/>
  <c r="A479" i="1" s="1"/>
  <c r="B479" i="1" l="1"/>
  <c r="D479" i="1" l="1"/>
  <c r="C479" i="1" s="1"/>
  <c r="G479" i="1" s="1"/>
  <c r="H479" i="1" s="1"/>
  <c r="F479" i="1" l="1"/>
  <c r="I479" i="1" s="1"/>
  <c r="A480" i="1" s="1"/>
  <c r="B480" i="1" l="1"/>
  <c r="D480" i="1" l="1"/>
  <c r="C480" i="1" s="1"/>
  <c r="F480" i="1" s="1"/>
  <c r="G480" i="1" l="1"/>
  <c r="H480" i="1" s="1"/>
  <c r="I480" i="1" s="1"/>
  <c r="A481" i="1" s="1"/>
  <c r="B481" i="1" l="1"/>
  <c r="D481" i="1" l="1"/>
  <c r="C481" i="1" s="1"/>
  <c r="G481" i="1" s="1"/>
  <c r="H481" i="1" s="1"/>
  <c r="F481" i="1" l="1"/>
  <c r="I481" i="1" s="1"/>
  <c r="A482" i="1" s="1"/>
  <c r="B482" i="1" l="1"/>
  <c r="D482" i="1" l="1"/>
  <c r="C482" i="1" s="1"/>
  <c r="F482" i="1" s="1"/>
  <c r="G482" i="1" l="1"/>
  <c r="H482" i="1" s="1"/>
  <c r="I482" i="1" s="1"/>
  <c r="A483" i="1" s="1"/>
  <c r="B483" i="1" l="1"/>
  <c r="D483" i="1" l="1"/>
  <c r="C483" i="1" s="1"/>
  <c r="F483" i="1" s="1"/>
  <c r="G483" i="1" l="1"/>
  <c r="H483" i="1" s="1"/>
  <c r="I483" i="1" s="1"/>
  <c r="A484" i="1" s="1"/>
  <c r="B484" i="1" l="1"/>
  <c r="D484" i="1" l="1"/>
  <c r="C484" i="1" s="1"/>
  <c r="G484" i="1" s="1"/>
  <c r="H484" i="1" s="1"/>
  <c r="F484" i="1" l="1"/>
  <c r="I484" i="1" s="1"/>
  <c r="A485" i="1" s="1"/>
  <c r="B485" i="1" l="1"/>
  <c r="D485" i="1" l="1"/>
  <c r="C485" i="1" s="1"/>
  <c r="F485" i="1" s="1"/>
  <c r="G485" i="1" l="1"/>
  <c r="H485" i="1" s="1"/>
  <c r="I485" i="1"/>
  <c r="A486" i="1" s="1"/>
  <c r="B486" i="1" l="1"/>
  <c r="D486" i="1" l="1"/>
  <c r="C486" i="1" s="1"/>
  <c r="F486" i="1" s="1"/>
  <c r="G486" i="1" l="1"/>
  <c r="H486" i="1" s="1"/>
  <c r="I486" i="1" s="1"/>
  <c r="A487" i="1" s="1"/>
  <c r="B487" i="1" l="1"/>
  <c r="D487" i="1" l="1"/>
  <c r="C487" i="1" s="1"/>
  <c r="G487" i="1" s="1"/>
  <c r="H487" i="1" s="1"/>
  <c r="F487" i="1" l="1"/>
  <c r="I487" i="1" s="1"/>
  <c r="A488" i="1" s="1"/>
  <c r="B488" i="1" l="1"/>
  <c r="D488" i="1" l="1"/>
  <c r="C488" i="1" s="1"/>
  <c r="G488" i="1" s="1"/>
  <c r="H488" i="1" s="1"/>
  <c r="F488" i="1" l="1"/>
  <c r="I488" i="1" s="1"/>
  <c r="A489" i="1" s="1"/>
  <c r="B489" i="1" l="1"/>
  <c r="D489" i="1" l="1"/>
  <c r="C489" i="1" s="1"/>
  <c r="G489" i="1" s="1"/>
  <c r="H489" i="1" s="1"/>
  <c r="F489" i="1" l="1"/>
  <c r="I489" i="1" s="1"/>
  <c r="A490" i="1" s="1"/>
  <c r="B490" i="1" l="1"/>
  <c r="D490" i="1" l="1"/>
  <c r="C490" i="1" s="1"/>
  <c r="G490" i="1" s="1"/>
  <c r="H490" i="1" s="1"/>
  <c r="F490" i="1" l="1"/>
  <c r="I490" i="1" s="1"/>
  <c r="A491" i="1" s="1"/>
  <c r="B491" i="1" l="1"/>
  <c r="D491" i="1" l="1"/>
  <c r="C491" i="1" s="1"/>
  <c r="F491" i="1" s="1"/>
  <c r="G491" i="1" l="1"/>
  <c r="H491" i="1" s="1"/>
  <c r="I491" i="1" s="1"/>
  <c r="A492" i="1" s="1"/>
  <c r="B492" i="1" l="1"/>
  <c r="D492" i="1" l="1"/>
  <c r="C492" i="1" s="1"/>
  <c r="G492" i="1" s="1"/>
  <c r="H492" i="1" s="1"/>
  <c r="F492" i="1" l="1"/>
  <c r="I492" i="1" s="1"/>
  <c r="A493" i="1" s="1"/>
  <c r="B493" i="1" l="1"/>
  <c r="D493" i="1" l="1"/>
  <c r="C493" i="1" s="1"/>
  <c r="G493" i="1" s="1"/>
  <c r="H493" i="1" s="1"/>
  <c r="F493" i="1" l="1"/>
  <c r="I493" i="1" s="1"/>
  <c r="A494" i="1" s="1"/>
  <c r="B494" i="1" l="1"/>
  <c r="D494" i="1" l="1"/>
  <c r="C494" i="1" s="1"/>
  <c r="F494" i="1" s="1"/>
  <c r="G494" i="1" l="1"/>
  <c r="H494" i="1" s="1"/>
  <c r="I494" i="1"/>
  <c r="A495" i="1" s="1"/>
  <c r="B495" i="1" l="1"/>
  <c r="D495" i="1" l="1"/>
  <c r="C495" i="1" s="1"/>
  <c r="F495" i="1" s="1"/>
  <c r="G495" i="1" l="1"/>
  <c r="H495" i="1" s="1"/>
  <c r="I495" i="1" s="1"/>
  <c r="A496" i="1" s="1"/>
  <c r="B496" i="1" l="1"/>
  <c r="D496" i="1" l="1"/>
  <c r="C496" i="1" s="1"/>
  <c r="G496" i="1" s="1"/>
  <c r="H496" i="1" s="1"/>
  <c r="F496" i="1" l="1"/>
  <c r="I496" i="1" s="1"/>
  <c r="A497" i="1" s="1"/>
  <c r="B497" i="1" l="1"/>
  <c r="D497" i="1" l="1"/>
  <c r="C497" i="1" s="1"/>
  <c r="G497" i="1" s="1"/>
  <c r="H497" i="1" s="1"/>
  <c r="F497" i="1" l="1"/>
  <c r="I497" i="1" s="1"/>
  <c r="A498" i="1" s="1"/>
  <c r="B498" i="1" l="1"/>
  <c r="D498" i="1" l="1"/>
  <c r="C498" i="1" s="1"/>
  <c r="F498" i="1" s="1"/>
  <c r="G498" i="1" l="1"/>
  <c r="H498" i="1" s="1"/>
  <c r="I498" i="1" s="1"/>
  <c r="A499" i="1" s="1"/>
  <c r="B499" i="1" l="1"/>
  <c r="D499" i="1" l="1"/>
  <c r="C499" i="1" s="1"/>
  <c r="G499" i="1" s="1"/>
  <c r="H499" i="1" s="1"/>
  <c r="F499" i="1" l="1"/>
  <c r="I499" i="1" s="1"/>
  <c r="A500" i="1" s="1"/>
  <c r="B500" i="1" l="1"/>
  <c r="D500" i="1" l="1"/>
  <c r="C500" i="1" s="1"/>
  <c r="F500" i="1" s="1"/>
  <c r="G500" i="1" l="1"/>
  <c r="H500" i="1" s="1"/>
  <c r="I500" i="1" s="1"/>
  <c r="A501" i="1" s="1"/>
  <c r="B501" i="1" l="1"/>
  <c r="D501" i="1" l="1"/>
  <c r="C501" i="1" s="1"/>
  <c r="F501" i="1" s="1"/>
  <c r="G501" i="1" l="1"/>
  <c r="H501" i="1" s="1"/>
  <c r="I501" i="1"/>
  <c r="A502" i="1" s="1"/>
  <c r="B502" i="1" l="1"/>
  <c r="D502" i="1" l="1"/>
  <c r="C502" i="1" s="1"/>
  <c r="G502" i="1" s="1"/>
  <c r="H502" i="1" s="1"/>
  <c r="F502" i="1" l="1"/>
  <c r="I502" i="1" s="1"/>
  <c r="A503" i="1" s="1"/>
  <c r="B503" i="1" l="1"/>
  <c r="D503" i="1" l="1"/>
  <c r="C503" i="1" s="1"/>
  <c r="F503" i="1" s="1"/>
  <c r="G503" i="1" l="1"/>
  <c r="H503" i="1" s="1"/>
  <c r="I503" i="1" s="1"/>
  <c r="A504" i="1" s="1"/>
  <c r="B504" i="1" l="1"/>
  <c r="D504" i="1" l="1"/>
  <c r="C504" i="1" s="1"/>
  <c r="F504" i="1" s="1"/>
  <c r="G504" i="1" l="1"/>
  <c r="H504" i="1" s="1"/>
  <c r="I504" i="1" s="1"/>
  <c r="A505" i="1" s="1"/>
  <c r="B505" i="1" l="1"/>
  <c r="D505" i="1" l="1"/>
  <c r="C505" i="1" s="1"/>
  <c r="F505" i="1" s="1"/>
  <c r="G505" i="1" l="1"/>
  <c r="H505" i="1" s="1"/>
  <c r="I505" i="1" s="1"/>
  <c r="A506" i="1" s="1"/>
  <c r="B506" i="1" l="1"/>
  <c r="D506" i="1" l="1"/>
  <c r="C506" i="1" s="1"/>
  <c r="F506" i="1" s="1"/>
  <c r="G506" i="1" l="1"/>
  <c r="H506" i="1" s="1"/>
  <c r="I506" i="1" s="1"/>
  <c r="A507" i="1" s="1"/>
  <c r="B507" i="1" l="1"/>
  <c r="D507" i="1" l="1"/>
  <c r="C507" i="1" s="1"/>
  <c r="G507" i="1" s="1"/>
  <c r="H507" i="1" s="1"/>
  <c r="F507" i="1" l="1"/>
  <c r="I507" i="1" s="1"/>
  <c r="A508" i="1" s="1"/>
  <c r="B508" i="1" l="1"/>
  <c r="D508" i="1" l="1"/>
  <c r="C508" i="1" s="1"/>
  <c r="G508" i="1" s="1"/>
  <c r="H508" i="1" s="1"/>
  <c r="F508" i="1" l="1"/>
  <c r="I508" i="1" s="1"/>
  <c r="A509" i="1" s="1"/>
  <c r="B509" i="1" l="1"/>
  <c r="D509" i="1" l="1"/>
  <c r="C509" i="1" s="1"/>
  <c r="G509" i="1" s="1"/>
  <c r="H509" i="1" s="1"/>
  <c r="F509" i="1" l="1"/>
  <c r="I509" i="1" s="1"/>
  <c r="A510" i="1" s="1"/>
  <c r="B510" i="1" l="1"/>
  <c r="D510" i="1" l="1"/>
  <c r="C510" i="1" s="1"/>
  <c r="G510" i="1" s="1"/>
  <c r="H510" i="1" s="1"/>
  <c r="F510" i="1" l="1"/>
  <c r="I510" i="1" s="1"/>
  <c r="A511" i="1" s="1"/>
  <c r="B511" i="1" l="1"/>
  <c r="D511" i="1" l="1"/>
  <c r="C511" i="1" s="1"/>
  <c r="F511" i="1" s="1"/>
  <c r="G511" i="1" l="1"/>
  <c r="H511" i="1" s="1"/>
  <c r="I511" i="1" s="1"/>
  <c r="A512" i="1" s="1"/>
  <c r="B512" i="1" l="1"/>
  <c r="D512" i="1" l="1"/>
  <c r="C512" i="1" s="1"/>
  <c r="F512" i="1" s="1"/>
  <c r="G512" i="1" l="1"/>
  <c r="H512" i="1" s="1"/>
  <c r="I512" i="1" s="1"/>
  <c r="A513" i="1" s="1"/>
  <c r="B513" i="1" l="1"/>
  <c r="D513" i="1" l="1"/>
  <c r="C513" i="1" s="1"/>
  <c r="G513" i="1" s="1"/>
  <c r="H513" i="1" s="1"/>
  <c r="F513" i="1" l="1"/>
  <c r="I513" i="1" s="1"/>
  <c r="A514" i="1" s="1"/>
  <c r="B514" i="1" l="1"/>
  <c r="D514" i="1" l="1"/>
  <c r="C514" i="1" s="1"/>
  <c r="F514" i="1" s="1"/>
  <c r="G514" i="1" l="1"/>
  <c r="H514" i="1" s="1"/>
  <c r="I514" i="1" s="1"/>
  <c r="A515" i="1" s="1"/>
  <c r="B515" i="1" l="1"/>
  <c r="D515" i="1" l="1"/>
  <c r="C515" i="1" s="1"/>
  <c r="G515" i="1" s="1"/>
  <c r="H515" i="1" s="1"/>
  <c r="F515" i="1" l="1"/>
  <c r="I515" i="1" s="1"/>
  <c r="A516" i="1" s="1"/>
  <c r="B516" i="1" l="1"/>
  <c r="D516" i="1" l="1"/>
  <c r="C516" i="1" s="1"/>
  <c r="F516" i="1" s="1"/>
  <c r="G516" i="1" l="1"/>
  <c r="H516" i="1" s="1"/>
  <c r="I516" i="1" s="1"/>
  <c r="A517" i="1" s="1"/>
  <c r="B517" i="1" l="1"/>
  <c r="D517" i="1" l="1"/>
  <c r="C517" i="1" s="1"/>
  <c r="G517" i="1" s="1"/>
  <c r="H517" i="1" s="1"/>
  <c r="F517" i="1" l="1"/>
  <c r="I517" i="1" s="1"/>
  <c r="A518" i="1" s="1"/>
  <c r="B518" i="1" l="1"/>
  <c r="D518" i="1" l="1"/>
  <c r="C518" i="1" s="1"/>
  <c r="F518" i="1" s="1"/>
  <c r="G518" i="1" l="1"/>
  <c r="H518" i="1" s="1"/>
  <c r="I518" i="1" s="1"/>
  <c r="A519" i="1" s="1"/>
  <c r="B519" i="1" l="1"/>
  <c r="D519" i="1" l="1"/>
  <c r="C519" i="1" s="1"/>
  <c r="F519" i="1" s="1"/>
  <c r="G519" i="1" l="1"/>
  <c r="H519" i="1" s="1"/>
  <c r="I519" i="1" s="1"/>
  <c r="A520" i="1" s="1"/>
  <c r="B520" i="1" l="1"/>
  <c r="D520" i="1" l="1"/>
  <c r="C520" i="1" s="1"/>
  <c r="F520" i="1" s="1"/>
  <c r="G520" i="1" l="1"/>
  <c r="H520" i="1" s="1"/>
  <c r="I520" i="1" s="1"/>
  <c r="A521" i="1" s="1"/>
  <c r="B521" i="1" l="1"/>
  <c r="D521" i="1" l="1"/>
  <c r="C521" i="1" s="1"/>
  <c r="F521" i="1" s="1"/>
  <c r="G521" i="1" l="1"/>
  <c r="H521" i="1" s="1"/>
  <c r="I521" i="1" s="1"/>
  <c r="A522" i="1" s="1"/>
  <c r="B522" i="1" l="1"/>
  <c r="D522" i="1" l="1"/>
  <c r="C522" i="1" s="1"/>
  <c r="F522" i="1" s="1"/>
  <c r="G522" i="1" l="1"/>
  <c r="H522" i="1" s="1"/>
  <c r="I522" i="1" s="1"/>
  <c r="A523" i="1" s="1"/>
  <c r="B523" i="1" l="1"/>
  <c r="D523" i="1" l="1"/>
  <c r="C523" i="1" s="1"/>
  <c r="G523" i="1" s="1"/>
  <c r="H523" i="1" s="1"/>
  <c r="F523" i="1" l="1"/>
  <c r="I523" i="1" s="1"/>
  <c r="A524" i="1" s="1"/>
  <c r="B524" i="1" l="1"/>
  <c r="D524" i="1" l="1"/>
  <c r="C524" i="1" s="1"/>
  <c r="G524" i="1" s="1"/>
  <c r="H524" i="1" s="1"/>
  <c r="F524" i="1" l="1"/>
  <c r="I524" i="1" s="1"/>
  <c r="A525" i="1" s="1"/>
  <c r="B525" i="1" l="1"/>
  <c r="D525" i="1" l="1"/>
  <c r="C525" i="1" s="1"/>
  <c r="G525" i="1" s="1"/>
  <c r="H525" i="1" s="1"/>
  <c r="F525" i="1" l="1"/>
  <c r="I525" i="1" s="1"/>
  <c r="A526" i="1" s="1"/>
  <c r="B526" i="1" l="1"/>
  <c r="D526" i="1" l="1"/>
  <c r="C526" i="1" s="1"/>
  <c r="F526" i="1" s="1"/>
  <c r="G526" i="1" l="1"/>
  <c r="H526" i="1" s="1"/>
  <c r="I526" i="1" s="1"/>
  <c r="A527" i="1" s="1"/>
  <c r="B527" i="1" l="1"/>
  <c r="D527" i="1" l="1"/>
  <c r="C527" i="1" s="1"/>
  <c r="G527" i="1" s="1"/>
  <c r="H527" i="1" s="1"/>
  <c r="F527" i="1" l="1"/>
  <c r="I527" i="1" s="1"/>
  <c r="A528" i="1" s="1"/>
  <c r="B528" i="1" l="1"/>
  <c r="D528" i="1" l="1"/>
  <c r="C528" i="1" s="1"/>
  <c r="F528" i="1" s="1"/>
  <c r="G528" i="1" l="1"/>
  <c r="H528" i="1" s="1"/>
  <c r="I528" i="1"/>
  <c r="A529" i="1" s="1"/>
  <c r="B529" i="1" l="1"/>
  <c r="D529" i="1" l="1"/>
  <c r="C529" i="1" s="1"/>
  <c r="F529" i="1" s="1"/>
  <c r="G529" i="1" l="1"/>
  <c r="H529" i="1" s="1"/>
  <c r="I529" i="1" s="1"/>
  <c r="A530" i="1" s="1"/>
  <c r="B530" i="1" l="1"/>
  <c r="D530" i="1" l="1"/>
  <c r="C530" i="1" s="1"/>
  <c r="G530" i="1" s="1"/>
  <c r="H530" i="1" s="1"/>
  <c r="F530" i="1" l="1"/>
  <c r="I530" i="1" s="1"/>
  <c r="A531" i="1" s="1"/>
  <c r="B531" i="1" l="1"/>
  <c r="D531" i="1" l="1"/>
  <c r="C531" i="1" s="1"/>
  <c r="G531" i="1" s="1"/>
  <c r="H531" i="1" s="1"/>
  <c r="F531" i="1" l="1"/>
  <c r="I531" i="1" s="1"/>
  <c r="A532" i="1" s="1"/>
  <c r="B532" i="1" l="1"/>
  <c r="D532" i="1" l="1"/>
  <c r="C532" i="1" s="1"/>
  <c r="G532" i="1" s="1"/>
  <c r="H532" i="1" s="1"/>
  <c r="F532" i="1" l="1"/>
  <c r="I532" i="1" s="1"/>
  <c r="A533" i="1" s="1"/>
  <c r="B533" i="1" l="1"/>
  <c r="D533" i="1" l="1"/>
  <c r="C533" i="1" s="1"/>
  <c r="G533" i="1" s="1"/>
  <c r="H533" i="1" s="1"/>
  <c r="F533" i="1" l="1"/>
  <c r="I533" i="1" s="1"/>
  <c r="A534" i="1" s="1"/>
  <c r="B534" i="1" l="1"/>
  <c r="D534" i="1" l="1"/>
  <c r="C534" i="1" s="1"/>
  <c r="G534" i="1" s="1"/>
  <c r="H534" i="1" s="1"/>
  <c r="F534" i="1" l="1"/>
  <c r="I534" i="1" s="1"/>
  <c r="A535" i="1" s="1"/>
  <c r="B535" i="1" l="1"/>
  <c r="D535" i="1" l="1"/>
  <c r="C535" i="1" s="1"/>
  <c r="F535" i="1" s="1"/>
  <c r="G535" i="1" l="1"/>
  <c r="H535" i="1" s="1"/>
  <c r="I535" i="1" s="1"/>
  <c r="A536" i="1" s="1"/>
  <c r="B536" i="1" l="1"/>
  <c r="D536" i="1" l="1"/>
  <c r="C536" i="1" s="1"/>
  <c r="G536" i="1" s="1"/>
  <c r="H536" i="1" s="1"/>
  <c r="F536" i="1" l="1"/>
  <c r="I536" i="1" s="1"/>
  <c r="A537" i="1" s="1"/>
  <c r="B537" i="1" l="1"/>
  <c r="D537" i="1" l="1"/>
  <c r="C537" i="1" s="1"/>
  <c r="G537" i="1" s="1"/>
  <c r="H537" i="1" s="1"/>
  <c r="F537" i="1" l="1"/>
  <c r="I537" i="1" s="1"/>
  <c r="A538" i="1" s="1"/>
  <c r="B538" i="1" l="1"/>
  <c r="D538" i="1" l="1"/>
  <c r="C538" i="1" s="1"/>
  <c r="F538" i="1" s="1"/>
  <c r="G538" i="1" l="1"/>
  <c r="H538" i="1" s="1"/>
  <c r="I538" i="1" s="1"/>
  <c r="A539" i="1" s="1"/>
  <c r="B539" i="1" l="1"/>
  <c r="D539" i="1" l="1"/>
  <c r="C539" i="1" s="1"/>
  <c r="F539" i="1" s="1"/>
  <c r="G539" i="1" l="1"/>
  <c r="H539" i="1" s="1"/>
  <c r="I539" i="1"/>
  <c r="A540" i="1" s="1"/>
  <c r="B540" i="1" l="1"/>
  <c r="D540" i="1" l="1"/>
  <c r="C540" i="1" s="1"/>
  <c r="F540" i="1" s="1"/>
  <c r="G540" i="1" l="1"/>
  <c r="H540" i="1" s="1"/>
  <c r="I540" i="1" s="1"/>
  <c r="A541" i="1" s="1"/>
  <c r="B541" i="1" l="1"/>
  <c r="D541" i="1" l="1"/>
  <c r="C541" i="1" s="1"/>
  <c r="G541" i="1" s="1"/>
  <c r="H541" i="1" s="1"/>
  <c r="F541" i="1" l="1"/>
  <c r="I541" i="1" s="1"/>
  <c r="A542" i="1" s="1"/>
  <c r="B542" i="1" l="1"/>
  <c r="D542" i="1" l="1"/>
  <c r="C542" i="1" s="1"/>
  <c r="F542" i="1" s="1"/>
  <c r="G542" i="1" l="1"/>
  <c r="H542" i="1" s="1"/>
  <c r="I542" i="1" s="1"/>
  <c r="A543" i="1" s="1"/>
  <c r="B543" i="1" l="1"/>
  <c r="D543" i="1" l="1"/>
  <c r="C543" i="1" s="1"/>
  <c r="F543" i="1" s="1"/>
  <c r="G543" i="1" l="1"/>
  <c r="H543" i="1" s="1"/>
  <c r="I543" i="1"/>
  <c r="A544" i="1" s="1"/>
  <c r="B544" i="1" l="1"/>
  <c r="D544" i="1" l="1"/>
  <c r="C544" i="1" s="1"/>
  <c r="G544" i="1" s="1"/>
  <c r="H544" i="1" s="1"/>
  <c r="F544" i="1" l="1"/>
  <c r="I544" i="1" s="1"/>
  <c r="A545" i="1" s="1"/>
  <c r="B545" i="1" l="1"/>
  <c r="D545" i="1" l="1"/>
  <c r="C545" i="1" s="1"/>
  <c r="F545" i="1" s="1"/>
  <c r="G545" i="1" l="1"/>
  <c r="H545" i="1" s="1"/>
  <c r="I545" i="1" s="1"/>
  <c r="A546" i="1" s="1"/>
  <c r="B546" i="1" l="1"/>
  <c r="D546" i="1" l="1"/>
  <c r="C546" i="1" s="1"/>
  <c r="F546" i="1" s="1"/>
  <c r="G546" i="1" l="1"/>
  <c r="H546" i="1" s="1"/>
  <c r="I546" i="1"/>
  <c r="A547" i="1" s="1"/>
  <c r="B547" i="1" l="1"/>
  <c r="D547" i="1" l="1"/>
  <c r="C547" i="1" s="1"/>
  <c r="F547" i="1" s="1"/>
  <c r="G547" i="1" l="1"/>
  <c r="H547" i="1" s="1"/>
  <c r="I547" i="1" s="1"/>
  <c r="A548" i="1" s="1"/>
  <c r="B548" i="1" l="1"/>
  <c r="D548" i="1" l="1"/>
  <c r="C548" i="1" s="1"/>
  <c r="F548" i="1" s="1"/>
  <c r="G548" i="1" l="1"/>
  <c r="H548" i="1" s="1"/>
  <c r="I548" i="1" s="1"/>
  <c r="A549" i="1" s="1"/>
  <c r="B549" i="1" l="1"/>
  <c r="D549" i="1" l="1"/>
  <c r="C549" i="1" s="1"/>
  <c r="F549" i="1" s="1"/>
  <c r="G549" i="1" l="1"/>
  <c r="H549" i="1" s="1"/>
  <c r="I549" i="1" s="1"/>
  <c r="A550" i="1" s="1"/>
  <c r="B550" i="1" l="1"/>
  <c r="D550" i="1" l="1"/>
  <c r="C550" i="1" s="1"/>
  <c r="G550" i="1" s="1"/>
  <c r="H550" i="1" s="1"/>
  <c r="F550" i="1" l="1"/>
  <c r="I550" i="1" s="1"/>
  <c r="A551" i="1" s="1"/>
  <c r="B551" i="1" l="1"/>
  <c r="D551" i="1" l="1"/>
  <c r="C551" i="1" s="1"/>
  <c r="F551" i="1" s="1"/>
  <c r="G551" i="1" l="1"/>
  <c r="H551" i="1" s="1"/>
  <c r="I551" i="1" s="1"/>
  <c r="A552" i="1" s="1"/>
  <c r="B552" i="1" l="1"/>
  <c r="D552" i="1" l="1"/>
  <c r="C552" i="1" s="1"/>
  <c r="F552" i="1" s="1"/>
  <c r="G552" i="1" l="1"/>
  <c r="H552" i="1" s="1"/>
  <c r="I552" i="1" s="1"/>
  <c r="A553" i="1" s="1"/>
  <c r="B553" i="1" l="1"/>
  <c r="D553" i="1" l="1"/>
  <c r="C553" i="1" s="1"/>
  <c r="G553" i="1" s="1"/>
  <c r="H553" i="1" s="1"/>
  <c r="F553" i="1" l="1"/>
  <c r="I553" i="1" s="1"/>
  <c r="A554" i="1" s="1"/>
  <c r="B554" i="1" l="1"/>
  <c r="D554" i="1" l="1"/>
  <c r="C554" i="1" s="1"/>
  <c r="G554" i="1" s="1"/>
  <c r="H554" i="1" s="1"/>
  <c r="F554" i="1" l="1"/>
  <c r="I554" i="1" s="1"/>
  <c r="A555" i="1" s="1"/>
  <c r="B555" i="1" l="1"/>
  <c r="D555" i="1" l="1"/>
  <c r="C555" i="1" s="1"/>
  <c r="F555" i="1" s="1"/>
  <c r="G555" i="1" l="1"/>
  <c r="H555" i="1" s="1"/>
  <c r="I555" i="1" s="1"/>
  <c r="A556" i="1" s="1"/>
  <c r="B556" i="1" l="1"/>
  <c r="D556" i="1" l="1"/>
  <c r="C556" i="1" s="1"/>
  <c r="F556" i="1" s="1"/>
  <c r="G556" i="1" l="1"/>
  <c r="H556" i="1" s="1"/>
  <c r="I556" i="1" s="1"/>
  <c r="A557" i="1" s="1"/>
  <c r="B557" i="1" l="1"/>
  <c r="D557" i="1" l="1"/>
  <c r="C557" i="1" s="1"/>
  <c r="G557" i="1" s="1"/>
  <c r="H557" i="1" s="1"/>
  <c r="F557" i="1" l="1"/>
  <c r="I557" i="1" s="1"/>
  <c r="A558" i="1" s="1"/>
  <c r="B558" i="1" l="1"/>
  <c r="D558" i="1" l="1"/>
  <c r="C558" i="1" s="1"/>
  <c r="F558" i="1" s="1"/>
  <c r="G558" i="1" l="1"/>
  <c r="H558" i="1" s="1"/>
  <c r="I558" i="1" s="1"/>
  <c r="A559" i="1" s="1"/>
  <c r="B559" i="1" s="1"/>
  <c r="D559" i="1" l="1"/>
  <c r="C559" i="1" s="1"/>
  <c r="G559" i="1" s="1"/>
  <c r="H559" i="1" s="1"/>
  <c r="F559" i="1" l="1"/>
  <c r="I559" i="1" s="1"/>
  <c r="A560" i="1" s="1"/>
  <c r="B560" i="1" l="1"/>
  <c r="D560" i="1" l="1"/>
  <c r="C560" i="1" s="1"/>
  <c r="F560" i="1" s="1"/>
  <c r="G560" i="1" l="1"/>
  <c r="H560" i="1" s="1"/>
  <c r="I560" i="1" s="1"/>
  <c r="A561" i="1" s="1"/>
  <c r="B561" i="1" l="1"/>
  <c r="D561" i="1" l="1"/>
  <c r="C561" i="1" s="1"/>
  <c r="G561" i="1" s="1"/>
  <c r="H561" i="1" s="1"/>
  <c r="F561" i="1" l="1"/>
  <c r="I561" i="1" s="1"/>
  <c r="A562" i="1" s="1"/>
  <c r="B562" i="1" l="1"/>
  <c r="D562" i="1" l="1"/>
  <c r="C562" i="1" s="1"/>
  <c r="G562" i="1" s="1"/>
  <c r="H562" i="1" s="1"/>
  <c r="F562" i="1" l="1"/>
  <c r="I562" i="1" s="1"/>
  <c r="A563" i="1" s="1"/>
  <c r="B563" i="1" l="1"/>
  <c r="D563" i="1" l="1"/>
  <c r="C563" i="1" s="1"/>
  <c r="G563" i="1" s="1"/>
  <c r="H563" i="1" s="1"/>
  <c r="F563" i="1" l="1"/>
  <c r="I563" i="1" s="1"/>
  <c r="A564" i="1" s="1"/>
  <c r="B564" i="1" l="1"/>
  <c r="D564" i="1" l="1"/>
  <c r="C564" i="1" s="1"/>
  <c r="F564" i="1" s="1"/>
  <c r="G564" i="1" l="1"/>
  <c r="H564" i="1" s="1"/>
  <c r="I564" i="1" s="1"/>
  <c r="A565" i="1" s="1"/>
  <c r="B565" i="1" l="1"/>
  <c r="D565" i="1" l="1"/>
  <c r="C565" i="1" s="1"/>
  <c r="F565" i="1" s="1"/>
  <c r="G565" i="1" l="1"/>
  <c r="H565" i="1" s="1"/>
  <c r="I565" i="1" s="1"/>
  <c r="A566" i="1" s="1"/>
  <c r="B566" i="1" l="1"/>
  <c r="D566" i="1" l="1"/>
  <c r="C566" i="1" s="1"/>
  <c r="F566" i="1" s="1"/>
  <c r="G566" i="1" l="1"/>
  <c r="H566" i="1" s="1"/>
  <c r="I566" i="1" s="1"/>
  <c r="A567" i="1" s="1"/>
  <c r="B567" i="1" l="1"/>
  <c r="D567" i="1" l="1"/>
  <c r="C567" i="1" s="1"/>
  <c r="F567" i="1" s="1"/>
  <c r="G567" i="1" l="1"/>
  <c r="H567" i="1" s="1"/>
  <c r="I567" i="1" s="1"/>
  <c r="A568" i="1" s="1"/>
  <c r="B568" i="1" l="1"/>
  <c r="D568" i="1" l="1"/>
  <c r="C568" i="1" s="1"/>
  <c r="F568" i="1" s="1"/>
  <c r="G568" i="1" l="1"/>
  <c r="H568" i="1" s="1"/>
  <c r="I568" i="1" s="1"/>
  <c r="A569" i="1" s="1"/>
  <c r="B569" i="1" s="1"/>
  <c r="D569" i="1" l="1"/>
  <c r="C569" i="1" s="1"/>
  <c r="F569" i="1" s="1"/>
  <c r="G569" i="1" l="1"/>
  <c r="H569" i="1" s="1"/>
  <c r="I569" i="1" s="1"/>
  <c r="A570" i="1" s="1"/>
  <c r="B570" i="1" l="1"/>
  <c r="D570" i="1" l="1"/>
  <c r="C570" i="1" s="1"/>
  <c r="G570" i="1" s="1"/>
  <c r="H570" i="1" s="1"/>
  <c r="F570" i="1" l="1"/>
  <c r="I570" i="1" s="1"/>
  <c r="A571" i="1" s="1"/>
  <c r="B571" i="1" l="1"/>
  <c r="D571" i="1" l="1"/>
  <c r="C571" i="1" s="1"/>
  <c r="F571" i="1" s="1"/>
  <c r="G571" i="1" l="1"/>
  <c r="H571" i="1" s="1"/>
  <c r="I571" i="1" s="1"/>
  <c r="A572" i="1" s="1"/>
  <c r="B572" i="1" l="1"/>
  <c r="D572" i="1" l="1"/>
  <c r="C572" i="1" s="1"/>
  <c r="G572" i="1" s="1"/>
  <c r="H572" i="1" s="1"/>
  <c r="F572" i="1" l="1"/>
  <c r="I572" i="1" s="1"/>
  <c r="A573" i="1" s="1"/>
  <c r="B573" i="1" l="1"/>
  <c r="D573" i="1" l="1"/>
  <c r="C573" i="1" s="1"/>
  <c r="G573" i="1" s="1"/>
  <c r="H573" i="1" s="1"/>
  <c r="F573" i="1" l="1"/>
  <c r="I573" i="1" s="1"/>
  <c r="A574" i="1" s="1"/>
  <c r="B574" i="1" l="1"/>
  <c r="D574" i="1" l="1"/>
  <c r="C574" i="1" s="1"/>
  <c r="G574" i="1" s="1"/>
  <c r="H574" i="1" s="1"/>
  <c r="F574" i="1" l="1"/>
  <c r="I574" i="1" s="1"/>
  <c r="A575" i="1" s="1"/>
  <c r="B575" i="1" l="1"/>
  <c r="D575" i="1" l="1"/>
  <c r="C575" i="1" s="1"/>
  <c r="F575" i="1" s="1"/>
  <c r="G575" i="1" l="1"/>
  <c r="H575" i="1" s="1"/>
  <c r="I575" i="1" s="1"/>
  <c r="A576" i="1" s="1"/>
  <c r="B576" i="1" l="1"/>
  <c r="D576" i="1" l="1"/>
  <c r="C576" i="1" s="1"/>
  <c r="F576" i="1" s="1"/>
  <c r="G576" i="1" l="1"/>
  <c r="H576" i="1" s="1"/>
  <c r="I576" i="1"/>
  <c r="A577" i="1" s="1"/>
  <c r="B577" i="1" l="1"/>
  <c r="D577" i="1" l="1"/>
  <c r="C577" i="1" s="1"/>
  <c r="G577" i="1" s="1"/>
  <c r="H577" i="1" s="1"/>
  <c r="F577" i="1" l="1"/>
  <c r="I577" i="1" s="1"/>
  <c r="A578" i="1" s="1"/>
  <c r="B578" i="1" l="1"/>
  <c r="D578" i="1" l="1"/>
  <c r="C578" i="1" s="1"/>
  <c r="G578" i="1" s="1"/>
  <c r="H578" i="1" s="1"/>
  <c r="F578" i="1" l="1"/>
  <c r="I578" i="1" s="1"/>
  <c r="A579" i="1" s="1"/>
  <c r="B579" i="1" l="1"/>
  <c r="D579" i="1" l="1"/>
  <c r="C579" i="1" s="1"/>
  <c r="F579" i="1" s="1"/>
  <c r="G579" i="1" l="1"/>
  <c r="H579" i="1" s="1"/>
  <c r="I579" i="1" s="1"/>
  <c r="A580" i="1" s="1"/>
  <c r="B580" i="1" l="1"/>
  <c r="D580" i="1" l="1"/>
  <c r="C580" i="1" s="1"/>
  <c r="F580" i="1" s="1"/>
  <c r="G580" i="1" l="1"/>
  <c r="H580" i="1" s="1"/>
  <c r="I580" i="1" s="1"/>
  <c r="A581" i="1" s="1"/>
  <c r="B581" i="1" l="1"/>
  <c r="D581" i="1" l="1"/>
  <c r="C581" i="1" s="1"/>
  <c r="G581" i="1" s="1"/>
  <c r="H581" i="1" s="1"/>
  <c r="F581" i="1" l="1"/>
  <c r="I581" i="1" s="1"/>
  <c r="A582" i="1" s="1"/>
  <c r="B582" i="1" l="1"/>
  <c r="D582" i="1" l="1"/>
  <c r="C582" i="1" s="1"/>
  <c r="G582" i="1" s="1"/>
  <c r="H582" i="1" s="1"/>
  <c r="F582" i="1" l="1"/>
  <c r="I582" i="1" s="1"/>
  <c r="A583" i="1" s="1"/>
  <c r="B583" i="1" l="1"/>
  <c r="D583" i="1" l="1"/>
  <c r="C583" i="1" s="1"/>
  <c r="G583" i="1" s="1"/>
  <c r="H583" i="1" s="1"/>
  <c r="F583" i="1" l="1"/>
  <c r="I583" i="1" s="1"/>
  <c r="A584" i="1" s="1"/>
  <c r="B584" i="1" l="1"/>
  <c r="D584" i="1" l="1"/>
  <c r="C584" i="1" s="1"/>
  <c r="G584" i="1" s="1"/>
  <c r="H584" i="1" s="1"/>
  <c r="F584" i="1" l="1"/>
  <c r="I584" i="1" s="1"/>
  <c r="A585" i="1" s="1"/>
  <c r="B585" i="1" l="1"/>
  <c r="D585" i="1" l="1"/>
  <c r="C585" i="1" s="1"/>
  <c r="G585" i="1" s="1"/>
  <c r="H585" i="1" s="1"/>
  <c r="F585" i="1" l="1"/>
  <c r="I585" i="1" s="1"/>
  <c r="A586" i="1" s="1"/>
  <c r="B586" i="1" l="1"/>
  <c r="D586" i="1" l="1"/>
  <c r="C586" i="1" s="1"/>
  <c r="G586" i="1" s="1"/>
  <c r="H586" i="1" s="1"/>
  <c r="F586" i="1" l="1"/>
  <c r="I586" i="1" s="1"/>
  <c r="A587" i="1" s="1"/>
  <c r="B587" i="1" l="1"/>
  <c r="D587" i="1" l="1"/>
  <c r="C587" i="1" s="1"/>
  <c r="F587" i="1" s="1"/>
  <c r="G587" i="1" l="1"/>
  <c r="H587" i="1" s="1"/>
  <c r="I587" i="1"/>
  <c r="A588" i="1" s="1"/>
  <c r="B588" i="1" l="1"/>
  <c r="D588" i="1" l="1"/>
  <c r="C588" i="1" s="1"/>
  <c r="F588" i="1" s="1"/>
  <c r="G588" i="1" l="1"/>
  <c r="H588" i="1" s="1"/>
  <c r="I588" i="1" s="1"/>
  <c r="A589" i="1" s="1"/>
  <c r="B589" i="1" l="1"/>
  <c r="D589" i="1" l="1"/>
  <c r="C589" i="1" s="1"/>
  <c r="G589" i="1" s="1"/>
  <c r="H589" i="1" s="1"/>
  <c r="F589" i="1" l="1"/>
  <c r="I589" i="1" s="1"/>
  <c r="A590" i="1" s="1"/>
  <c r="B590" i="1" l="1"/>
  <c r="D590" i="1" l="1"/>
  <c r="C590" i="1" s="1"/>
  <c r="G590" i="1" s="1"/>
  <c r="H590" i="1" s="1"/>
  <c r="F590" i="1" l="1"/>
  <c r="I590" i="1" s="1"/>
  <c r="A591" i="1" s="1"/>
  <c r="B591" i="1" l="1"/>
  <c r="D591" i="1" l="1"/>
  <c r="C591" i="1" s="1"/>
  <c r="F591" i="1" s="1"/>
  <c r="G591" i="1" l="1"/>
  <c r="H591" i="1" s="1"/>
  <c r="I591" i="1" s="1"/>
  <c r="A592" i="1" s="1"/>
  <c r="B592" i="1" l="1"/>
  <c r="D592" i="1" l="1"/>
  <c r="C592" i="1" s="1"/>
  <c r="F592" i="1" s="1"/>
  <c r="G592" i="1" l="1"/>
  <c r="H592" i="1" s="1"/>
  <c r="I592" i="1" s="1"/>
  <c r="A593" i="1" s="1"/>
  <c r="B593" i="1" l="1"/>
  <c r="D593" i="1" l="1"/>
  <c r="C593" i="1" s="1"/>
  <c r="F593" i="1" s="1"/>
  <c r="G593" i="1" l="1"/>
  <c r="H593" i="1" s="1"/>
  <c r="I593" i="1" s="1"/>
  <c r="A594" i="1" s="1"/>
  <c r="B594" i="1" l="1"/>
  <c r="D594" i="1" l="1"/>
  <c r="C594" i="1" s="1"/>
  <c r="F594" i="1" s="1"/>
  <c r="G594" i="1" l="1"/>
  <c r="H594" i="1" s="1"/>
  <c r="I594" i="1" s="1"/>
  <c r="A595" i="1" s="1"/>
  <c r="B595" i="1" l="1"/>
  <c r="D595" i="1" l="1"/>
  <c r="C595" i="1" s="1"/>
  <c r="F595" i="1" s="1"/>
  <c r="G595" i="1" l="1"/>
  <c r="H595" i="1" s="1"/>
  <c r="I595" i="1" s="1"/>
  <c r="A596" i="1" s="1"/>
  <c r="B596" i="1" l="1"/>
  <c r="D596" i="1" l="1"/>
  <c r="C596" i="1" s="1"/>
  <c r="F596" i="1" s="1"/>
  <c r="G596" i="1" l="1"/>
  <c r="H596" i="1" s="1"/>
  <c r="I596" i="1" s="1"/>
  <c r="A597" i="1" s="1"/>
  <c r="B597" i="1" l="1"/>
  <c r="D597" i="1" l="1"/>
  <c r="C597" i="1" s="1"/>
  <c r="G597" i="1" s="1"/>
  <c r="H597" i="1" s="1"/>
  <c r="F597" i="1" l="1"/>
  <c r="I597" i="1" s="1"/>
  <c r="A598" i="1" s="1"/>
  <c r="B598" i="1" l="1"/>
  <c r="D598" i="1" l="1"/>
  <c r="C598" i="1" s="1"/>
  <c r="G598" i="1" s="1"/>
  <c r="H598" i="1" s="1"/>
  <c r="F598" i="1" l="1"/>
  <c r="I598" i="1" s="1"/>
  <c r="A599" i="1" s="1"/>
  <c r="B599" i="1" l="1"/>
  <c r="D599" i="1" l="1"/>
  <c r="C599" i="1" s="1"/>
  <c r="G599" i="1" s="1"/>
  <c r="H599" i="1" s="1"/>
  <c r="F599" i="1" l="1"/>
  <c r="I599" i="1" s="1"/>
  <c r="A600" i="1" s="1"/>
  <c r="B600" i="1" l="1"/>
  <c r="D600" i="1" l="1"/>
  <c r="C600" i="1" s="1"/>
  <c r="G600" i="1" s="1"/>
  <c r="H600" i="1" s="1"/>
  <c r="F600" i="1" l="1"/>
  <c r="I600" i="1" s="1"/>
  <c r="A601" i="1" s="1"/>
  <c r="B601" i="1" l="1"/>
  <c r="D601" i="1" l="1"/>
  <c r="C601" i="1" s="1"/>
  <c r="G601" i="1" s="1"/>
  <c r="H601" i="1" s="1"/>
  <c r="F601" i="1" l="1"/>
  <c r="I601" i="1" s="1"/>
  <c r="A602" i="1" s="1"/>
  <c r="B602" i="1" l="1"/>
  <c r="D602" i="1" l="1"/>
  <c r="C602" i="1" s="1"/>
  <c r="G602" i="1" s="1"/>
  <c r="H602" i="1" s="1"/>
  <c r="F602" i="1" l="1"/>
  <c r="I602" i="1" s="1"/>
  <c r="A603" i="1" s="1"/>
  <c r="B603" i="1" l="1"/>
  <c r="D603" i="1" l="1"/>
  <c r="C603" i="1" s="1"/>
  <c r="F603" i="1" s="1"/>
  <c r="G603" i="1" l="1"/>
  <c r="H603" i="1" s="1"/>
  <c r="I603" i="1" s="1"/>
  <c r="A604" i="1" s="1"/>
  <c r="B604" i="1" l="1"/>
  <c r="D604" i="1" l="1"/>
  <c r="C604" i="1" s="1"/>
  <c r="G604" i="1" s="1"/>
  <c r="H604" i="1" s="1"/>
  <c r="F604" i="1" l="1"/>
  <c r="I604" i="1" s="1"/>
  <c r="A605" i="1" s="1"/>
  <c r="B605" i="1" s="1"/>
  <c r="D605" i="1" l="1"/>
  <c r="C605" i="1" s="1"/>
  <c r="F605" i="1" s="1"/>
  <c r="G605" i="1" l="1"/>
  <c r="H605" i="1" s="1"/>
  <c r="I605" i="1" s="1"/>
  <c r="A606" i="1" s="1"/>
  <c r="B606" i="1" l="1"/>
  <c r="D606" i="1" l="1"/>
  <c r="C606" i="1" s="1"/>
  <c r="F606" i="1" s="1"/>
  <c r="G606" i="1" l="1"/>
  <c r="H606" i="1" s="1"/>
  <c r="I606" i="1" s="1"/>
  <c r="A607" i="1" s="1"/>
  <c r="B607" i="1" l="1"/>
  <c r="D607" i="1" l="1"/>
  <c r="C607" i="1" s="1"/>
  <c r="G607" i="1" s="1"/>
  <c r="H607" i="1" s="1"/>
  <c r="F607" i="1" l="1"/>
  <c r="I607" i="1" s="1"/>
  <c r="A608" i="1" s="1"/>
  <c r="B608" i="1" l="1"/>
  <c r="D608" i="1" l="1"/>
  <c r="C608" i="1" s="1"/>
  <c r="G608" i="1" s="1"/>
  <c r="H608" i="1" s="1"/>
  <c r="F608" i="1" l="1"/>
  <c r="I608" i="1" s="1"/>
  <c r="A609" i="1" s="1"/>
  <c r="B609" i="1" l="1"/>
  <c r="D609" i="1" l="1"/>
  <c r="C609" i="1" s="1"/>
  <c r="F609" i="1" s="1"/>
  <c r="G609" i="1" l="1"/>
  <c r="H609" i="1" s="1"/>
  <c r="I609" i="1" s="1"/>
  <c r="A610" i="1" s="1"/>
  <c r="B610" i="1" l="1"/>
  <c r="D610" i="1" l="1"/>
  <c r="C610" i="1" s="1"/>
  <c r="G610" i="1" s="1"/>
  <c r="H610" i="1" s="1"/>
  <c r="F610" i="1" l="1"/>
  <c r="I610" i="1" s="1"/>
  <c r="A611" i="1" s="1"/>
  <c r="B611" i="1" l="1"/>
  <c r="D611" i="1" l="1"/>
  <c r="C611" i="1" s="1"/>
  <c r="G611" i="1" s="1"/>
  <c r="H611" i="1" s="1"/>
  <c r="F611" i="1" l="1"/>
  <c r="I611" i="1" s="1"/>
  <c r="A612" i="1" s="1"/>
  <c r="B612" i="1" l="1"/>
  <c r="D612" i="1" l="1"/>
  <c r="C612" i="1" s="1"/>
  <c r="G612" i="1" s="1"/>
  <c r="H612" i="1" s="1"/>
  <c r="F612" i="1" l="1"/>
  <c r="I612" i="1" s="1"/>
  <c r="A613" i="1" s="1"/>
  <c r="B613" i="1" l="1"/>
  <c r="D613" i="1" l="1"/>
  <c r="C613" i="1" s="1"/>
  <c r="G613" i="1" s="1"/>
  <c r="H613" i="1" s="1"/>
  <c r="F613" i="1" l="1"/>
  <c r="I613" i="1" s="1"/>
  <c r="A614" i="1" s="1"/>
  <c r="B614" i="1" l="1"/>
  <c r="D614" i="1" l="1"/>
  <c r="C614" i="1" s="1"/>
  <c r="G614" i="1" s="1"/>
  <c r="H614" i="1" s="1"/>
  <c r="F614" i="1" l="1"/>
  <c r="I614" i="1" s="1"/>
  <c r="A615" i="1" s="1"/>
  <c r="B615" i="1" l="1"/>
  <c r="D615" i="1" l="1"/>
  <c r="C615" i="1" s="1"/>
  <c r="G615" i="1" s="1"/>
  <c r="H615" i="1" s="1"/>
  <c r="F615" i="1" l="1"/>
  <c r="I615" i="1" s="1"/>
  <c r="A616" i="1" s="1"/>
  <c r="B616" i="1" l="1"/>
  <c r="D616" i="1" l="1"/>
  <c r="C616" i="1" s="1"/>
  <c r="G616" i="1" s="1"/>
  <c r="H616" i="1" s="1"/>
  <c r="F616" i="1" l="1"/>
  <c r="I616" i="1" s="1"/>
  <c r="A617" i="1" s="1"/>
  <c r="B617" i="1" l="1"/>
  <c r="D617" i="1" l="1"/>
  <c r="C617" i="1" s="1"/>
  <c r="F617" i="1" s="1"/>
  <c r="G617" i="1" l="1"/>
  <c r="H617" i="1" s="1"/>
  <c r="I617" i="1" s="1"/>
  <c r="A618" i="1" s="1"/>
  <c r="B618" i="1" l="1"/>
  <c r="D618" i="1" l="1"/>
  <c r="C618" i="1" s="1"/>
  <c r="F618" i="1" s="1"/>
  <c r="G618" i="1" l="1"/>
  <c r="H618" i="1" s="1"/>
  <c r="I618" i="1" s="1"/>
  <c r="A619" i="1" s="1"/>
  <c r="B619" i="1" l="1"/>
  <c r="D619" i="1" l="1"/>
  <c r="C619" i="1" s="1"/>
  <c r="G619" i="1" s="1"/>
  <c r="H619" i="1" s="1"/>
  <c r="F619" i="1" l="1"/>
  <c r="I619" i="1" s="1"/>
  <c r="A620" i="1" s="1"/>
  <c r="B620" i="1" l="1"/>
  <c r="D620" i="1" l="1"/>
  <c r="C620" i="1" s="1"/>
  <c r="F620" i="1" s="1"/>
  <c r="G620" i="1" l="1"/>
  <c r="H620" i="1" s="1"/>
  <c r="I620" i="1" s="1"/>
  <c r="A621" i="1" s="1"/>
  <c r="B621" i="1" l="1"/>
  <c r="D621" i="1" l="1"/>
  <c r="C621" i="1" s="1"/>
  <c r="F621" i="1" s="1"/>
  <c r="G621" i="1" l="1"/>
  <c r="H621" i="1" s="1"/>
  <c r="I621" i="1" s="1"/>
  <c r="A622" i="1" s="1"/>
  <c r="B622" i="1" l="1"/>
  <c r="D622" i="1" l="1"/>
  <c r="C622" i="1" s="1"/>
  <c r="G622" i="1" s="1"/>
  <c r="H622" i="1" s="1"/>
  <c r="F622" i="1" l="1"/>
  <c r="I622" i="1" s="1"/>
  <c r="A623" i="1" s="1"/>
  <c r="B623" i="1" l="1"/>
  <c r="D623" i="1" l="1"/>
  <c r="C623" i="1" s="1"/>
  <c r="F623" i="1" s="1"/>
  <c r="G623" i="1" l="1"/>
  <c r="H623" i="1" s="1"/>
  <c r="I623" i="1" s="1"/>
  <c r="A624" i="1" s="1"/>
  <c r="B624" i="1" l="1"/>
  <c r="D624" i="1" l="1"/>
  <c r="C624" i="1" s="1"/>
  <c r="F624" i="1" s="1"/>
  <c r="G624" i="1" l="1"/>
  <c r="H624" i="1" s="1"/>
  <c r="I624" i="1" s="1"/>
  <c r="A625" i="1" s="1"/>
  <c r="B625" i="1" l="1"/>
  <c r="D625" i="1" l="1"/>
  <c r="C625" i="1" s="1"/>
  <c r="G625" i="1" s="1"/>
  <c r="H625" i="1" s="1"/>
  <c r="F625" i="1" l="1"/>
  <c r="I625" i="1" s="1"/>
  <c r="A626" i="1" s="1"/>
  <c r="B626" i="1" l="1"/>
  <c r="D626" i="1" l="1"/>
  <c r="C626" i="1" s="1"/>
  <c r="F626" i="1" s="1"/>
  <c r="G626" i="1" l="1"/>
  <c r="H626" i="1" s="1"/>
  <c r="I626" i="1"/>
  <c r="A627" i="1" s="1"/>
  <c r="B627" i="1" l="1"/>
  <c r="D627" i="1" l="1"/>
  <c r="C627" i="1" s="1"/>
  <c r="F627" i="1" s="1"/>
  <c r="G627" i="1" l="1"/>
  <c r="H627" i="1" s="1"/>
  <c r="I627" i="1" s="1"/>
  <c r="A628" i="1" s="1"/>
  <c r="B628" i="1" l="1"/>
  <c r="D628" i="1" l="1"/>
  <c r="C628" i="1" s="1"/>
  <c r="G628" i="1" s="1"/>
  <c r="H628" i="1" s="1"/>
  <c r="F628" i="1" l="1"/>
  <c r="I628" i="1" s="1"/>
  <c r="A629" i="1" s="1"/>
  <c r="B629" i="1" l="1"/>
  <c r="D629" i="1" l="1"/>
  <c r="C629" i="1" s="1"/>
  <c r="G629" i="1" s="1"/>
  <c r="H629" i="1" s="1"/>
  <c r="F629" i="1" l="1"/>
  <c r="I629" i="1" s="1"/>
  <c r="A630" i="1" s="1"/>
  <c r="B630" i="1" l="1"/>
  <c r="D630" i="1" l="1"/>
  <c r="C630" i="1" s="1"/>
  <c r="G630" i="1" s="1"/>
  <c r="H630" i="1" s="1"/>
  <c r="F630" i="1" l="1"/>
  <c r="I630" i="1" s="1"/>
  <c r="A631" i="1" s="1"/>
  <c r="B631" i="1" l="1"/>
  <c r="D631" i="1" l="1"/>
  <c r="C631" i="1" s="1"/>
  <c r="G631" i="1" s="1"/>
  <c r="H631" i="1" s="1"/>
  <c r="F631" i="1" l="1"/>
  <c r="I631" i="1" s="1"/>
  <c r="A632" i="1" s="1"/>
  <c r="B632" i="1" l="1"/>
  <c r="D632" i="1" l="1"/>
  <c r="C632" i="1" s="1"/>
  <c r="G632" i="1" s="1"/>
  <c r="H632" i="1" s="1"/>
  <c r="F632" i="1" l="1"/>
  <c r="I632" i="1" s="1"/>
  <c r="A633" i="1" s="1"/>
  <c r="B633" i="1" l="1"/>
  <c r="D633" i="1" l="1"/>
  <c r="C633" i="1" s="1"/>
  <c r="G633" i="1" s="1"/>
  <c r="H633" i="1" s="1"/>
  <c r="F633" i="1" l="1"/>
  <c r="I633" i="1" s="1"/>
  <c r="A634" i="1" s="1"/>
  <c r="B634" i="1" l="1"/>
  <c r="D634" i="1" l="1"/>
  <c r="C634" i="1" s="1"/>
  <c r="F634" i="1" s="1"/>
  <c r="G634" i="1" l="1"/>
  <c r="H634" i="1" s="1"/>
  <c r="I634" i="1"/>
  <c r="A635" i="1" s="1"/>
  <c r="B635" i="1" l="1"/>
  <c r="D635" i="1" l="1"/>
  <c r="C635" i="1" s="1"/>
  <c r="F635" i="1" s="1"/>
  <c r="G635" i="1" l="1"/>
  <c r="H635" i="1" s="1"/>
  <c r="I635" i="1" s="1"/>
  <c r="A636" i="1" s="1"/>
  <c r="B636" i="1" l="1"/>
  <c r="D636" i="1" l="1"/>
  <c r="C636" i="1" s="1"/>
  <c r="F636" i="1" s="1"/>
  <c r="G636" i="1" l="1"/>
  <c r="H636" i="1" s="1"/>
  <c r="I636" i="1"/>
  <c r="A637" i="1" s="1"/>
  <c r="B637" i="1" l="1"/>
  <c r="D637" i="1" l="1"/>
  <c r="C637" i="1" s="1"/>
  <c r="F637" i="1" s="1"/>
  <c r="G637" i="1" l="1"/>
  <c r="H637" i="1" s="1"/>
  <c r="I637" i="1" s="1"/>
  <c r="A638" i="1" s="1"/>
  <c r="B638" i="1" l="1"/>
  <c r="D638" i="1" l="1"/>
  <c r="C638" i="1" s="1"/>
  <c r="G638" i="1" s="1"/>
  <c r="H638" i="1" s="1"/>
  <c r="F638" i="1" l="1"/>
  <c r="I638" i="1" s="1"/>
  <c r="A639" i="1" s="1"/>
  <c r="B639" i="1" l="1"/>
  <c r="D639" i="1" l="1"/>
  <c r="C639" i="1" s="1"/>
  <c r="G639" i="1" s="1"/>
  <c r="H639" i="1" s="1"/>
  <c r="F639" i="1" l="1"/>
  <c r="I639" i="1" s="1"/>
  <c r="A640" i="1" s="1"/>
  <c r="B640" i="1" l="1"/>
  <c r="D640" i="1" l="1"/>
  <c r="C640" i="1" s="1"/>
  <c r="F640" i="1" s="1"/>
  <c r="G640" i="1" l="1"/>
  <c r="H640" i="1" s="1"/>
  <c r="I640" i="1" s="1"/>
  <c r="A641" i="1" s="1"/>
  <c r="B641" i="1" l="1"/>
  <c r="D641" i="1" l="1"/>
  <c r="C641" i="1" s="1"/>
  <c r="F641" i="1" s="1"/>
  <c r="G641" i="1" l="1"/>
  <c r="H641" i="1" s="1"/>
  <c r="I641" i="1" s="1"/>
  <c r="A642" i="1" s="1"/>
  <c r="B642" i="1" l="1"/>
  <c r="D642" i="1" l="1"/>
  <c r="C642" i="1" s="1"/>
  <c r="F642" i="1" s="1"/>
  <c r="G642" i="1" l="1"/>
  <c r="H642" i="1" s="1"/>
  <c r="I642" i="1" s="1"/>
  <c r="A643" i="1" s="1"/>
  <c r="B643" i="1" l="1"/>
  <c r="D643" i="1" l="1"/>
  <c r="C643" i="1" s="1"/>
  <c r="G643" i="1" s="1"/>
  <c r="H643" i="1" s="1"/>
  <c r="F643" i="1" l="1"/>
  <c r="I643" i="1" s="1"/>
  <c r="A644" i="1" s="1"/>
  <c r="B644" i="1" l="1"/>
  <c r="D644" i="1" l="1"/>
  <c r="C644" i="1" s="1"/>
  <c r="G644" i="1" s="1"/>
  <c r="H644" i="1" s="1"/>
  <c r="F644" i="1" l="1"/>
  <c r="I644" i="1" s="1"/>
  <c r="A645" i="1" s="1"/>
  <c r="B645" i="1" l="1"/>
  <c r="D645" i="1" l="1"/>
  <c r="C645" i="1" s="1"/>
  <c r="F645" i="1" s="1"/>
  <c r="G645" i="1" l="1"/>
  <c r="H645" i="1" s="1"/>
  <c r="I645" i="1" s="1"/>
  <c r="A646" i="1" s="1"/>
  <c r="B646" i="1" l="1"/>
  <c r="D646" i="1" l="1"/>
  <c r="C646" i="1" s="1"/>
  <c r="G646" i="1" s="1"/>
  <c r="H646" i="1" s="1"/>
  <c r="F646" i="1" l="1"/>
  <c r="I646" i="1" s="1"/>
  <c r="A647" i="1" s="1"/>
  <c r="B647" i="1" l="1"/>
  <c r="D647" i="1" l="1"/>
  <c r="C647" i="1" s="1"/>
  <c r="G647" i="1" s="1"/>
  <c r="H647" i="1" s="1"/>
  <c r="F647" i="1" l="1"/>
  <c r="I647" i="1" s="1"/>
  <c r="A648" i="1" s="1"/>
  <c r="B648" i="1" l="1"/>
  <c r="D648" i="1" l="1"/>
  <c r="C648" i="1" s="1"/>
  <c r="G648" i="1" s="1"/>
  <c r="H648" i="1" s="1"/>
  <c r="F648" i="1" l="1"/>
  <c r="I648" i="1" s="1"/>
  <c r="A649" i="1" s="1"/>
  <c r="B649" i="1" l="1"/>
  <c r="D649" i="1" l="1"/>
  <c r="C649" i="1" s="1"/>
  <c r="F649" i="1" s="1"/>
  <c r="G649" i="1" l="1"/>
  <c r="H649" i="1" s="1"/>
  <c r="I649" i="1" s="1"/>
  <c r="A650" i="1" s="1"/>
  <c r="B650" i="1" l="1"/>
  <c r="D650" i="1" l="1"/>
  <c r="C650" i="1" s="1"/>
  <c r="F650" i="1" s="1"/>
  <c r="G650" i="1" l="1"/>
  <c r="H650" i="1" s="1"/>
  <c r="I650" i="1" s="1"/>
  <c r="A651" i="1" s="1"/>
  <c r="B651" i="1" l="1"/>
  <c r="D651" i="1" l="1"/>
  <c r="C651" i="1" s="1"/>
  <c r="G651" i="1" s="1"/>
  <c r="H651" i="1" s="1"/>
  <c r="F651" i="1" l="1"/>
  <c r="I651" i="1" s="1"/>
  <c r="A652" i="1" s="1"/>
  <c r="B652" i="1" l="1"/>
  <c r="D652" i="1" l="1"/>
  <c r="C652" i="1" s="1"/>
  <c r="G652" i="1" s="1"/>
  <c r="H652" i="1" s="1"/>
  <c r="F652" i="1" l="1"/>
  <c r="I652" i="1" s="1"/>
  <c r="A653" i="1" s="1"/>
  <c r="B653" i="1" s="1"/>
  <c r="D653" i="1" l="1"/>
  <c r="C653" i="1" s="1"/>
  <c r="G653" i="1" s="1"/>
  <c r="H653" i="1" s="1"/>
  <c r="F653" i="1" l="1"/>
  <c r="I653" i="1" s="1"/>
  <c r="A654" i="1" s="1"/>
  <c r="B654" i="1" l="1"/>
  <c r="D654" i="1" l="1"/>
  <c r="C654" i="1" s="1"/>
  <c r="G654" i="1" s="1"/>
  <c r="H654" i="1" s="1"/>
  <c r="F654" i="1" l="1"/>
  <c r="I654" i="1" s="1"/>
  <c r="A655" i="1" s="1"/>
  <c r="B655" i="1" l="1"/>
  <c r="D655" i="1" l="1"/>
  <c r="C655" i="1" s="1"/>
  <c r="G655" i="1" s="1"/>
  <c r="H655" i="1" s="1"/>
  <c r="F655" i="1" l="1"/>
  <c r="I655" i="1" s="1"/>
  <c r="A656" i="1" s="1"/>
  <c r="B656" i="1" l="1"/>
  <c r="D656" i="1" l="1"/>
  <c r="C656" i="1" s="1"/>
  <c r="G656" i="1" s="1"/>
  <c r="H656" i="1" s="1"/>
  <c r="F656" i="1" l="1"/>
  <c r="I656" i="1" s="1"/>
  <c r="A657" i="1" s="1"/>
  <c r="B657" i="1" l="1"/>
  <c r="D657" i="1" l="1"/>
  <c r="C657" i="1" s="1"/>
  <c r="G657" i="1" s="1"/>
  <c r="H657" i="1" s="1"/>
  <c r="F657" i="1" l="1"/>
  <c r="I657" i="1" s="1"/>
  <c r="A658" i="1" s="1"/>
  <c r="B658" i="1" l="1"/>
  <c r="D658" i="1" l="1"/>
  <c r="C658" i="1" s="1"/>
  <c r="G658" i="1" s="1"/>
  <c r="H658" i="1" s="1"/>
  <c r="F658" i="1" l="1"/>
  <c r="I658" i="1" s="1"/>
  <c r="A659" i="1" s="1"/>
  <c r="B659" i="1" l="1"/>
  <c r="D659" i="1" l="1"/>
  <c r="C659" i="1" s="1"/>
  <c r="F659" i="1" s="1"/>
  <c r="G659" i="1" l="1"/>
  <c r="H659" i="1" s="1"/>
  <c r="I659" i="1"/>
  <c r="A660" i="1" s="1"/>
  <c r="B660" i="1" l="1"/>
  <c r="D660" i="1" l="1"/>
  <c r="C660" i="1" s="1"/>
  <c r="G660" i="1" s="1"/>
  <c r="H660" i="1" s="1"/>
  <c r="F660" i="1" l="1"/>
  <c r="I660" i="1" s="1"/>
  <c r="A661" i="1" s="1"/>
  <c r="B661" i="1" l="1"/>
  <c r="D661" i="1" l="1"/>
  <c r="C661" i="1" s="1"/>
  <c r="G661" i="1" s="1"/>
  <c r="H661" i="1" s="1"/>
  <c r="F661" i="1" l="1"/>
  <c r="I661" i="1" s="1"/>
  <c r="A662" i="1" s="1"/>
  <c r="B662" i="1" l="1"/>
  <c r="D662" i="1" l="1"/>
  <c r="C662" i="1" s="1"/>
  <c r="G662" i="1" s="1"/>
  <c r="H662" i="1" s="1"/>
  <c r="F662" i="1" l="1"/>
  <c r="I662" i="1" s="1"/>
  <c r="A663" i="1" s="1"/>
  <c r="B663" i="1" l="1"/>
  <c r="D663" i="1" l="1"/>
  <c r="C663" i="1" s="1"/>
  <c r="G663" i="1" s="1"/>
  <c r="H663" i="1" s="1"/>
  <c r="F663" i="1" l="1"/>
  <c r="I663" i="1" s="1"/>
  <c r="A664" i="1" s="1"/>
  <c r="B664" i="1" l="1"/>
  <c r="D664" i="1" l="1"/>
  <c r="C664" i="1" s="1"/>
  <c r="G664" i="1" s="1"/>
  <c r="H664" i="1" s="1"/>
  <c r="F664" i="1" l="1"/>
  <c r="I664" i="1" s="1"/>
  <c r="A665" i="1" s="1"/>
  <c r="B665" i="1" l="1"/>
  <c r="D665" i="1" l="1"/>
  <c r="C665" i="1" s="1"/>
  <c r="G665" i="1" s="1"/>
  <c r="H665" i="1" s="1"/>
  <c r="F665" i="1" l="1"/>
  <c r="I665" i="1" s="1"/>
  <c r="A666" i="1" s="1"/>
  <c r="B666" i="1" l="1"/>
  <c r="D666" i="1" l="1"/>
  <c r="C666" i="1" s="1"/>
  <c r="F666" i="1" s="1"/>
  <c r="G666" i="1" l="1"/>
  <c r="H666" i="1" s="1"/>
  <c r="I666" i="1"/>
  <c r="A667" i="1" s="1"/>
  <c r="B667" i="1" s="1"/>
  <c r="D667" i="1" l="1"/>
  <c r="C667" i="1" s="1"/>
  <c r="F667" i="1" s="1"/>
  <c r="G667" i="1" l="1"/>
  <c r="H667" i="1" s="1"/>
  <c r="I667" i="1"/>
  <c r="A668" i="1" s="1"/>
  <c r="B668" i="1" l="1"/>
  <c r="D668" i="1" l="1"/>
  <c r="C668" i="1" s="1"/>
  <c r="F668" i="1" s="1"/>
  <c r="G668" i="1" l="1"/>
  <c r="H668" i="1" s="1"/>
  <c r="I668" i="1"/>
  <c r="A669" i="1" s="1"/>
  <c r="B669" i="1" l="1"/>
  <c r="D669" i="1" l="1"/>
  <c r="C669" i="1" s="1"/>
  <c r="F669" i="1" s="1"/>
  <c r="G669" i="1" l="1"/>
  <c r="H669" i="1" s="1"/>
  <c r="I669" i="1" s="1"/>
  <c r="A670" i="1" s="1"/>
  <c r="B670" i="1" l="1"/>
  <c r="D670" i="1" l="1"/>
  <c r="C670" i="1" s="1"/>
  <c r="F670" i="1" s="1"/>
  <c r="G670" i="1" l="1"/>
  <c r="H670" i="1" s="1"/>
  <c r="I670" i="1" s="1"/>
  <c r="A671" i="1" s="1"/>
  <c r="B671" i="1" l="1"/>
  <c r="D671" i="1" l="1"/>
  <c r="C671" i="1" s="1"/>
  <c r="G671" i="1" s="1"/>
  <c r="H671" i="1" s="1"/>
  <c r="F671" i="1" l="1"/>
  <c r="I671" i="1" s="1"/>
  <c r="A672" i="1" s="1"/>
  <c r="B672" i="1" l="1"/>
  <c r="D672" i="1" l="1"/>
  <c r="C672" i="1" s="1"/>
  <c r="F672" i="1" s="1"/>
  <c r="G672" i="1" l="1"/>
  <c r="H672" i="1" s="1"/>
  <c r="I672" i="1"/>
  <c r="A673" i="1" s="1"/>
  <c r="B673" i="1" l="1"/>
  <c r="D673" i="1" l="1"/>
  <c r="C673" i="1" s="1"/>
  <c r="G673" i="1" s="1"/>
  <c r="H673" i="1" s="1"/>
  <c r="F673" i="1" l="1"/>
  <c r="I673" i="1" s="1"/>
  <c r="A674" i="1" s="1"/>
  <c r="B674" i="1" l="1"/>
  <c r="D674" i="1" l="1"/>
  <c r="C674" i="1" s="1"/>
  <c r="G674" i="1" s="1"/>
  <c r="H674" i="1" s="1"/>
  <c r="F674" i="1" l="1"/>
  <c r="I674" i="1" s="1"/>
  <c r="A675" i="1" s="1"/>
  <c r="B675" i="1" l="1"/>
  <c r="D675" i="1" l="1"/>
  <c r="C675" i="1" s="1"/>
  <c r="G675" i="1" s="1"/>
  <c r="H675" i="1" s="1"/>
  <c r="F675" i="1" l="1"/>
  <c r="I675" i="1" s="1"/>
  <c r="A676" i="1" s="1"/>
  <c r="B676" i="1" l="1"/>
  <c r="D676" i="1" l="1"/>
  <c r="C676" i="1" s="1"/>
  <c r="G676" i="1" s="1"/>
  <c r="H676" i="1" s="1"/>
  <c r="F676" i="1" l="1"/>
  <c r="I676" i="1" s="1"/>
  <c r="A677" i="1" s="1"/>
  <c r="B677" i="1" l="1"/>
  <c r="D677" i="1" l="1"/>
  <c r="C677" i="1" s="1"/>
  <c r="G677" i="1" s="1"/>
  <c r="H677" i="1" s="1"/>
  <c r="F677" i="1" l="1"/>
  <c r="I677" i="1" s="1"/>
  <c r="A678" i="1" s="1"/>
  <c r="B678" i="1" l="1"/>
  <c r="D678" i="1" l="1"/>
  <c r="C678" i="1" s="1"/>
  <c r="F678" i="1" s="1"/>
  <c r="G678" i="1" l="1"/>
  <c r="H678" i="1" s="1"/>
  <c r="I678" i="1"/>
  <c r="A679" i="1" s="1"/>
  <c r="B679" i="1" l="1"/>
  <c r="D679" i="1" l="1"/>
  <c r="C679" i="1" s="1"/>
  <c r="G679" i="1" s="1"/>
  <c r="H679" i="1" s="1"/>
  <c r="F679" i="1" l="1"/>
  <c r="I679" i="1" s="1"/>
  <c r="A680" i="1" s="1"/>
  <c r="B680" i="1" l="1"/>
  <c r="D680" i="1" l="1"/>
  <c r="C680" i="1" s="1"/>
  <c r="G680" i="1" s="1"/>
  <c r="H680" i="1" s="1"/>
  <c r="F680" i="1" l="1"/>
  <c r="I680" i="1" s="1"/>
  <c r="A681" i="1" s="1"/>
  <c r="B681" i="1" l="1"/>
  <c r="D681" i="1" l="1"/>
  <c r="C681" i="1" s="1"/>
  <c r="F681" i="1" s="1"/>
  <c r="G681" i="1" l="1"/>
  <c r="H681" i="1" s="1"/>
  <c r="I681" i="1" s="1"/>
  <c r="A682" i="1" s="1"/>
  <c r="B682" i="1" l="1"/>
  <c r="D682" i="1" l="1"/>
  <c r="C682" i="1" s="1"/>
  <c r="G682" i="1" s="1"/>
  <c r="H682" i="1" s="1"/>
  <c r="F682" i="1" l="1"/>
  <c r="I682" i="1" s="1"/>
  <c r="A683" i="1" s="1"/>
  <c r="B683" i="1" l="1"/>
  <c r="D683" i="1" l="1"/>
  <c r="C683" i="1" s="1"/>
  <c r="F683" i="1" s="1"/>
  <c r="G683" i="1" l="1"/>
  <c r="H683" i="1" s="1"/>
  <c r="I683" i="1"/>
  <c r="A684" i="1" s="1"/>
  <c r="B684" i="1" l="1"/>
  <c r="D684" i="1" l="1"/>
  <c r="C684" i="1" s="1"/>
  <c r="G684" i="1" s="1"/>
  <c r="H684" i="1" s="1"/>
  <c r="F684" i="1" l="1"/>
  <c r="I684" i="1" s="1"/>
  <c r="A685" i="1" s="1"/>
  <c r="B685" i="1" l="1"/>
  <c r="D685" i="1" l="1"/>
  <c r="C685" i="1" s="1"/>
  <c r="F685" i="1" s="1"/>
  <c r="G685" i="1" l="1"/>
  <c r="H685" i="1" s="1"/>
  <c r="I685" i="1"/>
  <c r="A686" i="1" s="1"/>
  <c r="B686" i="1" l="1"/>
  <c r="D686" i="1" l="1"/>
  <c r="C686" i="1" s="1"/>
  <c r="G686" i="1" s="1"/>
  <c r="H686" i="1" s="1"/>
  <c r="F686" i="1" l="1"/>
  <c r="I686" i="1" s="1"/>
  <c r="A687" i="1" s="1"/>
  <c r="B687" i="1" l="1"/>
  <c r="D687" i="1" l="1"/>
  <c r="C687" i="1" s="1"/>
  <c r="F687" i="1" s="1"/>
  <c r="G687" i="1" l="1"/>
  <c r="H687" i="1" s="1"/>
  <c r="I687" i="1"/>
  <c r="A688" i="1" s="1"/>
  <c r="B688" i="1" l="1"/>
  <c r="D688" i="1" l="1"/>
  <c r="C688" i="1" s="1"/>
  <c r="G688" i="1" s="1"/>
  <c r="H688" i="1" s="1"/>
  <c r="F688" i="1" l="1"/>
  <c r="I688" i="1" s="1"/>
  <c r="A689" i="1" s="1"/>
  <c r="B689" i="1" l="1"/>
  <c r="D689" i="1" l="1"/>
  <c r="C689" i="1" s="1"/>
  <c r="G689" i="1" s="1"/>
  <c r="H689" i="1" s="1"/>
  <c r="F689" i="1" l="1"/>
  <c r="I689" i="1" s="1"/>
  <c r="A690" i="1" s="1"/>
  <c r="B690" i="1" l="1"/>
  <c r="D690" i="1" l="1"/>
  <c r="C690" i="1" s="1"/>
  <c r="F690" i="1" s="1"/>
  <c r="G690" i="1" l="1"/>
  <c r="H690" i="1" s="1"/>
  <c r="I690" i="1" s="1"/>
  <c r="A691" i="1" s="1"/>
  <c r="B691" i="1" l="1"/>
  <c r="D691" i="1" l="1"/>
  <c r="C691" i="1" s="1"/>
  <c r="F691" i="1" s="1"/>
  <c r="G691" i="1" l="1"/>
  <c r="H691" i="1" s="1"/>
  <c r="I691" i="1" s="1"/>
  <c r="A692" i="1" s="1"/>
  <c r="B692" i="1" l="1"/>
  <c r="D692" i="1" l="1"/>
  <c r="C692" i="1" s="1"/>
  <c r="F692" i="1" s="1"/>
  <c r="G692" i="1" l="1"/>
  <c r="H692" i="1" s="1"/>
  <c r="I692" i="1"/>
  <c r="A693" i="1" s="1"/>
  <c r="B693" i="1" l="1"/>
  <c r="D693" i="1" l="1"/>
  <c r="C693" i="1" s="1"/>
  <c r="F693" i="1" s="1"/>
  <c r="G693" i="1" l="1"/>
  <c r="H693" i="1" s="1"/>
  <c r="I693" i="1"/>
  <c r="A694" i="1" s="1"/>
  <c r="B694" i="1" l="1"/>
  <c r="D694" i="1" l="1"/>
  <c r="C694" i="1" s="1"/>
  <c r="G694" i="1" s="1"/>
  <c r="H694" i="1" s="1"/>
  <c r="F694" i="1" l="1"/>
  <c r="I694" i="1" s="1"/>
  <c r="A695" i="1" s="1"/>
  <c r="B695" i="1" l="1"/>
  <c r="D695" i="1" l="1"/>
  <c r="C695" i="1" s="1"/>
  <c r="F695" i="1" s="1"/>
  <c r="G695" i="1" l="1"/>
  <c r="H695" i="1" s="1"/>
  <c r="I695" i="1" s="1"/>
  <c r="A696" i="1" s="1"/>
  <c r="B696" i="1" l="1"/>
  <c r="D696" i="1" l="1"/>
  <c r="C696" i="1" s="1"/>
  <c r="G696" i="1" s="1"/>
  <c r="H696" i="1" s="1"/>
  <c r="F696" i="1" l="1"/>
  <c r="I696" i="1" s="1"/>
  <c r="A697" i="1" s="1"/>
  <c r="B697" i="1" l="1"/>
  <c r="D697" i="1" l="1"/>
  <c r="C697" i="1" s="1"/>
  <c r="G697" i="1" s="1"/>
  <c r="H697" i="1" s="1"/>
  <c r="F697" i="1" l="1"/>
  <c r="I697" i="1" s="1"/>
  <c r="A698" i="1" s="1"/>
  <c r="B698" i="1" l="1"/>
  <c r="D698" i="1" l="1"/>
  <c r="C698" i="1" s="1"/>
  <c r="G698" i="1" s="1"/>
  <c r="H698" i="1" s="1"/>
  <c r="F698" i="1" l="1"/>
  <c r="I698" i="1" s="1"/>
  <c r="A699" i="1" s="1"/>
  <c r="B699" i="1" l="1"/>
  <c r="D699" i="1" l="1"/>
  <c r="C699" i="1" s="1"/>
  <c r="F699" i="1" s="1"/>
  <c r="G699" i="1" l="1"/>
  <c r="H699" i="1" s="1"/>
  <c r="I699" i="1"/>
  <c r="A700" i="1" s="1"/>
  <c r="B700" i="1" l="1"/>
  <c r="D700" i="1" l="1"/>
  <c r="C700" i="1" s="1"/>
  <c r="G700" i="1" s="1"/>
  <c r="H700" i="1" s="1"/>
  <c r="F700" i="1" l="1"/>
  <c r="I700" i="1" s="1"/>
  <c r="A701" i="1" s="1"/>
  <c r="B701" i="1" l="1"/>
  <c r="D701" i="1" l="1"/>
  <c r="C701" i="1" s="1"/>
  <c r="F701" i="1" s="1"/>
  <c r="G701" i="1" l="1"/>
  <c r="H701" i="1" s="1"/>
  <c r="I701" i="1" s="1"/>
  <c r="A702" i="1" s="1"/>
  <c r="B702" i="1" l="1"/>
  <c r="D702" i="1" l="1"/>
  <c r="C702" i="1" s="1"/>
  <c r="F702" i="1" s="1"/>
  <c r="G702" i="1" l="1"/>
  <c r="H702" i="1" s="1"/>
  <c r="I702" i="1" s="1"/>
  <c r="A703" i="1" s="1"/>
  <c r="B703" i="1" l="1"/>
  <c r="D703" i="1" l="1"/>
  <c r="C703" i="1" s="1"/>
  <c r="G703" i="1" s="1"/>
  <c r="H703" i="1" s="1"/>
  <c r="F703" i="1" l="1"/>
  <c r="I703" i="1" s="1"/>
  <c r="A704" i="1" s="1"/>
  <c r="B704" i="1" l="1"/>
  <c r="D704" i="1" l="1"/>
  <c r="C704" i="1" s="1"/>
  <c r="G704" i="1" s="1"/>
  <c r="H704" i="1" s="1"/>
  <c r="F704" i="1" l="1"/>
  <c r="I704" i="1" s="1"/>
  <c r="A705" i="1" s="1"/>
  <c r="B705" i="1" l="1"/>
  <c r="D705" i="1" l="1"/>
  <c r="C705" i="1" s="1"/>
  <c r="G705" i="1" s="1"/>
  <c r="H705" i="1" s="1"/>
  <c r="F705" i="1" l="1"/>
  <c r="I705" i="1" s="1"/>
  <c r="A706" i="1" s="1"/>
  <c r="B706" i="1" l="1"/>
  <c r="D706" i="1" l="1"/>
  <c r="C706" i="1" s="1"/>
  <c r="G706" i="1" s="1"/>
  <c r="H706" i="1" s="1"/>
  <c r="F706" i="1" l="1"/>
  <c r="I706" i="1" s="1"/>
  <c r="A707" i="1" s="1"/>
  <c r="B707" i="1" l="1"/>
  <c r="D707" i="1" l="1"/>
  <c r="C707" i="1" s="1"/>
  <c r="G707" i="1" s="1"/>
  <c r="H707" i="1" s="1"/>
  <c r="F707" i="1" l="1"/>
  <c r="I707" i="1" s="1"/>
  <c r="A708" i="1" s="1"/>
  <c r="B708" i="1" l="1"/>
  <c r="D708" i="1" l="1"/>
  <c r="C708" i="1" s="1"/>
  <c r="F708" i="1" s="1"/>
  <c r="G708" i="1" l="1"/>
  <c r="H708" i="1" s="1"/>
  <c r="I708" i="1"/>
  <c r="A709" i="1" s="1"/>
  <c r="B709" i="1" l="1"/>
  <c r="D709" i="1" l="1"/>
  <c r="C709" i="1" s="1"/>
  <c r="G709" i="1" s="1"/>
  <c r="H709" i="1" s="1"/>
  <c r="F709" i="1" l="1"/>
  <c r="I709" i="1" s="1"/>
  <c r="A710" i="1" s="1"/>
  <c r="B710" i="1" l="1"/>
  <c r="D710" i="1" l="1"/>
  <c r="C710" i="1" s="1"/>
  <c r="F710" i="1" s="1"/>
  <c r="G710" i="1" l="1"/>
  <c r="H710" i="1" s="1"/>
  <c r="I710" i="1"/>
  <c r="A711" i="1" s="1"/>
  <c r="B711" i="1" l="1"/>
  <c r="D711" i="1" l="1"/>
  <c r="C711" i="1" s="1"/>
  <c r="G711" i="1" s="1"/>
  <c r="H711" i="1" s="1"/>
  <c r="F711" i="1" l="1"/>
  <c r="I711" i="1" s="1"/>
  <c r="A712" i="1" s="1"/>
  <c r="B712" i="1" l="1"/>
  <c r="D712" i="1" l="1"/>
  <c r="C712" i="1" s="1"/>
  <c r="F712" i="1" s="1"/>
  <c r="G712" i="1" l="1"/>
  <c r="H712" i="1" s="1"/>
  <c r="I712" i="1" s="1"/>
  <c r="A713" i="1" s="1"/>
  <c r="B713" i="1" l="1"/>
  <c r="D713" i="1" l="1"/>
  <c r="C713" i="1" s="1"/>
  <c r="G713" i="1" s="1"/>
  <c r="H713" i="1" s="1"/>
  <c r="F713" i="1" l="1"/>
  <c r="I713" i="1" s="1"/>
  <c r="A714" i="1" s="1"/>
  <c r="B714" i="1" l="1"/>
  <c r="D714" i="1" l="1"/>
  <c r="C714" i="1" s="1"/>
  <c r="F714" i="1" s="1"/>
  <c r="G714" i="1" l="1"/>
  <c r="H714" i="1" s="1"/>
  <c r="I714" i="1"/>
  <c r="A715" i="1" s="1"/>
  <c r="B715" i="1" l="1"/>
  <c r="D715" i="1" l="1"/>
  <c r="C715" i="1" s="1"/>
  <c r="G715" i="1" s="1"/>
  <c r="H715" i="1" s="1"/>
  <c r="F715" i="1" l="1"/>
  <c r="I715" i="1" s="1"/>
  <c r="A716" i="1" s="1"/>
  <c r="B716" i="1" l="1"/>
  <c r="D716" i="1" l="1"/>
  <c r="C716" i="1" s="1"/>
  <c r="G716" i="1" s="1"/>
  <c r="H716" i="1" s="1"/>
  <c r="F716" i="1" l="1"/>
  <c r="I716" i="1" s="1"/>
  <c r="A717" i="1" s="1"/>
  <c r="B717" i="1" l="1"/>
  <c r="D717" i="1" l="1"/>
  <c r="C717" i="1" s="1"/>
  <c r="G717" i="1" s="1"/>
  <c r="H717" i="1" s="1"/>
  <c r="F717" i="1" l="1"/>
  <c r="I717" i="1" s="1"/>
  <c r="A718" i="1" s="1"/>
  <c r="B718" i="1" l="1"/>
  <c r="D718" i="1" l="1"/>
  <c r="C718" i="1" s="1"/>
  <c r="F718" i="1" s="1"/>
  <c r="G718" i="1" l="1"/>
  <c r="H718" i="1" s="1"/>
  <c r="I718" i="1"/>
  <c r="A719" i="1" s="1"/>
  <c r="B719" i="1" l="1"/>
  <c r="D719" i="1" l="1"/>
  <c r="C719" i="1" s="1"/>
  <c r="F719" i="1" s="1"/>
  <c r="G719" i="1" l="1"/>
  <c r="H719" i="1" s="1"/>
  <c r="I719" i="1"/>
  <c r="A720" i="1" s="1"/>
  <c r="B720" i="1" l="1"/>
  <c r="D720" i="1" l="1"/>
  <c r="C720" i="1" s="1"/>
  <c r="G720" i="1" s="1"/>
  <c r="H720" i="1" s="1"/>
  <c r="F720" i="1" l="1"/>
  <c r="I720" i="1" s="1"/>
  <c r="A721" i="1" s="1"/>
  <c r="B721" i="1" l="1"/>
  <c r="D721" i="1" l="1"/>
  <c r="C721" i="1" s="1"/>
  <c r="F721" i="1" s="1"/>
  <c r="G721" i="1" l="1"/>
  <c r="H721" i="1" s="1"/>
  <c r="I721" i="1" s="1"/>
  <c r="A722" i="1" s="1"/>
  <c r="B722" i="1" l="1"/>
  <c r="D722" i="1" l="1"/>
  <c r="C722" i="1" s="1"/>
  <c r="F722" i="1" s="1"/>
  <c r="G722" i="1" l="1"/>
  <c r="H722" i="1" s="1"/>
  <c r="I722" i="1" s="1"/>
  <c r="A723" i="1" s="1"/>
  <c r="B723" i="1" l="1"/>
  <c r="D723" i="1" l="1"/>
  <c r="C723" i="1" s="1"/>
  <c r="G723" i="1" s="1"/>
  <c r="H723" i="1" s="1"/>
  <c r="F723" i="1" l="1"/>
  <c r="I723" i="1" s="1"/>
  <c r="A724" i="1" s="1"/>
  <c r="B724" i="1" l="1"/>
  <c r="D724" i="1" l="1"/>
  <c r="C724" i="1" s="1"/>
  <c r="F724" i="1" s="1"/>
  <c r="G724" i="1" l="1"/>
  <c r="H724" i="1" s="1"/>
  <c r="I724" i="1" s="1"/>
  <c r="A725" i="1" s="1"/>
  <c r="B725" i="1" l="1"/>
  <c r="D725" i="1" l="1"/>
  <c r="C725" i="1" s="1"/>
  <c r="G725" i="1" s="1"/>
  <c r="H725" i="1" s="1"/>
  <c r="F725" i="1" l="1"/>
  <c r="I725" i="1" s="1"/>
  <c r="A726" i="1" s="1"/>
  <c r="B726" i="1" l="1"/>
  <c r="D726" i="1" l="1"/>
  <c r="C726" i="1" s="1"/>
  <c r="G726" i="1" s="1"/>
  <c r="H726" i="1" s="1"/>
  <c r="F726" i="1" l="1"/>
  <c r="I726" i="1" s="1"/>
  <c r="A727" i="1" s="1"/>
  <c r="B727" i="1" l="1"/>
  <c r="D727" i="1" l="1"/>
  <c r="C727" i="1" s="1"/>
  <c r="G727" i="1" s="1"/>
  <c r="H727" i="1" s="1"/>
  <c r="F727" i="1" l="1"/>
  <c r="I727" i="1" s="1"/>
  <c r="A728" i="1" s="1"/>
  <c r="B728" i="1" l="1"/>
  <c r="D728" i="1" l="1"/>
  <c r="C728" i="1" s="1"/>
  <c r="G728" i="1" s="1"/>
  <c r="H728" i="1" s="1"/>
  <c r="F728" i="1" l="1"/>
  <c r="I728" i="1" s="1"/>
  <c r="A729" i="1" s="1"/>
  <c r="B729" i="1" l="1"/>
  <c r="D729" i="1" l="1"/>
  <c r="C729" i="1" s="1"/>
  <c r="F729" i="1" s="1"/>
  <c r="G729" i="1" l="1"/>
  <c r="H729" i="1" s="1"/>
  <c r="I729" i="1"/>
  <c r="A730" i="1" s="1"/>
  <c r="B730" i="1" l="1"/>
  <c r="D730" i="1" l="1"/>
  <c r="C730" i="1" s="1"/>
  <c r="G730" i="1" s="1"/>
  <c r="H730" i="1" s="1"/>
  <c r="F730" i="1" l="1"/>
  <c r="I730" i="1" s="1"/>
  <c r="A731" i="1" s="1"/>
  <c r="B731" i="1" l="1"/>
  <c r="D731" i="1" l="1"/>
  <c r="C731" i="1" s="1"/>
  <c r="G731" i="1" s="1"/>
  <c r="H731" i="1" s="1"/>
  <c r="F731" i="1" l="1"/>
  <c r="I731" i="1" s="1"/>
  <c r="A732" i="1" s="1"/>
  <c r="B732" i="1" l="1"/>
  <c r="D732" i="1" l="1"/>
  <c r="C732" i="1" s="1"/>
  <c r="F732" i="1" s="1"/>
  <c r="G732" i="1" l="1"/>
  <c r="H732" i="1" s="1"/>
  <c r="I732" i="1"/>
  <c r="A733" i="1" s="1"/>
  <c r="B733" i="1" l="1"/>
  <c r="D733" i="1" l="1"/>
  <c r="C733" i="1" s="1"/>
  <c r="G733" i="1" s="1"/>
  <c r="H733" i="1" s="1"/>
  <c r="F733" i="1" l="1"/>
  <c r="I733" i="1" s="1"/>
  <c r="A734" i="1" s="1"/>
  <c r="B734" i="1" l="1"/>
  <c r="D734" i="1" l="1"/>
  <c r="C734" i="1" s="1"/>
  <c r="G734" i="1" s="1"/>
  <c r="H734" i="1" s="1"/>
  <c r="F734" i="1" l="1"/>
  <c r="I734" i="1" s="1"/>
  <c r="A735" i="1" s="1"/>
  <c r="B735" i="1" l="1"/>
  <c r="D735" i="1" l="1"/>
  <c r="C735" i="1" s="1"/>
  <c r="G735" i="1" s="1"/>
  <c r="H735" i="1" s="1"/>
  <c r="F735" i="1" l="1"/>
  <c r="I735" i="1" s="1"/>
  <c r="A736" i="1" s="1"/>
  <c r="B736" i="1" l="1"/>
  <c r="D736" i="1" l="1"/>
  <c r="C736" i="1" s="1"/>
  <c r="G736" i="1" s="1"/>
  <c r="H736" i="1" s="1"/>
  <c r="F736" i="1" l="1"/>
  <c r="I736" i="1" s="1"/>
  <c r="A737" i="1" s="1"/>
  <c r="B737" i="1" l="1"/>
  <c r="D737" i="1" l="1"/>
  <c r="C737" i="1" s="1"/>
  <c r="G737" i="1" s="1"/>
  <c r="H737" i="1" s="1"/>
  <c r="F737" i="1" l="1"/>
  <c r="I737" i="1" s="1"/>
  <c r="A738" i="1" s="1"/>
  <c r="B738" i="1" l="1"/>
  <c r="D738" i="1" l="1"/>
  <c r="C738" i="1" s="1"/>
  <c r="F738" i="1" s="1"/>
  <c r="G738" i="1" l="1"/>
  <c r="H738" i="1" s="1"/>
  <c r="I738" i="1"/>
  <c r="A739" i="1" s="1"/>
  <c r="B739" i="1" l="1"/>
  <c r="D739" i="1" l="1"/>
  <c r="C739" i="1" s="1"/>
  <c r="G739" i="1" s="1"/>
  <c r="H739" i="1" s="1"/>
  <c r="F739" i="1" l="1"/>
  <c r="I739" i="1" s="1"/>
  <c r="A740" i="1" s="1"/>
  <c r="B740" i="1" l="1"/>
  <c r="D740" i="1" l="1"/>
  <c r="C740" i="1" s="1"/>
  <c r="G740" i="1" s="1"/>
  <c r="H740" i="1" s="1"/>
  <c r="F740" i="1" l="1"/>
  <c r="I740" i="1" s="1"/>
  <c r="A741" i="1" s="1"/>
  <c r="B741" i="1" l="1"/>
  <c r="D741" i="1" l="1"/>
  <c r="C741" i="1" s="1"/>
  <c r="G741" i="1" s="1"/>
  <c r="H741" i="1" s="1"/>
  <c r="F741" i="1" l="1"/>
  <c r="I741" i="1" s="1"/>
  <c r="A742" i="1" s="1"/>
  <c r="B742" i="1" l="1"/>
  <c r="D742" i="1" l="1"/>
  <c r="C742" i="1" s="1"/>
  <c r="F742" i="1" s="1"/>
  <c r="G742" i="1" l="1"/>
  <c r="H742" i="1" s="1"/>
  <c r="I742" i="1"/>
  <c r="A743" i="1" s="1"/>
  <c r="B743" i="1" l="1"/>
  <c r="D743" i="1" l="1"/>
  <c r="C743" i="1" s="1"/>
  <c r="G743" i="1" s="1"/>
  <c r="H743" i="1" s="1"/>
  <c r="F743" i="1" l="1"/>
  <c r="I743" i="1" s="1"/>
  <c r="A744" i="1" s="1"/>
  <c r="B744" i="1" l="1"/>
  <c r="D744" i="1" l="1"/>
  <c r="C744" i="1" s="1"/>
  <c r="G744" i="1" s="1"/>
  <c r="H744" i="1" s="1"/>
  <c r="F744" i="1" l="1"/>
  <c r="I744" i="1" s="1"/>
  <c r="A745" i="1" s="1"/>
  <c r="B745" i="1" l="1"/>
  <c r="D745" i="1" l="1"/>
  <c r="C745" i="1" s="1"/>
  <c r="F745" i="1" s="1"/>
  <c r="G745" i="1" l="1"/>
  <c r="H745" i="1" s="1"/>
  <c r="I745" i="1"/>
  <c r="A746" i="1" s="1"/>
  <c r="B746" i="1" l="1"/>
  <c r="D746" i="1" l="1"/>
  <c r="C746" i="1" s="1"/>
  <c r="G746" i="1" s="1"/>
  <c r="H746" i="1" s="1"/>
  <c r="F746" i="1" l="1"/>
  <c r="I746" i="1" s="1"/>
  <c r="A747" i="1" s="1"/>
  <c r="B747" i="1" l="1"/>
  <c r="D747" i="1" l="1"/>
  <c r="C747" i="1" s="1"/>
  <c r="G747" i="1" s="1"/>
  <c r="H747" i="1" s="1"/>
  <c r="F747" i="1" l="1"/>
  <c r="I747" i="1" s="1"/>
  <c r="A748" i="1" s="1"/>
  <c r="B748" i="1" l="1"/>
  <c r="D748" i="1" l="1"/>
  <c r="C748" i="1" s="1"/>
  <c r="G748" i="1" s="1"/>
  <c r="H748" i="1" s="1"/>
  <c r="F748" i="1" l="1"/>
  <c r="I748" i="1" s="1"/>
  <c r="A749" i="1" s="1"/>
  <c r="B749" i="1" l="1"/>
  <c r="D749" i="1" l="1"/>
  <c r="C749" i="1" s="1"/>
  <c r="G749" i="1" s="1"/>
  <c r="H749" i="1" s="1"/>
  <c r="F749" i="1" l="1"/>
  <c r="I749" i="1" s="1"/>
  <c r="A750" i="1" s="1"/>
  <c r="B750" i="1" l="1"/>
  <c r="D750" i="1" l="1"/>
  <c r="C750" i="1" s="1"/>
  <c r="F750" i="1" s="1"/>
  <c r="G750" i="1" l="1"/>
  <c r="H750" i="1" s="1"/>
  <c r="I750" i="1" s="1"/>
  <c r="A751" i="1" s="1"/>
  <c r="B751" i="1" l="1"/>
  <c r="D751" i="1" l="1"/>
  <c r="C751" i="1" s="1"/>
  <c r="G751" i="1" s="1"/>
  <c r="H751" i="1" s="1"/>
  <c r="F751" i="1" l="1"/>
  <c r="I751" i="1" s="1"/>
  <c r="A752" i="1" s="1"/>
  <c r="B752" i="1" l="1"/>
  <c r="D752" i="1" l="1"/>
  <c r="C752" i="1" s="1"/>
  <c r="F752" i="1" s="1"/>
  <c r="G752" i="1" l="1"/>
  <c r="H752" i="1" s="1"/>
  <c r="I752" i="1"/>
  <c r="A753" i="1" s="1"/>
  <c r="B753" i="1" l="1"/>
  <c r="D753" i="1" l="1"/>
  <c r="C753" i="1" s="1"/>
  <c r="G753" i="1" s="1"/>
  <c r="H753" i="1" s="1"/>
  <c r="F753" i="1" l="1"/>
  <c r="I753" i="1" s="1"/>
  <c r="A754" i="1" s="1"/>
  <c r="B754" i="1" s="1"/>
  <c r="D754" i="1" l="1"/>
  <c r="C754" i="1" s="1"/>
  <c r="F754" i="1" s="1"/>
  <c r="G754" i="1" l="1"/>
  <c r="H754" i="1" s="1"/>
  <c r="I754" i="1"/>
  <c r="A755" i="1" s="1"/>
  <c r="B755" i="1" s="1"/>
  <c r="D755" i="1" l="1"/>
  <c r="C755" i="1" s="1"/>
  <c r="G755" i="1" s="1"/>
  <c r="H755" i="1" s="1"/>
  <c r="F755" i="1" l="1"/>
  <c r="I755" i="1" s="1"/>
  <c r="A756" i="1" s="1"/>
  <c r="B756" i="1" l="1"/>
  <c r="D756" i="1" l="1"/>
  <c r="C756" i="1" s="1"/>
  <c r="G756" i="1" s="1"/>
  <c r="H756" i="1" s="1"/>
  <c r="F756" i="1" l="1"/>
  <c r="I756" i="1" s="1"/>
  <c r="A757" i="1" s="1"/>
  <c r="B757" i="1" s="1"/>
  <c r="D757" i="1" l="1"/>
  <c r="C757" i="1" s="1"/>
  <c r="G757" i="1" s="1"/>
  <c r="H757" i="1" s="1"/>
  <c r="F757" i="1" l="1"/>
  <c r="I757" i="1" s="1"/>
  <c r="A758" i="1" s="1"/>
  <c r="B758" i="1" l="1"/>
  <c r="D758" i="1" l="1"/>
  <c r="C758" i="1" s="1"/>
  <c r="G758" i="1" s="1"/>
  <c r="H758" i="1" s="1"/>
  <c r="F758" i="1" l="1"/>
  <c r="I758" i="1" s="1"/>
  <c r="A759" i="1" s="1"/>
  <c r="B759" i="1" l="1"/>
  <c r="D759" i="1" l="1"/>
  <c r="C759" i="1" s="1"/>
  <c r="G759" i="1" s="1"/>
  <c r="H759" i="1" s="1"/>
  <c r="F759" i="1" l="1"/>
  <c r="I759" i="1" s="1"/>
  <c r="A760" i="1" s="1"/>
  <c r="B760" i="1" l="1"/>
  <c r="D760" i="1" l="1"/>
  <c r="C760" i="1" s="1"/>
  <c r="G760" i="1" s="1"/>
  <c r="H760" i="1" s="1"/>
  <c r="F760" i="1" l="1"/>
  <c r="I760" i="1" s="1"/>
  <c r="A761" i="1" s="1"/>
  <c r="B761" i="1" l="1"/>
  <c r="D761" i="1" l="1"/>
  <c r="C761" i="1" s="1"/>
  <c r="F761" i="1" s="1"/>
  <c r="G761" i="1" l="1"/>
  <c r="H761" i="1" s="1"/>
  <c r="I761" i="1"/>
  <c r="A762" i="1" s="1"/>
  <c r="B762" i="1" l="1"/>
  <c r="D762" i="1" l="1"/>
  <c r="C762" i="1" s="1"/>
  <c r="G762" i="1" s="1"/>
  <c r="H762" i="1" s="1"/>
  <c r="F762" i="1" l="1"/>
  <c r="I762" i="1" s="1"/>
  <c r="A763" i="1" s="1"/>
  <c r="B763" i="1" l="1"/>
  <c r="D763" i="1" l="1"/>
  <c r="C763" i="1" s="1"/>
  <c r="G763" i="1" s="1"/>
  <c r="H763" i="1" s="1"/>
  <c r="F763" i="1" l="1"/>
  <c r="I763" i="1" s="1"/>
  <c r="A764" i="1" s="1"/>
  <c r="B764" i="1" l="1"/>
  <c r="D764" i="1" l="1"/>
  <c r="C764" i="1" s="1"/>
  <c r="F764" i="1" s="1"/>
  <c r="G764" i="1" l="1"/>
  <c r="H764" i="1" s="1"/>
  <c r="I764" i="1"/>
  <c r="A765" i="1" s="1"/>
  <c r="B765" i="1" l="1"/>
  <c r="D765" i="1" l="1"/>
  <c r="C765" i="1" s="1"/>
  <c r="F765" i="1" s="1"/>
  <c r="G765" i="1" l="1"/>
  <c r="H765" i="1" s="1"/>
  <c r="I765" i="1"/>
  <c r="A766" i="1" s="1"/>
  <c r="B766" i="1" l="1"/>
  <c r="D766" i="1" l="1"/>
  <c r="C766" i="1" s="1"/>
  <c r="F766" i="1" s="1"/>
  <c r="G766" i="1" l="1"/>
  <c r="H766" i="1" s="1"/>
  <c r="I766" i="1"/>
  <c r="A767" i="1" s="1"/>
  <c r="B767" i="1" l="1"/>
  <c r="D767" i="1" l="1"/>
  <c r="C767" i="1" s="1"/>
  <c r="F767" i="1" s="1"/>
  <c r="G767" i="1" l="1"/>
  <c r="H767" i="1" s="1"/>
  <c r="I767" i="1"/>
  <c r="A768" i="1" s="1"/>
  <c r="B768" i="1" l="1"/>
  <c r="D768" i="1" l="1"/>
  <c r="C768" i="1" s="1"/>
  <c r="G768" i="1" s="1"/>
  <c r="H768" i="1" s="1"/>
  <c r="F768" i="1" l="1"/>
  <c r="I768" i="1" s="1"/>
  <c r="A769" i="1" s="1"/>
  <c r="B769" i="1" l="1"/>
  <c r="D769" i="1" l="1"/>
  <c r="C769" i="1" s="1"/>
  <c r="G769" i="1" s="1"/>
  <c r="H769" i="1" s="1"/>
  <c r="F769" i="1" l="1"/>
  <c r="I769" i="1" s="1"/>
  <c r="A770" i="1" s="1"/>
  <c r="B770" i="1" l="1"/>
  <c r="D770" i="1" l="1"/>
  <c r="C770" i="1" s="1"/>
  <c r="G770" i="1" s="1"/>
  <c r="H770" i="1" s="1"/>
  <c r="F770" i="1" l="1"/>
  <c r="I770" i="1" s="1"/>
  <c r="A771" i="1" s="1"/>
  <c r="B771" i="1" l="1"/>
  <c r="D771" i="1" l="1"/>
  <c r="C771" i="1" s="1"/>
  <c r="G771" i="1" s="1"/>
  <c r="H771" i="1" s="1"/>
  <c r="F771" i="1" l="1"/>
  <c r="I771" i="1" s="1"/>
  <c r="A772" i="1" s="1"/>
  <c r="B772" i="1" l="1"/>
  <c r="D772" i="1" l="1"/>
  <c r="C772" i="1" s="1"/>
  <c r="G772" i="1" s="1"/>
  <c r="H772" i="1" s="1"/>
  <c r="F772" i="1" l="1"/>
  <c r="I772" i="1" s="1"/>
  <c r="A773" i="1" s="1"/>
  <c r="B773" i="1" l="1"/>
  <c r="D773" i="1" l="1"/>
  <c r="C773" i="1" s="1"/>
  <c r="G773" i="1" s="1"/>
  <c r="H773" i="1" s="1"/>
  <c r="F773" i="1" l="1"/>
  <c r="I773" i="1" s="1"/>
  <c r="A774" i="1" s="1"/>
  <c r="B774" i="1" l="1"/>
  <c r="D774" i="1" l="1"/>
  <c r="C774" i="1" s="1"/>
  <c r="F774" i="1" s="1"/>
  <c r="G774" i="1" l="1"/>
  <c r="H774" i="1" s="1"/>
  <c r="I774" i="1"/>
  <c r="A775" i="1" s="1"/>
  <c r="B775" i="1" l="1"/>
  <c r="D775" i="1" l="1"/>
  <c r="C775" i="1" s="1"/>
  <c r="G775" i="1" s="1"/>
  <c r="H775" i="1" s="1"/>
  <c r="F775" i="1" l="1"/>
  <c r="I775" i="1" s="1"/>
  <c r="A776" i="1" s="1"/>
  <c r="B776" i="1" l="1"/>
  <c r="D776" i="1" l="1"/>
  <c r="C776" i="1" s="1"/>
  <c r="F776" i="1" s="1"/>
  <c r="G776" i="1" l="1"/>
  <c r="H776" i="1" s="1"/>
  <c r="I776" i="1"/>
  <c r="A777" i="1" s="1"/>
  <c r="B777" i="1" l="1"/>
  <c r="D777" i="1" l="1"/>
  <c r="C777" i="1" s="1"/>
  <c r="G777" i="1" s="1"/>
  <c r="H777" i="1" s="1"/>
  <c r="F777" i="1" l="1"/>
  <c r="I777" i="1" s="1"/>
  <c r="A778" i="1" s="1"/>
  <c r="B778" i="1" l="1"/>
  <c r="D778" i="1" l="1"/>
  <c r="C778" i="1" s="1"/>
  <c r="F778" i="1" s="1"/>
  <c r="G778" i="1" l="1"/>
  <c r="H778" i="1" s="1"/>
  <c r="I778" i="1"/>
  <c r="A779" i="1" s="1"/>
  <c r="B779" i="1" l="1"/>
  <c r="D779" i="1" l="1"/>
  <c r="C779" i="1" s="1"/>
  <c r="G779" i="1" s="1"/>
  <c r="H779" i="1" s="1"/>
  <c r="F779" i="1" l="1"/>
  <c r="I779" i="1" s="1"/>
  <c r="A780" i="1" s="1"/>
  <c r="B780" i="1" l="1"/>
  <c r="D780" i="1" l="1"/>
  <c r="C780" i="1" s="1"/>
  <c r="G780" i="1" s="1"/>
  <c r="H780" i="1" s="1"/>
  <c r="F780" i="1" l="1"/>
  <c r="I780" i="1" s="1"/>
  <c r="A781" i="1" s="1"/>
  <c r="B781" i="1" l="1"/>
  <c r="D781" i="1" l="1"/>
  <c r="C781" i="1" s="1"/>
  <c r="G781" i="1" s="1"/>
  <c r="H781" i="1" s="1"/>
  <c r="F781" i="1" l="1"/>
  <c r="I781" i="1" s="1"/>
  <c r="A782" i="1" s="1"/>
  <c r="B782" i="1" l="1"/>
  <c r="D782" i="1" l="1"/>
  <c r="C782" i="1" s="1"/>
  <c r="G782" i="1" s="1"/>
  <c r="H782" i="1" s="1"/>
  <c r="F782" i="1" l="1"/>
  <c r="I782" i="1" s="1"/>
  <c r="A783" i="1" s="1"/>
  <c r="B783" i="1" l="1"/>
  <c r="D783" i="1" l="1"/>
  <c r="C783" i="1" s="1"/>
  <c r="F783" i="1" s="1"/>
  <c r="G783" i="1" l="1"/>
  <c r="H783" i="1" s="1"/>
  <c r="I783" i="1"/>
  <c r="A784" i="1" s="1"/>
  <c r="B784" i="1" l="1"/>
  <c r="D784" i="1" l="1"/>
  <c r="C784" i="1" s="1"/>
  <c r="F784" i="1" s="1"/>
  <c r="G784" i="1" l="1"/>
  <c r="H784" i="1" s="1"/>
  <c r="I784" i="1" s="1"/>
  <c r="A785" i="1" s="1"/>
  <c r="B785" i="1" l="1"/>
  <c r="D785" i="1" l="1"/>
  <c r="C785" i="1" s="1"/>
  <c r="F785" i="1" s="1"/>
  <c r="G785" i="1" l="1"/>
  <c r="H785" i="1" s="1"/>
  <c r="I785" i="1" s="1"/>
  <c r="A786" i="1" s="1"/>
  <c r="B786" i="1" l="1"/>
  <c r="D786" i="1" l="1"/>
  <c r="C786" i="1" s="1"/>
  <c r="F786" i="1" s="1"/>
  <c r="G786" i="1" l="1"/>
  <c r="H786" i="1" s="1"/>
  <c r="I786" i="1" s="1"/>
  <c r="A787" i="1" s="1"/>
  <c r="B787" i="1" l="1"/>
  <c r="D787" i="1" l="1"/>
  <c r="C787" i="1" s="1"/>
  <c r="F787" i="1" s="1"/>
  <c r="G787" i="1" l="1"/>
  <c r="H787" i="1" s="1"/>
  <c r="I787" i="1" s="1"/>
  <c r="A788" i="1" s="1"/>
  <c r="B788" i="1" l="1"/>
  <c r="D788" i="1" l="1"/>
  <c r="C788" i="1" s="1"/>
  <c r="F788" i="1" s="1"/>
  <c r="G788" i="1" l="1"/>
  <c r="H788" i="1" s="1"/>
  <c r="I788" i="1"/>
  <c r="A789" i="1" s="1"/>
  <c r="B789" i="1" s="1"/>
  <c r="D789" i="1" l="1"/>
  <c r="C789" i="1" s="1"/>
  <c r="F789" i="1" s="1"/>
  <c r="G789" i="1" l="1"/>
  <c r="H789" i="1" s="1"/>
  <c r="I789" i="1" s="1"/>
  <c r="A790" i="1" s="1"/>
  <c r="B790" i="1" l="1"/>
  <c r="D790" i="1" l="1"/>
  <c r="C790" i="1" s="1"/>
  <c r="G790" i="1" s="1"/>
  <c r="H790" i="1" s="1"/>
  <c r="F790" i="1" l="1"/>
  <c r="I790" i="1" s="1"/>
  <c r="A791" i="1" s="1"/>
  <c r="B791" i="1" l="1"/>
  <c r="D791" i="1" l="1"/>
  <c r="C791" i="1" s="1"/>
  <c r="G791" i="1" s="1"/>
  <c r="H791" i="1" s="1"/>
  <c r="F791" i="1" l="1"/>
  <c r="I791" i="1" s="1"/>
  <c r="A792" i="1" s="1"/>
  <c r="B792" i="1" l="1"/>
  <c r="D792" i="1" l="1"/>
  <c r="C792" i="1" s="1"/>
  <c r="F792" i="1" s="1"/>
  <c r="G792" i="1" l="1"/>
  <c r="H792" i="1" s="1"/>
  <c r="I792" i="1"/>
  <c r="A793" i="1" s="1"/>
  <c r="B793" i="1" l="1"/>
  <c r="D793" i="1" l="1"/>
  <c r="C793" i="1" s="1"/>
  <c r="G793" i="1" s="1"/>
  <c r="H793" i="1" s="1"/>
  <c r="F793" i="1" l="1"/>
  <c r="I793" i="1" s="1"/>
  <c r="A794" i="1" s="1"/>
  <c r="B794" i="1" l="1"/>
  <c r="D794" i="1" l="1"/>
  <c r="C794" i="1" s="1"/>
  <c r="F794" i="1" s="1"/>
  <c r="G794" i="1" l="1"/>
  <c r="H794" i="1" s="1"/>
  <c r="I794" i="1"/>
  <c r="A795" i="1" s="1"/>
  <c r="B795" i="1" l="1"/>
  <c r="D795" i="1" l="1"/>
  <c r="C795" i="1" s="1"/>
  <c r="G795" i="1" s="1"/>
  <c r="H795" i="1" s="1"/>
  <c r="F795" i="1" l="1"/>
  <c r="I795" i="1" s="1"/>
  <c r="A796" i="1" s="1"/>
  <c r="B796" i="1" l="1"/>
  <c r="D796" i="1" l="1"/>
  <c r="C796" i="1" s="1"/>
  <c r="G796" i="1" s="1"/>
  <c r="H796" i="1" s="1"/>
  <c r="F796" i="1" l="1"/>
  <c r="I796" i="1" s="1"/>
  <c r="A797" i="1" s="1"/>
  <c r="B797" i="1" l="1"/>
  <c r="D797" i="1" l="1"/>
  <c r="C797" i="1" s="1"/>
  <c r="G797" i="1" s="1"/>
  <c r="H797" i="1" s="1"/>
  <c r="F797" i="1" l="1"/>
  <c r="I797" i="1" s="1"/>
  <c r="A798" i="1" s="1"/>
  <c r="B798" i="1" l="1"/>
  <c r="D798" i="1" l="1"/>
  <c r="C798" i="1" s="1"/>
  <c r="G798" i="1" s="1"/>
  <c r="H798" i="1" s="1"/>
  <c r="F798" i="1" l="1"/>
  <c r="I798" i="1" s="1"/>
  <c r="A799" i="1" s="1"/>
  <c r="B799" i="1" l="1"/>
  <c r="D799" i="1" l="1"/>
  <c r="C799" i="1" s="1"/>
  <c r="G799" i="1" s="1"/>
  <c r="H799" i="1" s="1"/>
  <c r="F799" i="1" l="1"/>
  <c r="I799" i="1" s="1"/>
  <c r="A800" i="1" s="1"/>
  <c r="B800" i="1" l="1"/>
  <c r="D800" i="1" l="1"/>
  <c r="C800" i="1" s="1"/>
  <c r="G800" i="1" s="1"/>
  <c r="H800" i="1" s="1"/>
  <c r="F800" i="1" l="1"/>
  <c r="I800" i="1" s="1"/>
  <c r="A801" i="1" s="1"/>
  <c r="B801" i="1" l="1"/>
  <c r="D801" i="1" l="1"/>
  <c r="C801" i="1" s="1"/>
  <c r="G801" i="1" s="1"/>
  <c r="H801" i="1" s="1"/>
  <c r="F801" i="1" l="1"/>
  <c r="I801" i="1" s="1"/>
  <c r="A802" i="1" s="1"/>
  <c r="B802" i="1" l="1"/>
  <c r="D802" i="1" l="1"/>
  <c r="C802" i="1" s="1"/>
  <c r="F802" i="1" s="1"/>
  <c r="G802" i="1" l="1"/>
  <c r="H802" i="1" s="1"/>
  <c r="I802" i="1" s="1"/>
  <c r="A803" i="1" s="1"/>
  <c r="B803" i="1" s="1"/>
  <c r="D803" i="1" l="1"/>
  <c r="C803" i="1" s="1"/>
  <c r="F803" i="1" l="1"/>
  <c r="G803" i="1"/>
  <c r="H803" i="1" s="1"/>
  <c r="I803" i="1" s="1"/>
  <c r="A804" i="1" s="1"/>
  <c r="B804" i="1" s="1"/>
  <c r="D804" i="1" l="1"/>
  <c r="C804" i="1" s="1"/>
  <c r="F804" i="1" l="1"/>
  <c r="G804" i="1"/>
  <c r="H804" i="1" s="1"/>
  <c r="I804" i="1" s="1"/>
  <c r="A805" i="1" s="1"/>
  <c r="B805" i="1" s="1"/>
  <c r="D805" i="1" l="1"/>
  <c r="C805" i="1" s="1"/>
  <c r="F805" i="1" l="1"/>
  <c r="G805" i="1"/>
  <c r="H805" i="1" s="1"/>
  <c r="I805" i="1" s="1"/>
  <c r="A806" i="1" s="1"/>
  <c r="B806" i="1" s="1"/>
  <c r="D806" i="1" l="1"/>
  <c r="C806" i="1" s="1"/>
  <c r="F806" i="1" l="1"/>
  <c r="G806" i="1"/>
  <c r="H806" i="1" s="1"/>
  <c r="I806" i="1" s="1"/>
  <c r="A807" i="1" s="1"/>
  <c r="B807" i="1" s="1"/>
  <c r="D807" i="1" l="1"/>
  <c r="C807" i="1" s="1"/>
  <c r="F807" i="1" l="1"/>
  <c r="G807" i="1"/>
  <c r="H807" i="1" s="1"/>
  <c r="I807" i="1" s="1"/>
  <c r="A808" i="1" s="1"/>
  <c r="B808" i="1" s="1"/>
  <c r="C808" i="1" l="1"/>
  <c r="D808" i="1"/>
  <c r="F808" i="1"/>
  <c r="G808" i="1"/>
  <c r="H808" i="1"/>
  <c r="I808" i="1"/>
  <c r="A809" i="1" s="1"/>
  <c r="B809" i="1" l="1"/>
  <c r="C809" i="1"/>
  <c r="D809" i="1" l="1"/>
  <c r="F809" i="1"/>
  <c r="G809" i="1"/>
  <c r="H809" i="1"/>
  <c r="I809" i="1"/>
  <c r="A810" i="1" s="1"/>
  <c r="B810" i="1" l="1"/>
  <c r="C810" i="1"/>
  <c r="D810" i="1" l="1"/>
  <c r="F810" i="1"/>
  <c r="G810" i="1"/>
  <c r="H810" i="1"/>
  <c r="I810" i="1"/>
  <c r="A811" i="1" s="1"/>
  <c r="B811" i="1" l="1"/>
  <c r="C811" i="1"/>
  <c r="D811" i="1" l="1"/>
  <c r="F811" i="1"/>
  <c r="G811" i="1"/>
  <c r="H811" i="1"/>
  <c r="I811" i="1"/>
  <c r="A812" i="1" s="1"/>
  <c r="B812" i="1" l="1"/>
  <c r="C812" i="1"/>
  <c r="D812" i="1" l="1"/>
  <c r="F812" i="1"/>
  <c r="G812" i="1"/>
  <c r="H812" i="1"/>
  <c r="I812" i="1"/>
  <c r="A813" i="1" s="1"/>
  <c r="B813" i="1" l="1"/>
  <c r="C813" i="1"/>
  <c r="D813" i="1" l="1"/>
  <c r="F813" i="1"/>
  <c r="G813" i="1"/>
  <c r="H813" i="1"/>
  <c r="I813" i="1"/>
  <c r="A814" i="1" s="1"/>
  <c r="B814" i="1" l="1"/>
  <c r="C814" i="1"/>
  <c r="D814" i="1" l="1"/>
  <c r="F814" i="1"/>
  <c r="G814" i="1"/>
  <c r="H814" i="1"/>
  <c r="I814" i="1"/>
  <c r="A815" i="1" s="1"/>
  <c r="B815" i="1" l="1"/>
  <c r="C815" i="1"/>
  <c r="D815" i="1" l="1"/>
  <c r="F815" i="1"/>
  <c r="G815" i="1"/>
  <c r="H815" i="1"/>
  <c r="I815" i="1"/>
  <c r="A816" i="1" s="1"/>
  <c r="B816" i="1" l="1"/>
  <c r="C816" i="1"/>
  <c r="D816" i="1" l="1"/>
  <c r="F816" i="1"/>
  <c r="G816" i="1"/>
  <c r="H816" i="1"/>
  <c r="I816" i="1"/>
  <c r="A817" i="1" s="1"/>
  <c r="B817" i="1" l="1"/>
  <c r="C817" i="1"/>
  <c r="D817" i="1" l="1"/>
  <c r="F817" i="1"/>
  <c r="G817" i="1"/>
  <c r="H817" i="1"/>
  <c r="I817" i="1"/>
  <c r="A818" i="1" s="1"/>
  <c r="B818" i="1" l="1"/>
  <c r="C818" i="1"/>
  <c r="D818" i="1" l="1"/>
  <c r="F818" i="1"/>
  <c r="G818" i="1"/>
  <c r="H818" i="1"/>
  <c r="I818" i="1"/>
  <c r="A819" i="1" s="1"/>
  <c r="B819" i="1" l="1"/>
  <c r="C819" i="1"/>
  <c r="D819" i="1" l="1"/>
  <c r="F819" i="1"/>
  <c r="G819" i="1"/>
  <c r="H819" i="1"/>
  <c r="I819" i="1"/>
  <c r="A820" i="1" s="1"/>
  <c r="B820" i="1" l="1"/>
  <c r="C820" i="1"/>
  <c r="D820" i="1" l="1"/>
  <c r="F820" i="1"/>
  <c r="G820" i="1"/>
  <c r="H820" i="1"/>
  <c r="I820" i="1"/>
  <c r="A821" i="1" s="1"/>
  <c r="B821" i="1" l="1"/>
  <c r="C821" i="1"/>
  <c r="D821" i="1" l="1"/>
  <c r="F821" i="1"/>
  <c r="G821" i="1"/>
  <c r="H821" i="1"/>
  <c r="I821" i="1"/>
  <c r="A822" i="1" s="1"/>
  <c r="B822" i="1" l="1"/>
  <c r="C822" i="1"/>
  <c r="D822" i="1" l="1"/>
  <c r="F822" i="1"/>
  <c r="G822" i="1"/>
  <c r="H822" i="1"/>
  <c r="I822" i="1"/>
  <c r="A823" i="1" s="1"/>
  <c r="B823" i="1" l="1"/>
  <c r="C823" i="1"/>
  <c r="D823" i="1" l="1"/>
  <c r="F823" i="1"/>
  <c r="G823" i="1"/>
  <c r="H823" i="1"/>
  <c r="I823" i="1"/>
  <c r="A824" i="1" s="1"/>
  <c r="B824" i="1" l="1"/>
  <c r="C824" i="1"/>
  <c r="D824" i="1" l="1"/>
  <c r="F824" i="1"/>
  <c r="G824" i="1"/>
  <c r="H824" i="1"/>
  <c r="I824" i="1"/>
  <c r="A825" i="1" s="1"/>
  <c r="B825" i="1" l="1"/>
  <c r="C825" i="1"/>
  <c r="D825" i="1" l="1"/>
  <c r="F825" i="1"/>
  <c r="H825" i="1"/>
  <c r="G825" i="1"/>
  <c r="I825" i="1"/>
  <c r="A826" i="1" s="1"/>
  <c r="B826" i="1" l="1"/>
  <c r="C826" i="1"/>
  <c r="D826" i="1" l="1"/>
  <c r="F826" i="1"/>
  <c r="H826" i="1"/>
  <c r="G826" i="1"/>
  <c r="I826" i="1"/>
  <c r="A827" i="1" s="1"/>
  <c r="B827" i="1" l="1"/>
  <c r="C827" i="1"/>
  <c r="D827" i="1" l="1"/>
  <c r="F827" i="1"/>
  <c r="H827" i="1"/>
  <c r="G827" i="1"/>
  <c r="I827" i="1"/>
  <c r="A828" i="1" s="1"/>
  <c r="B828" i="1" l="1"/>
  <c r="C828" i="1"/>
  <c r="D828" i="1" l="1"/>
  <c r="F828" i="1"/>
  <c r="H828" i="1"/>
  <c r="G828" i="1"/>
  <c r="I828" i="1"/>
  <c r="A829" i="1" s="1"/>
  <c r="B829" i="1" l="1"/>
  <c r="C829" i="1"/>
  <c r="D829" i="1" l="1"/>
  <c r="F829" i="1"/>
  <c r="H829" i="1"/>
  <c r="G829" i="1"/>
  <c r="I829" i="1"/>
  <c r="A830" i="1" s="1"/>
  <c r="B830" i="1" l="1"/>
  <c r="C830" i="1"/>
  <c r="D830" i="1" l="1"/>
  <c r="F830" i="1"/>
  <c r="H830" i="1"/>
  <c r="G830" i="1"/>
  <c r="I830" i="1"/>
  <c r="A831" i="1" s="1"/>
  <c r="B831" i="1" l="1"/>
  <c r="C831" i="1"/>
  <c r="D831" i="1" l="1"/>
  <c r="F831" i="1"/>
  <c r="H831" i="1"/>
  <c r="G831" i="1"/>
  <c r="I831" i="1"/>
  <c r="A832" i="1" s="1"/>
  <c r="B832" i="1" l="1"/>
  <c r="C832" i="1"/>
  <c r="D832" i="1" l="1"/>
  <c r="F832" i="1"/>
  <c r="H832" i="1"/>
  <c r="G832" i="1"/>
  <c r="I832" i="1"/>
  <c r="A833" i="1" s="1"/>
  <c r="B833" i="1" l="1"/>
  <c r="C833" i="1"/>
  <c r="D833" i="1" l="1"/>
  <c r="F833" i="1"/>
  <c r="H833" i="1"/>
  <c r="G833" i="1"/>
  <c r="I833" i="1"/>
  <c r="A834" i="1" s="1"/>
  <c r="B834" i="1" l="1"/>
  <c r="C834" i="1"/>
  <c r="D834" i="1" l="1"/>
  <c r="F834" i="1"/>
  <c r="H834" i="1"/>
  <c r="G834" i="1"/>
  <c r="I834" i="1"/>
  <c r="A835" i="1" s="1"/>
  <c r="B835" i="1" l="1"/>
  <c r="C835" i="1"/>
  <c r="D835" i="1" l="1"/>
  <c r="F835" i="1"/>
  <c r="H835" i="1"/>
  <c r="G835" i="1"/>
  <c r="I835" i="1"/>
  <c r="A836" i="1" s="1"/>
  <c r="B836" i="1" l="1"/>
  <c r="C836" i="1"/>
  <c r="D836" i="1" l="1"/>
  <c r="F836" i="1"/>
  <c r="H836" i="1"/>
  <c r="G836" i="1"/>
  <c r="I836" i="1"/>
  <c r="A837" i="1" s="1"/>
  <c r="B837" i="1" l="1"/>
  <c r="C837" i="1"/>
  <c r="D837" i="1" l="1"/>
  <c r="F837" i="1"/>
  <c r="H837" i="1"/>
  <c r="G837" i="1"/>
  <c r="I837" i="1"/>
  <c r="A838" i="1" s="1"/>
  <c r="B838" i="1" l="1"/>
  <c r="C838" i="1"/>
  <c r="D838" i="1" l="1"/>
  <c r="F838" i="1"/>
  <c r="H838" i="1"/>
  <c r="G838" i="1"/>
  <c r="I838" i="1"/>
  <c r="A839" i="1" s="1"/>
  <c r="B839" i="1" l="1"/>
  <c r="C839" i="1"/>
  <c r="D839" i="1" l="1"/>
  <c r="F839" i="1"/>
  <c r="H839" i="1"/>
  <c r="G839" i="1"/>
  <c r="I839" i="1"/>
  <c r="A840" i="1" s="1"/>
  <c r="B840" i="1" l="1"/>
  <c r="C840" i="1"/>
  <c r="D840" i="1" l="1"/>
  <c r="F840" i="1"/>
  <c r="H840" i="1"/>
  <c r="G840" i="1"/>
  <c r="I840" i="1"/>
  <c r="A841" i="1" s="1"/>
  <c r="B841" i="1" l="1"/>
  <c r="C841" i="1"/>
  <c r="D841" i="1" l="1"/>
  <c r="F841" i="1"/>
  <c r="H841" i="1"/>
  <c r="G841" i="1"/>
  <c r="I841" i="1"/>
  <c r="A842" i="1" s="1"/>
  <c r="B842" i="1" l="1"/>
  <c r="C842" i="1"/>
  <c r="D842" i="1" l="1"/>
  <c r="F842" i="1"/>
  <c r="H842" i="1"/>
  <c r="G842" i="1"/>
  <c r="I842" i="1"/>
  <c r="A843" i="1" s="1"/>
  <c r="B843" i="1" l="1"/>
  <c r="C843" i="1"/>
  <c r="D843" i="1" l="1"/>
  <c r="F843" i="1"/>
  <c r="H843" i="1"/>
  <c r="G843" i="1"/>
  <c r="I843" i="1"/>
  <c r="A844" i="1" s="1"/>
  <c r="B844" i="1" l="1"/>
  <c r="C844" i="1"/>
  <c r="D844" i="1" l="1"/>
  <c r="F844" i="1"/>
  <c r="H844" i="1"/>
  <c r="G844" i="1"/>
  <c r="I844" i="1"/>
  <c r="A845" i="1" s="1"/>
  <c r="B845" i="1" l="1"/>
  <c r="C845" i="1"/>
  <c r="D845" i="1" l="1"/>
  <c r="F845" i="1"/>
  <c r="H845" i="1"/>
  <c r="G845" i="1"/>
  <c r="I845" i="1"/>
  <c r="A846" i="1" s="1"/>
  <c r="B846" i="1" l="1"/>
  <c r="C846" i="1"/>
  <c r="D846" i="1" l="1"/>
  <c r="F846" i="1"/>
  <c r="H846" i="1"/>
  <c r="G846" i="1"/>
  <c r="I846" i="1"/>
  <c r="A847" i="1" s="1"/>
  <c r="B847" i="1" l="1"/>
  <c r="C847" i="1"/>
  <c r="D847" i="1" l="1"/>
  <c r="F847" i="1"/>
  <c r="H847" i="1"/>
  <c r="G847" i="1"/>
  <c r="I847" i="1"/>
  <c r="A848" i="1" s="1"/>
  <c r="B848" i="1" l="1"/>
  <c r="C848" i="1"/>
  <c r="D848" i="1" l="1"/>
  <c r="F848" i="1"/>
  <c r="H848" i="1"/>
  <c r="G848" i="1"/>
  <c r="I848" i="1"/>
  <c r="A849" i="1" s="1"/>
  <c r="B849" i="1" l="1"/>
  <c r="C849" i="1"/>
  <c r="D849" i="1" l="1"/>
  <c r="F849" i="1"/>
  <c r="H849" i="1"/>
  <c r="G849" i="1"/>
  <c r="I849" i="1"/>
  <c r="A850" i="1" s="1"/>
  <c r="B850" i="1" l="1"/>
  <c r="C850" i="1"/>
  <c r="D850" i="1" l="1"/>
  <c r="F850" i="1"/>
  <c r="H850" i="1"/>
  <c r="G850" i="1"/>
  <c r="I850" i="1"/>
  <c r="A851" i="1" s="1"/>
  <c r="B851" i="1" l="1"/>
  <c r="C851" i="1"/>
  <c r="D851" i="1" l="1"/>
  <c r="F851" i="1"/>
  <c r="H851" i="1"/>
  <c r="G851" i="1"/>
  <c r="I851" i="1"/>
  <c r="A852" i="1" s="1"/>
  <c r="B852" i="1" l="1"/>
  <c r="C852" i="1"/>
  <c r="D852" i="1" l="1"/>
  <c r="F852" i="1"/>
  <c r="H852" i="1"/>
  <c r="G852" i="1"/>
  <c r="I852" i="1"/>
  <c r="A853" i="1" s="1"/>
  <c r="B853" i="1" l="1"/>
  <c r="C853" i="1"/>
  <c r="D853" i="1" l="1"/>
  <c r="F853" i="1"/>
  <c r="I853" i="1"/>
  <c r="A854" i="1" s="1"/>
  <c r="G853" i="1"/>
  <c r="H853" i="1"/>
  <c r="B854" i="1" l="1"/>
  <c r="C854" i="1"/>
  <c r="D854" i="1" l="1"/>
  <c r="F854" i="1"/>
  <c r="G854" i="1"/>
  <c r="H854" i="1"/>
  <c r="I854" i="1"/>
  <c r="A855" i="1" s="1"/>
  <c r="B855" i="1" l="1"/>
  <c r="C855" i="1"/>
  <c r="D855" i="1" l="1"/>
  <c r="F855" i="1"/>
  <c r="G855" i="1"/>
  <c r="H855" i="1"/>
  <c r="I855" i="1"/>
  <c r="A856" i="1" s="1"/>
  <c r="B856" i="1" l="1"/>
  <c r="C856" i="1"/>
  <c r="D856" i="1" l="1"/>
  <c r="F856" i="1"/>
  <c r="G856" i="1"/>
  <c r="H856" i="1"/>
  <c r="I856" i="1"/>
  <c r="A857" i="1" s="1"/>
  <c r="B857" i="1" l="1"/>
  <c r="C857" i="1"/>
  <c r="F857" i="1" l="1"/>
  <c r="D857" i="1"/>
  <c r="G857" i="1"/>
  <c r="H857" i="1"/>
  <c r="I857" i="1"/>
  <c r="A858" i="1" s="1"/>
  <c r="B858" i="1" l="1"/>
  <c r="C858" i="1"/>
  <c r="F858" i="1" l="1"/>
  <c r="D858" i="1"/>
  <c r="G858" i="1"/>
  <c r="H858" i="1"/>
  <c r="I858" i="1"/>
  <c r="A859" i="1" s="1"/>
  <c r="B859" i="1" l="1"/>
  <c r="C859" i="1"/>
  <c r="F859" i="1" l="1"/>
  <c r="H859" i="1"/>
  <c r="I859" i="1"/>
  <c r="A860" i="1" s="1"/>
  <c r="D859" i="1"/>
  <c r="G859" i="1"/>
  <c r="B860" i="1" l="1"/>
  <c r="C860" i="1"/>
  <c r="F860" i="1" l="1"/>
  <c r="D860" i="1"/>
  <c r="G860" i="1"/>
  <c r="H860" i="1"/>
  <c r="I860" i="1"/>
  <c r="A861" i="1" s="1"/>
  <c r="B861" i="1" l="1"/>
  <c r="C861" i="1"/>
  <c r="F861" i="1" l="1"/>
  <c r="D861" i="1"/>
  <c r="G861" i="1"/>
  <c r="H861" i="1"/>
  <c r="I861" i="1"/>
  <c r="A862" i="1" s="1"/>
  <c r="B862" i="1" l="1"/>
  <c r="C862" i="1"/>
  <c r="F862" i="1" l="1"/>
  <c r="D862" i="1"/>
  <c r="G862" i="1"/>
  <c r="H862" i="1"/>
  <c r="I862" i="1"/>
  <c r="A863" i="1" s="1"/>
  <c r="B863" i="1" l="1"/>
  <c r="C863" i="1"/>
  <c r="F863" i="1" l="1"/>
  <c r="H863" i="1"/>
  <c r="I863" i="1"/>
  <c r="A864" i="1" s="1"/>
  <c r="D863" i="1"/>
  <c r="G863" i="1"/>
  <c r="B864" i="1" l="1"/>
  <c r="C864" i="1"/>
  <c r="F864" i="1" l="1"/>
  <c r="D864" i="1"/>
  <c r="G864" i="1"/>
  <c r="H864" i="1"/>
  <c r="I864" i="1"/>
  <c r="A865" i="1" s="1"/>
  <c r="B865" i="1" l="1"/>
  <c r="C865" i="1"/>
  <c r="F865" i="1" l="1"/>
  <c r="D865" i="1"/>
  <c r="G865" i="1"/>
  <c r="H865" i="1"/>
  <c r="I865" i="1"/>
  <c r="A866" i="1" s="1"/>
  <c r="B866" i="1" l="1"/>
  <c r="C866" i="1"/>
  <c r="F866" i="1" l="1"/>
  <c r="D866" i="1"/>
  <c r="G866" i="1"/>
  <c r="H866" i="1"/>
  <c r="I866" i="1"/>
  <c r="A867" i="1" s="1"/>
  <c r="B867" i="1" l="1"/>
  <c r="C867" i="1"/>
  <c r="F867" i="1" l="1"/>
  <c r="H867" i="1"/>
  <c r="I867" i="1"/>
  <c r="A868" i="1" s="1"/>
  <c r="D867" i="1"/>
  <c r="G867" i="1"/>
  <c r="B868" i="1" l="1"/>
  <c r="C868" i="1"/>
  <c r="F868" i="1" l="1"/>
  <c r="D868" i="1"/>
  <c r="G868" i="1"/>
  <c r="H868" i="1"/>
  <c r="I868" i="1"/>
  <c r="A869" i="1" s="1"/>
  <c r="B869" i="1" l="1"/>
  <c r="C869" i="1"/>
  <c r="F869" i="1" l="1"/>
  <c r="D869" i="1"/>
  <c r="G869" i="1"/>
  <c r="H869" i="1"/>
  <c r="I869" i="1"/>
  <c r="A870" i="1" s="1"/>
  <c r="B870" i="1" l="1"/>
  <c r="C870" i="1"/>
  <c r="F870" i="1" l="1"/>
  <c r="D870" i="1"/>
  <c r="G870" i="1"/>
  <c r="H870" i="1"/>
  <c r="I870" i="1"/>
  <c r="A871" i="1" s="1"/>
  <c r="B871" i="1" l="1"/>
  <c r="C871" i="1"/>
  <c r="F871" i="1" l="1"/>
  <c r="H871" i="1"/>
  <c r="I871" i="1"/>
  <c r="A872" i="1" s="1"/>
  <c r="D871" i="1"/>
  <c r="G871" i="1"/>
  <c r="B872" i="1" l="1"/>
  <c r="C872" i="1"/>
  <c r="F872" i="1" l="1"/>
  <c r="D872" i="1"/>
  <c r="G872" i="1"/>
  <c r="H872" i="1"/>
  <c r="I872" i="1"/>
  <c r="A873" i="1" s="1"/>
  <c r="B873" i="1" l="1"/>
  <c r="C873" i="1"/>
  <c r="F873" i="1" l="1"/>
  <c r="D873" i="1"/>
  <c r="G873" i="1"/>
  <c r="H873" i="1"/>
  <c r="I873" i="1"/>
  <c r="A874" i="1" s="1"/>
  <c r="B874" i="1" l="1"/>
  <c r="C874" i="1"/>
  <c r="F874" i="1" l="1"/>
  <c r="D874" i="1"/>
  <c r="G874" i="1"/>
  <c r="H874" i="1"/>
  <c r="I874" i="1"/>
  <c r="A875" i="1" s="1"/>
  <c r="B875" i="1" l="1"/>
  <c r="C875" i="1"/>
  <c r="F875" i="1" l="1"/>
  <c r="H875" i="1"/>
  <c r="I875" i="1"/>
  <c r="A876" i="1" s="1"/>
  <c r="D875" i="1"/>
  <c r="G875" i="1"/>
  <c r="B876" i="1" l="1"/>
  <c r="C876" i="1"/>
  <c r="F876" i="1" l="1"/>
  <c r="D876" i="1"/>
  <c r="G876" i="1"/>
  <c r="H876" i="1"/>
  <c r="I876" i="1"/>
  <c r="A877" i="1" s="1"/>
  <c r="B877" i="1" l="1"/>
  <c r="C877" i="1"/>
  <c r="F877" i="1" l="1"/>
  <c r="D877" i="1"/>
  <c r="G877" i="1"/>
  <c r="H877" i="1"/>
  <c r="I877" i="1"/>
  <c r="A878" i="1" s="1"/>
  <c r="B878" i="1" l="1"/>
  <c r="C878" i="1"/>
  <c r="F878" i="1" l="1"/>
  <c r="D878" i="1"/>
  <c r="G878" i="1"/>
  <c r="H878" i="1"/>
  <c r="I878" i="1"/>
  <c r="A879" i="1" s="1"/>
  <c r="B879" i="1" l="1"/>
  <c r="C879" i="1"/>
  <c r="F879" i="1" l="1"/>
  <c r="H879" i="1"/>
  <c r="I879" i="1"/>
  <c r="A880" i="1" s="1"/>
  <c r="D879" i="1"/>
  <c r="G879" i="1"/>
  <c r="B880" i="1" l="1"/>
  <c r="C880" i="1"/>
  <c r="F880" i="1" l="1"/>
  <c r="D880" i="1"/>
  <c r="G880" i="1"/>
  <c r="H880" i="1"/>
  <c r="I880" i="1"/>
  <c r="A881" i="1" s="1"/>
  <c r="B881" i="1" l="1"/>
  <c r="C881" i="1"/>
  <c r="F881" i="1" l="1"/>
  <c r="D881" i="1"/>
  <c r="G881" i="1"/>
  <c r="H881" i="1"/>
  <c r="I881" i="1"/>
  <c r="A882" i="1" s="1"/>
  <c r="B882" i="1" l="1"/>
  <c r="C882" i="1"/>
  <c r="F882" i="1" l="1"/>
  <c r="D882" i="1"/>
  <c r="G882" i="1"/>
  <c r="H882" i="1"/>
  <c r="I882" i="1"/>
  <c r="A883" i="1" s="1"/>
  <c r="B883" i="1" l="1"/>
  <c r="C883" i="1"/>
  <c r="G883" i="1" l="1"/>
  <c r="H883" i="1"/>
  <c r="I883" i="1"/>
  <c r="A884" i="1" s="1"/>
  <c r="D883" i="1"/>
  <c r="F883" i="1"/>
  <c r="B884" i="1" l="1"/>
  <c r="C884" i="1"/>
  <c r="H884" i="1" l="1"/>
  <c r="I884" i="1"/>
  <c r="A885" i="1" s="1"/>
  <c r="D884" i="1"/>
  <c r="F884" i="1"/>
  <c r="G884" i="1"/>
  <c r="B885" i="1" l="1"/>
  <c r="C885" i="1"/>
  <c r="I885" i="1" l="1"/>
  <c r="A886" i="1" s="1"/>
  <c r="D885" i="1"/>
  <c r="F885" i="1"/>
  <c r="G885" i="1"/>
  <c r="H885" i="1"/>
  <c r="B886" i="1" l="1"/>
  <c r="C886" i="1"/>
  <c r="D886" i="1" l="1"/>
  <c r="F886" i="1"/>
  <c r="G886" i="1"/>
  <c r="H886" i="1"/>
  <c r="I886" i="1"/>
  <c r="A887" i="1" s="1"/>
  <c r="B887" i="1" l="1"/>
  <c r="C887" i="1"/>
  <c r="D887" i="1" l="1"/>
  <c r="F887" i="1"/>
  <c r="G887" i="1"/>
  <c r="H887" i="1"/>
  <c r="I887" i="1"/>
  <c r="A888" i="1" s="1"/>
  <c r="B888" i="1" l="1"/>
  <c r="C888" i="1"/>
  <c r="D888" i="1" l="1"/>
  <c r="F888" i="1"/>
  <c r="H888" i="1"/>
  <c r="G888" i="1"/>
  <c r="I888" i="1"/>
  <c r="A889" i="1" s="1"/>
  <c r="B889" i="1" l="1"/>
  <c r="C889" i="1"/>
  <c r="D889" i="1" l="1"/>
  <c r="F889" i="1"/>
  <c r="H889" i="1"/>
  <c r="G889" i="1"/>
  <c r="I889" i="1"/>
  <c r="A890" i="1" s="1"/>
  <c r="B890" i="1" l="1"/>
  <c r="C890" i="1"/>
  <c r="D890" i="1" l="1"/>
  <c r="F890" i="1"/>
  <c r="H890" i="1"/>
  <c r="G890" i="1"/>
  <c r="I890" i="1"/>
  <c r="A891" i="1" s="1"/>
  <c r="B891" i="1" l="1"/>
  <c r="C891" i="1"/>
  <c r="D891" i="1" l="1"/>
  <c r="F891" i="1"/>
  <c r="H891" i="1"/>
  <c r="G891" i="1"/>
  <c r="I891" i="1"/>
  <c r="A892" i="1" s="1"/>
  <c r="B892" i="1" l="1"/>
  <c r="C892" i="1"/>
  <c r="D892" i="1" l="1"/>
  <c r="F892" i="1"/>
  <c r="H892" i="1"/>
  <c r="G892" i="1"/>
  <c r="I892" i="1"/>
  <c r="A893" i="1" s="1"/>
  <c r="B893" i="1" l="1"/>
  <c r="C893" i="1"/>
  <c r="D893" i="1" l="1"/>
  <c r="F893" i="1"/>
  <c r="G893" i="1"/>
  <c r="H893" i="1"/>
  <c r="I893" i="1"/>
  <c r="A894" i="1" s="1"/>
  <c r="B894" i="1" l="1"/>
  <c r="C894" i="1"/>
  <c r="D894" i="1" l="1"/>
  <c r="F894" i="1"/>
  <c r="G894" i="1"/>
  <c r="H894" i="1"/>
  <c r="I894" i="1"/>
  <c r="A895" i="1" s="1"/>
  <c r="B895" i="1" l="1"/>
  <c r="C895" i="1"/>
  <c r="D895" i="1" l="1"/>
  <c r="F895" i="1"/>
  <c r="G895" i="1"/>
  <c r="H895" i="1"/>
  <c r="I895" i="1"/>
  <c r="A896" i="1" s="1"/>
  <c r="B896" i="1" l="1"/>
  <c r="C896" i="1"/>
  <c r="D896" i="1" l="1"/>
  <c r="F896" i="1"/>
  <c r="G896" i="1"/>
  <c r="H896" i="1"/>
  <c r="I896" i="1"/>
  <c r="A897" i="1" s="1"/>
  <c r="B897" i="1" l="1"/>
  <c r="C897" i="1"/>
  <c r="F897" i="1" l="1"/>
  <c r="D897" i="1"/>
  <c r="G897" i="1"/>
  <c r="H897" i="1"/>
  <c r="I897" i="1"/>
  <c r="A898" i="1" s="1"/>
  <c r="B898" i="1" l="1"/>
  <c r="C898" i="1"/>
  <c r="F898" i="1" l="1"/>
  <c r="D898" i="1"/>
  <c r="G898" i="1"/>
  <c r="H898" i="1"/>
  <c r="I898" i="1"/>
  <c r="A899" i="1" s="1"/>
  <c r="B899" i="1" l="1"/>
  <c r="C899" i="1"/>
  <c r="F899" i="1" l="1"/>
  <c r="H899" i="1"/>
  <c r="I899" i="1"/>
  <c r="A900" i="1" s="1"/>
  <c r="D899" i="1"/>
  <c r="G899" i="1"/>
  <c r="B900" i="1" l="1"/>
  <c r="C900" i="1"/>
  <c r="F900" i="1" l="1"/>
  <c r="D900" i="1"/>
  <c r="G900" i="1"/>
  <c r="H900" i="1"/>
  <c r="I900" i="1"/>
  <c r="A901" i="1" s="1"/>
  <c r="B901" i="1" l="1"/>
  <c r="C901" i="1"/>
  <c r="F901" i="1" l="1"/>
  <c r="D901" i="1"/>
  <c r="G901" i="1"/>
  <c r="H901" i="1"/>
  <c r="I901" i="1"/>
  <c r="A902" i="1" s="1"/>
  <c r="B902" i="1" l="1"/>
  <c r="C902" i="1"/>
  <c r="F902" i="1" l="1"/>
  <c r="I902" i="1"/>
  <c r="A903" i="1" s="1"/>
  <c r="D902" i="1"/>
  <c r="G902" i="1"/>
  <c r="H902" i="1"/>
  <c r="B903" i="1" l="1"/>
  <c r="C903" i="1"/>
  <c r="F903" i="1" l="1"/>
  <c r="D903" i="1"/>
  <c r="G903" i="1"/>
  <c r="H903" i="1"/>
  <c r="I903" i="1"/>
  <c r="A904" i="1" s="1"/>
  <c r="B904" i="1" l="1"/>
  <c r="C904" i="1"/>
  <c r="F904" i="1" l="1"/>
  <c r="G904" i="1"/>
  <c r="H904" i="1"/>
  <c r="I904" i="1"/>
  <c r="A905" i="1" s="1"/>
  <c r="D904" i="1"/>
  <c r="B905" i="1" l="1"/>
  <c r="C905" i="1"/>
  <c r="F905" i="1" l="1"/>
  <c r="D905" i="1"/>
  <c r="G905" i="1"/>
  <c r="H905" i="1"/>
  <c r="I905" i="1"/>
  <c r="A906" i="1" s="1"/>
  <c r="B906" i="1" l="1"/>
  <c r="C906" i="1"/>
  <c r="F906" i="1" l="1"/>
  <c r="D906" i="1"/>
  <c r="G906" i="1"/>
  <c r="H906" i="1"/>
  <c r="I906" i="1"/>
  <c r="A907" i="1" s="1"/>
  <c r="B907" i="1" l="1"/>
  <c r="C907" i="1"/>
  <c r="F907" i="1" l="1"/>
  <c r="H907" i="1"/>
  <c r="I907" i="1"/>
  <c r="A908" i="1" s="1"/>
  <c r="D907" i="1"/>
  <c r="G907" i="1"/>
  <c r="B908" i="1" l="1"/>
  <c r="C908" i="1"/>
  <c r="F908" i="1" l="1"/>
  <c r="D908" i="1"/>
  <c r="G908" i="1"/>
  <c r="H908" i="1"/>
  <c r="I908" i="1"/>
  <c r="A909" i="1" s="1"/>
  <c r="B909" i="1" l="1"/>
  <c r="C909" i="1"/>
  <c r="F909" i="1" l="1"/>
  <c r="D909" i="1"/>
  <c r="G909" i="1"/>
  <c r="H909" i="1"/>
  <c r="I909" i="1"/>
  <c r="A910" i="1" s="1"/>
  <c r="B910" i="1" l="1"/>
  <c r="C910" i="1"/>
  <c r="F910" i="1" l="1"/>
  <c r="I910" i="1"/>
  <c r="A911" i="1" s="1"/>
  <c r="D910" i="1"/>
  <c r="G910" i="1"/>
  <c r="H910" i="1"/>
  <c r="B911" i="1" l="1"/>
  <c r="C911" i="1"/>
  <c r="F911" i="1" l="1"/>
  <c r="D911" i="1"/>
  <c r="G911" i="1"/>
  <c r="H911" i="1"/>
  <c r="I911" i="1"/>
  <c r="A912" i="1" s="1"/>
  <c r="B912" i="1" l="1"/>
  <c r="C912" i="1"/>
  <c r="F912" i="1" l="1"/>
  <c r="G912" i="1"/>
  <c r="H912" i="1"/>
  <c r="I912" i="1"/>
  <c r="A913" i="1" s="1"/>
  <c r="D912" i="1"/>
  <c r="B913" i="1" l="1"/>
  <c r="C913" i="1"/>
  <c r="F913" i="1" l="1"/>
  <c r="D913" i="1"/>
  <c r="G913" i="1"/>
  <c r="H913" i="1"/>
  <c r="I913" i="1"/>
  <c r="A914" i="1" s="1"/>
  <c r="B914" i="1" l="1"/>
  <c r="C914" i="1"/>
  <c r="F914" i="1" l="1"/>
  <c r="D914" i="1"/>
  <c r="G914" i="1"/>
  <c r="H914" i="1"/>
  <c r="I914" i="1"/>
  <c r="A915" i="1" s="1"/>
  <c r="B915" i="1" l="1"/>
  <c r="C915" i="1"/>
  <c r="F915" i="1" l="1"/>
  <c r="H915" i="1"/>
  <c r="I915" i="1"/>
  <c r="A916" i="1" s="1"/>
  <c r="D915" i="1"/>
  <c r="G915" i="1"/>
  <c r="B916" i="1" l="1"/>
  <c r="C916" i="1"/>
  <c r="F916" i="1" l="1"/>
  <c r="D916" i="1"/>
  <c r="G916" i="1"/>
  <c r="I916" i="1"/>
  <c r="A917" i="1" s="1"/>
  <c r="H916" i="1"/>
  <c r="B917" i="1" l="1"/>
  <c r="C917" i="1"/>
  <c r="F917" i="1" l="1"/>
  <c r="D917" i="1"/>
  <c r="H917" i="1"/>
  <c r="I917" i="1"/>
  <c r="A918" i="1" s="1"/>
  <c r="G917" i="1"/>
  <c r="B918" i="1" l="1"/>
  <c r="C918" i="1"/>
  <c r="F918" i="1" l="1"/>
  <c r="I918" i="1"/>
  <c r="A919" i="1" s="1"/>
  <c r="G918" i="1"/>
  <c r="D918" i="1"/>
  <c r="H918" i="1"/>
  <c r="B919" i="1" l="1"/>
  <c r="C919" i="1"/>
  <c r="D919" i="1" l="1"/>
  <c r="F919" i="1"/>
  <c r="G919" i="1"/>
  <c r="I919" i="1"/>
  <c r="A920" i="1" s="1"/>
  <c r="H919" i="1"/>
  <c r="B920" i="1" l="1"/>
  <c r="C920" i="1"/>
  <c r="D920" i="1" l="1"/>
  <c r="G920" i="1"/>
  <c r="H920" i="1"/>
  <c r="I920" i="1"/>
  <c r="A921" i="1" s="1"/>
  <c r="F920" i="1"/>
  <c r="B921" i="1" l="1"/>
  <c r="C921" i="1"/>
  <c r="G921" i="1" l="1"/>
  <c r="I921" i="1"/>
  <c r="A922" i="1" s="1"/>
  <c r="D921" i="1"/>
  <c r="H921" i="1"/>
  <c r="F921" i="1"/>
  <c r="B922" i="1" l="1"/>
  <c r="C922" i="1"/>
  <c r="H922" i="1" l="1"/>
  <c r="F922" i="1"/>
  <c r="D922" i="1"/>
  <c r="G922" i="1"/>
  <c r="I922" i="1"/>
  <c r="A923" i="1" s="1"/>
  <c r="B923" i="1" l="1"/>
  <c r="C923" i="1"/>
  <c r="I923" i="1" l="1"/>
  <c r="A924" i="1" s="1"/>
  <c r="D923" i="1"/>
  <c r="G923" i="1"/>
  <c r="F923" i="1"/>
  <c r="H923" i="1"/>
  <c r="B924" i="1" l="1"/>
  <c r="C924" i="1"/>
  <c r="D924" i="1" l="1"/>
  <c r="F924" i="1"/>
  <c r="H924" i="1"/>
  <c r="I924" i="1"/>
  <c r="A925" i="1" s="1"/>
  <c r="G924" i="1"/>
  <c r="B925" i="1" l="1"/>
  <c r="C925" i="1"/>
  <c r="D925" i="1" l="1"/>
  <c r="F925" i="1"/>
  <c r="G925" i="1"/>
  <c r="I925" i="1"/>
  <c r="A926" i="1" s="1"/>
  <c r="H925" i="1"/>
  <c r="B926" i="1" l="1"/>
  <c r="C926" i="1"/>
  <c r="F926" i="1" l="1"/>
  <c r="G926" i="1"/>
  <c r="H926" i="1"/>
  <c r="D926" i="1"/>
  <c r="I926" i="1"/>
  <c r="A927" i="1" s="1"/>
  <c r="B927" i="1" l="1"/>
  <c r="C927" i="1"/>
  <c r="D927" i="1" l="1"/>
  <c r="G927" i="1"/>
  <c r="H927" i="1"/>
  <c r="I927" i="1"/>
  <c r="A928" i="1" s="1"/>
  <c r="F927" i="1"/>
  <c r="B928" i="1" l="1"/>
  <c r="C928" i="1"/>
  <c r="F928" i="1" l="1"/>
  <c r="H928" i="1"/>
  <c r="I928" i="1"/>
  <c r="A929" i="1" s="1"/>
  <c r="D928" i="1"/>
  <c r="G928" i="1"/>
  <c r="C929" i="1" l="1"/>
  <c r="B929" i="1"/>
  <c r="F929" i="1" l="1"/>
  <c r="H929" i="1"/>
  <c r="I929" i="1"/>
  <c r="A930" i="1" s="1"/>
  <c r="D929" i="1"/>
  <c r="G929" i="1"/>
  <c r="C930" i="1" l="1"/>
  <c r="B930" i="1"/>
  <c r="F930" i="1" l="1"/>
  <c r="H930" i="1"/>
  <c r="I930" i="1"/>
  <c r="A931" i="1" s="1"/>
  <c r="G930" i="1"/>
  <c r="D930" i="1"/>
  <c r="C931" i="1" l="1"/>
  <c r="B931" i="1"/>
  <c r="F931" i="1" l="1"/>
  <c r="H931" i="1"/>
  <c r="I931" i="1"/>
  <c r="A932" i="1" s="1"/>
  <c r="D931" i="1"/>
  <c r="G931" i="1"/>
  <c r="C932" i="1" l="1"/>
  <c r="B932" i="1"/>
  <c r="F932" i="1" l="1"/>
  <c r="H932" i="1"/>
  <c r="I932" i="1"/>
  <c r="A933" i="1" s="1"/>
  <c r="D932" i="1"/>
  <c r="G932" i="1"/>
  <c r="C933" i="1" l="1"/>
  <c r="B933" i="1"/>
  <c r="F933" i="1" l="1"/>
  <c r="H933" i="1"/>
  <c r="I933" i="1"/>
  <c r="A934" i="1" s="1"/>
  <c r="D933" i="1"/>
  <c r="G933" i="1"/>
  <c r="C934" i="1" l="1"/>
  <c r="B934" i="1"/>
  <c r="F934" i="1" l="1"/>
  <c r="H934" i="1"/>
  <c r="I934" i="1"/>
  <c r="A935" i="1" s="1"/>
  <c r="D934" i="1"/>
  <c r="G934" i="1"/>
  <c r="C935" i="1" l="1"/>
  <c r="B935" i="1"/>
  <c r="F935" i="1" l="1"/>
  <c r="H935" i="1"/>
  <c r="I935" i="1"/>
  <c r="A936" i="1" s="1"/>
  <c r="D935" i="1"/>
  <c r="G935" i="1"/>
  <c r="C936" i="1" l="1"/>
  <c r="B936" i="1"/>
  <c r="F936" i="1" l="1"/>
  <c r="H936" i="1"/>
  <c r="I936" i="1"/>
  <c r="A937" i="1" s="1"/>
  <c r="D936" i="1"/>
  <c r="G936" i="1"/>
  <c r="C937" i="1" l="1"/>
  <c r="B937" i="1"/>
  <c r="F937" i="1" l="1"/>
  <c r="H937" i="1"/>
  <c r="I937" i="1"/>
  <c r="A938" i="1" s="1"/>
  <c r="D937" i="1"/>
  <c r="G937" i="1"/>
  <c r="C938" i="1" l="1"/>
  <c r="B938" i="1"/>
  <c r="F938" i="1" l="1"/>
  <c r="H938" i="1"/>
  <c r="I938" i="1"/>
  <c r="A939" i="1" s="1"/>
  <c r="G938" i="1"/>
  <c r="D938" i="1"/>
  <c r="C939" i="1" l="1"/>
  <c r="B939" i="1"/>
  <c r="F939" i="1" l="1"/>
  <c r="H939" i="1"/>
  <c r="I939" i="1"/>
  <c r="A940" i="1" s="1"/>
  <c r="D939" i="1"/>
  <c r="G939" i="1"/>
  <c r="C940" i="1" l="1"/>
  <c r="B940" i="1"/>
  <c r="F940" i="1" l="1"/>
  <c r="H940" i="1"/>
  <c r="I940" i="1"/>
  <c r="A941" i="1" s="1"/>
  <c r="D940" i="1"/>
  <c r="G940" i="1"/>
  <c r="C941" i="1" l="1"/>
  <c r="B941" i="1"/>
  <c r="F941" i="1" l="1"/>
  <c r="H941" i="1"/>
  <c r="I941" i="1"/>
  <c r="A942" i="1" s="1"/>
  <c r="D941" i="1"/>
  <c r="G941" i="1"/>
  <c r="C942" i="1" l="1"/>
  <c r="B942" i="1"/>
  <c r="F942" i="1" l="1"/>
  <c r="H942" i="1"/>
  <c r="I942" i="1"/>
  <c r="A943" i="1" s="1"/>
  <c r="D942" i="1"/>
  <c r="G942" i="1"/>
  <c r="C943" i="1" l="1"/>
  <c r="B943" i="1"/>
  <c r="F943" i="1" l="1"/>
  <c r="H943" i="1"/>
  <c r="I943" i="1"/>
  <c r="A944" i="1" s="1"/>
  <c r="D943" i="1"/>
  <c r="G943" i="1"/>
  <c r="C944" i="1" l="1"/>
  <c r="B944" i="1"/>
  <c r="F944" i="1" l="1"/>
  <c r="H944" i="1"/>
  <c r="I944" i="1"/>
  <c r="A945" i="1" s="1"/>
  <c r="D944" i="1"/>
  <c r="G944" i="1"/>
  <c r="C945" i="1" l="1"/>
  <c r="B945" i="1"/>
  <c r="F945" i="1" l="1"/>
  <c r="H945" i="1"/>
  <c r="I945" i="1"/>
  <c r="A946" i="1" s="1"/>
  <c r="D945" i="1"/>
  <c r="G945" i="1"/>
  <c r="C946" i="1" l="1"/>
  <c r="B946" i="1"/>
  <c r="F946" i="1" l="1"/>
  <c r="H946" i="1"/>
  <c r="I946" i="1"/>
  <c r="A947" i="1" s="1"/>
  <c r="G946" i="1"/>
  <c r="D946" i="1"/>
  <c r="C947" i="1" l="1"/>
  <c r="B947" i="1"/>
  <c r="F947" i="1" l="1"/>
  <c r="H947" i="1"/>
  <c r="I947" i="1"/>
  <c r="A948" i="1" s="1"/>
  <c r="D947" i="1"/>
  <c r="G947" i="1"/>
  <c r="C948" i="1" l="1"/>
  <c r="B948" i="1"/>
  <c r="F948" i="1" l="1"/>
  <c r="H948" i="1"/>
  <c r="I948" i="1"/>
  <c r="A949" i="1" s="1"/>
  <c r="D948" i="1"/>
  <c r="G948" i="1"/>
  <c r="C949" i="1" l="1"/>
  <c r="B949" i="1"/>
  <c r="F949" i="1" l="1"/>
  <c r="H949" i="1"/>
  <c r="I949" i="1"/>
  <c r="A950" i="1" s="1"/>
  <c r="D949" i="1"/>
  <c r="G949" i="1"/>
  <c r="C950" i="1" l="1"/>
  <c r="B950" i="1"/>
  <c r="F950" i="1" l="1"/>
  <c r="H950" i="1"/>
  <c r="I950" i="1"/>
  <c r="A951" i="1" s="1"/>
  <c r="D950" i="1"/>
  <c r="G950" i="1"/>
  <c r="C951" i="1" l="1"/>
  <c r="B951" i="1"/>
  <c r="F951" i="1" l="1"/>
  <c r="H951" i="1"/>
  <c r="I951" i="1"/>
  <c r="A952" i="1" s="1"/>
  <c r="D951" i="1"/>
  <c r="G951" i="1"/>
  <c r="C952" i="1" l="1"/>
  <c r="B952" i="1"/>
  <c r="F952" i="1" l="1"/>
  <c r="H952" i="1"/>
  <c r="I952" i="1"/>
  <c r="A953" i="1" s="1"/>
  <c r="D952" i="1"/>
  <c r="G952" i="1"/>
  <c r="C953" i="1" l="1"/>
  <c r="B953" i="1"/>
  <c r="F953" i="1" l="1"/>
  <c r="H953" i="1"/>
  <c r="I953" i="1"/>
  <c r="A954" i="1" s="1"/>
  <c r="D953" i="1"/>
  <c r="G953" i="1"/>
  <c r="C954" i="1" l="1"/>
  <c r="B954" i="1"/>
  <c r="F954" i="1" l="1"/>
  <c r="H954" i="1"/>
  <c r="I954" i="1"/>
  <c r="A955" i="1" s="1"/>
  <c r="G954" i="1"/>
  <c r="D954" i="1"/>
  <c r="C955" i="1" l="1"/>
  <c r="B955" i="1"/>
  <c r="F955" i="1" l="1"/>
  <c r="H955" i="1"/>
  <c r="D955" i="1"/>
  <c r="G955" i="1"/>
  <c r="I955" i="1"/>
  <c r="A956" i="1" s="1"/>
  <c r="C956" i="1" l="1"/>
  <c r="B956" i="1"/>
  <c r="F956" i="1" l="1"/>
  <c r="H956" i="1"/>
  <c r="I956" i="1"/>
  <c r="A957" i="1" s="1"/>
  <c r="D956" i="1"/>
  <c r="G956" i="1"/>
  <c r="C957" i="1" l="1"/>
  <c r="B957" i="1"/>
  <c r="F957" i="1" l="1"/>
  <c r="H957" i="1"/>
  <c r="D957" i="1"/>
  <c r="G957" i="1"/>
  <c r="I957" i="1"/>
  <c r="A958" i="1" s="1"/>
  <c r="B958" i="1" l="1"/>
  <c r="C958" i="1"/>
  <c r="F958" i="1" l="1"/>
  <c r="H958" i="1"/>
  <c r="G958" i="1"/>
  <c r="I958" i="1"/>
  <c r="A959" i="1" s="1"/>
  <c r="D958" i="1"/>
  <c r="B959" i="1" l="1"/>
  <c r="C959" i="1"/>
  <c r="F959" i="1" l="1"/>
  <c r="H959" i="1"/>
  <c r="D959" i="1"/>
  <c r="G959" i="1"/>
  <c r="I959" i="1"/>
  <c r="A960" i="1" s="1"/>
  <c r="C960" i="1" l="1"/>
  <c r="B960" i="1"/>
  <c r="F960" i="1" l="1"/>
  <c r="H960" i="1"/>
  <c r="D960" i="1"/>
  <c r="G960" i="1"/>
  <c r="I960" i="1"/>
  <c r="A961" i="1" s="1"/>
  <c r="B961" i="1" l="1"/>
  <c r="C961" i="1"/>
  <c r="F961" i="1" l="1"/>
  <c r="H961" i="1"/>
  <c r="I961" i="1"/>
  <c r="A962" i="1" s="1"/>
  <c r="D961" i="1"/>
  <c r="G961" i="1"/>
  <c r="B962" i="1" l="1"/>
  <c r="C962" i="1"/>
  <c r="F962" i="1" l="1"/>
  <c r="H962" i="1"/>
  <c r="D962" i="1"/>
  <c r="G962" i="1"/>
  <c r="I962" i="1"/>
  <c r="A963" i="1" s="1"/>
  <c r="B963" i="1" l="1"/>
  <c r="C963" i="1"/>
  <c r="F963" i="1" l="1"/>
  <c r="H963" i="1"/>
  <c r="D963" i="1"/>
  <c r="G963" i="1"/>
  <c r="I963" i="1"/>
  <c r="A964" i="1" s="1"/>
  <c r="B964" i="1" l="1"/>
  <c r="C964" i="1"/>
  <c r="F964" i="1" l="1"/>
  <c r="H964" i="1"/>
  <c r="D964" i="1"/>
  <c r="G964" i="1"/>
  <c r="I964" i="1"/>
  <c r="A965" i="1" s="1"/>
  <c r="B965" i="1" l="1"/>
  <c r="C965" i="1"/>
  <c r="F965" i="1" l="1"/>
  <c r="H965" i="1"/>
  <c r="D965" i="1"/>
  <c r="G965" i="1"/>
  <c r="I965" i="1"/>
  <c r="A966" i="1" s="1"/>
  <c r="B966" i="1" l="1"/>
  <c r="C966" i="1"/>
  <c r="F966" i="1" l="1"/>
  <c r="H966" i="1"/>
  <c r="G966" i="1"/>
  <c r="I966" i="1"/>
  <c r="A967" i="1" s="1"/>
  <c r="D966" i="1"/>
  <c r="B967" i="1" l="1"/>
  <c r="C967" i="1"/>
  <c r="F967" i="1" l="1"/>
  <c r="H967" i="1"/>
  <c r="D967" i="1"/>
  <c r="G967" i="1"/>
  <c r="I967" i="1"/>
  <c r="A968" i="1" s="1"/>
  <c r="C968" i="1" l="1"/>
  <c r="B968" i="1"/>
  <c r="F968" i="1" l="1"/>
  <c r="H968" i="1"/>
  <c r="D968" i="1"/>
  <c r="G968" i="1"/>
  <c r="I968" i="1"/>
  <c r="A969" i="1" s="1"/>
  <c r="B969" i="1" l="1"/>
  <c r="C969" i="1"/>
  <c r="F969" i="1" l="1"/>
  <c r="H969" i="1"/>
  <c r="I969" i="1"/>
  <c r="A970" i="1" s="1"/>
  <c r="D969" i="1"/>
  <c r="G969" i="1"/>
  <c r="B970" i="1" l="1"/>
  <c r="C970" i="1"/>
  <c r="F970" i="1" l="1"/>
  <c r="H970" i="1"/>
  <c r="D970" i="1"/>
  <c r="G970" i="1"/>
  <c r="I970" i="1"/>
  <c r="A971" i="1" s="1"/>
  <c r="B971" i="1" l="1"/>
  <c r="C971" i="1"/>
  <c r="F971" i="1" l="1"/>
  <c r="H971" i="1"/>
  <c r="D971" i="1"/>
  <c r="G971" i="1"/>
  <c r="I971" i="1"/>
  <c r="A972" i="1" s="1"/>
  <c r="B972" i="1" l="1"/>
  <c r="C972" i="1"/>
  <c r="F972" i="1" l="1"/>
  <c r="H972" i="1"/>
  <c r="D972" i="1"/>
  <c r="G972" i="1"/>
  <c r="I972" i="1"/>
  <c r="A973" i="1" s="1"/>
  <c r="B973" i="1" l="1"/>
  <c r="C973" i="1"/>
  <c r="F973" i="1" l="1"/>
  <c r="H973" i="1"/>
  <c r="D973" i="1"/>
  <c r="G973" i="1"/>
  <c r="I973" i="1"/>
  <c r="A974" i="1" s="1"/>
  <c r="B974" i="1" l="1"/>
  <c r="C974" i="1"/>
  <c r="F974" i="1" l="1"/>
  <c r="G974" i="1"/>
  <c r="H974" i="1"/>
  <c r="I974" i="1"/>
  <c r="A975" i="1" s="1"/>
  <c r="D974" i="1"/>
  <c r="B975" i="1" l="1"/>
  <c r="C975" i="1"/>
  <c r="F975" i="1" l="1"/>
  <c r="I975" i="1"/>
  <c r="A976" i="1" s="1"/>
  <c r="D975" i="1"/>
  <c r="G975" i="1"/>
  <c r="H975" i="1"/>
  <c r="B976" i="1" l="1"/>
  <c r="C976" i="1"/>
  <c r="F976" i="1" l="1"/>
  <c r="D976" i="1"/>
  <c r="G976" i="1"/>
  <c r="H976" i="1"/>
  <c r="I976" i="1"/>
  <c r="A977" i="1" s="1"/>
  <c r="C977" i="1" l="1"/>
  <c r="B977" i="1"/>
  <c r="F977" i="1" l="1"/>
  <c r="D977" i="1"/>
  <c r="G977" i="1"/>
  <c r="H977" i="1"/>
  <c r="I977" i="1"/>
  <c r="A978" i="1" s="1"/>
  <c r="B978" i="1" l="1"/>
  <c r="C978" i="1"/>
  <c r="F978" i="1" l="1"/>
  <c r="G978" i="1"/>
  <c r="H978" i="1"/>
  <c r="I978" i="1"/>
  <c r="A979" i="1" s="1"/>
  <c r="D978" i="1"/>
  <c r="B979" i="1" l="1"/>
  <c r="C979" i="1"/>
  <c r="F979" i="1" l="1"/>
  <c r="I979" i="1"/>
  <c r="A980" i="1" s="1"/>
  <c r="D979" i="1"/>
  <c r="G979" i="1"/>
  <c r="H979" i="1"/>
  <c r="B980" i="1" l="1"/>
  <c r="C980" i="1"/>
  <c r="F980" i="1" l="1"/>
  <c r="D980" i="1"/>
  <c r="G980" i="1"/>
  <c r="H980" i="1"/>
  <c r="I980" i="1"/>
  <c r="A981" i="1" s="1"/>
  <c r="C981" i="1" l="1"/>
  <c r="B981" i="1"/>
  <c r="F981" i="1" l="1"/>
  <c r="D981" i="1"/>
  <c r="G981" i="1"/>
  <c r="H981" i="1"/>
  <c r="I981" i="1"/>
  <c r="A982" i="1" s="1"/>
  <c r="B982" i="1" l="1"/>
  <c r="C982" i="1"/>
  <c r="F982" i="1" l="1"/>
  <c r="G982" i="1"/>
  <c r="H982" i="1"/>
  <c r="I982" i="1"/>
  <c r="A983" i="1" s="1"/>
  <c r="D982" i="1"/>
  <c r="B983" i="1" l="1"/>
  <c r="C983" i="1"/>
  <c r="F983" i="1" l="1"/>
  <c r="H983" i="1"/>
  <c r="I983" i="1"/>
  <c r="A984" i="1" s="1"/>
  <c r="D983" i="1"/>
  <c r="G983" i="1"/>
  <c r="B984" i="1" l="1"/>
  <c r="C984" i="1"/>
  <c r="F984" i="1" l="1"/>
  <c r="I984" i="1"/>
  <c r="A985" i="1" s="1"/>
  <c r="D984" i="1"/>
  <c r="G984" i="1"/>
  <c r="H984" i="1"/>
  <c r="B985" i="1" l="1"/>
  <c r="C985" i="1"/>
  <c r="F985" i="1" l="1"/>
  <c r="D985" i="1"/>
  <c r="G985" i="1"/>
  <c r="H985" i="1"/>
  <c r="I985" i="1"/>
  <c r="A986" i="1" s="1"/>
  <c r="B986" i="1" l="1"/>
  <c r="C986" i="1"/>
  <c r="F986" i="1" l="1"/>
  <c r="D986" i="1"/>
  <c r="G986" i="1"/>
  <c r="H986" i="1"/>
  <c r="I986" i="1"/>
  <c r="A987" i="1" s="1"/>
  <c r="B987" i="1" l="1"/>
  <c r="C987" i="1"/>
  <c r="F987" i="1" l="1"/>
  <c r="D987" i="1"/>
  <c r="G987" i="1"/>
  <c r="H987" i="1"/>
  <c r="I987" i="1"/>
  <c r="A988" i="1" s="1"/>
  <c r="C988" i="1" l="1"/>
  <c r="B988" i="1"/>
  <c r="D988" i="1" l="1"/>
  <c r="F988" i="1"/>
  <c r="G988" i="1"/>
  <c r="H988" i="1"/>
  <c r="I988" i="1"/>
  <c r="A989" i="1" s="1"/>
  <c r="C989" i="1" l="1"/>
  <c r="B989" i="1"/>
  <c r="D989" i="1" l="1"/>
  <c r="F989" i="1"/>
  <c r="G989" i="1"/>
  <c r="H989" i="1"/>
  <c r="I989" i="1"/>
  <c r="A990" i="1" s="1"/>
  <c r="C990" i="1" l="1"/>
  <c r="B990" i="1"/>
  <c r="D990" i="1" l="1"/>
  <c r="F990" i="1"/>
  <c r="G990" i="1"/>
  <c r="H990" i="1"/>
  <c r="I990" i="1"/>
  <c r="A991" i="1" s="1"/>
  <c r="C991" i="1" l="1"/>
  <c r="B991" i="1"/>
  <c r="D991" i="1" l="1"/>
  <c r="F991" i="1"/>
  <c r="G991" i="1"/>
  <c r="H991" i="1"/>
  <c r="I991" i="1"/>
  <c r="A992" i="1" s="1"/>
  <c r="C992" i="1" l="1"/>
  <c r="B992" i="1"/>
  <c r="D992" i="1" l="1"/>
  <c r="F992" i="1"/>
  <c r="G992" i="1"/>
  <c r="H992" i="1"/>
  <c r="I992" i="1"/>
  <c r="A993" i="1" s="1"/>
  <c r="C993" i="1" l="1"/>
  <c r="B993" i="1"/>
  <c r="D993" i="1" l="1"/>
  <c r="F993" i="1"/>
  <c r="G993" i="1"/>
  <c r="H993" i="1"/>
  <c r="I993" i="1"/>
  <c r="A994" i="1" s="1"/>
  <c r="C994" i="1" l="1"/>
  <c r="B994" i="1"/>
  <c r="D994" i="1" l="1"/>
  <c r="F994" i="1"/>
  <c r="G994" i="1"/>
  <c r="H994" i="1"/>
  <c r="I994" i="1"/>
  <c r="A995" i="1" s="1"/>
  <c r="B995" i="1" l="1"/>
  <c r="C995" i="1"/>
  <c r="D995" i="1" l="1"/>
  <c r="F995" i="1"/>
  <c r="G995" i="1"/>
  <c r="H995" i="1"/>
  <c r="I995" i="1"/>
  <c r="A996" i="1" s="1"/>
  <c r="B996" i="1" l="1"/>
  <c r="C996" i="1"/>
  <c r="D996" i="1" l="1"/>
  <c r="F996" i="1"/>
  <c r="G996" i="1"/>
  <c r="H996" i="1"/>
  <c r="I996" i="1"/>
  <c r="A997" i="1" s="1"/>
  <c r="B997" i="1" l="1"/>
  <c r="C997" i="1"/>
  <c r="D997" i="1" l="1"/>
  <c r="F997" i="1"/>
  <c r="G997" i="1"/>
  <c r="H997" i="1"/>
  <c r="I997" i="1"/>
  <c r="A998" i="1" s="1"/>
  <c r="C998" i="1" l="1"/>
  <c r="B998" i="1"/>
  <c r="D998" i="1" l="1"/>
  <c r="F998" i="1"/>
  <c r="G998" i="1"/>
  <c r="H998" i="1"/>
  <c r="I998" i="1"/>
  <c r="A999" i="1" s="1"/>
  <c r="B999" i="1" l="1"/>
  <c r="C999" i="1"/>
  <c r="D999" i="1" l="1"/>
  <c r="F999" i="1"/>
  <c r="G999" i="1"/>
  <c r="H999" i="1"/>
  <c r="I999" i="1"/>
  <c r="A1000" i="1" s="1"/>
  <c r="B1000" i="1" l="1"/>
  <c r="C1000" i="1"/>
  <c r="D1000" i="1" l="1"/>
  <c r="F1000" i="1"/>
  <c r="G1000" i="1"/>
  <c r="H1000" i="1"/>
  <c r="I1000" i="1"/>
  <c r="A1001" i="1" s="1"/>
  <c r="C1001" i="1" l="1"/>
  <c r="B1001" i="1"/>
  <c r="D1001" i="1" l="1"/>
  <c r="F1001" i="1"/>
  <c r="G1001" i="1"/>
  <c r="H1001" i="1"/>
  <c r="I1001" i="1"/>
  <c r="A1002" i="1" s="1"/>
  <c r="B1002" i="1" l="1"/>
  <c r="C1002" i="1"/>
  <c r="D1002" i="1" l="1"/>
  <c r="F1002" i="1"/>
  <c r="G1002" i="1"/>
  <c r="H1002" i="1"/>
  <c r="I1002" i="1"/>
  <c r="A1003" i="1" s="1"/>
  <c r="B1003" i="1" l="1"/>
  <c r="C1003" i="1"/>
  <c r="D1003" i="1" l="1"/>
  <c r="F1003" i="1"/>
  <c r="G1003" i="1"/>
  <c r="H1003" i="1"/>
  <c r="I1003" i="1"/>
  <c r="A1004" i="1" s="1"/>
  <c r="B1004" i="1" l="1"/>
  <c r="C1004" i="1"/>
  <c r="D1004" i="1" l="1"/>
  <c r="F1004" i="1"/>
  <c r="G1004" i="1"/>
  <c r="H1004" i="1"/>
  <c r="I1004" i="1"/>
  <c r="A1005" i="1" s="1"/>
  <c r="B1005" i="1" l="1"/>
  <c r="C1005" i="1"/>
  <c r="D1005" i="1" l="1"/>
  <c r="F1005" i="1"/>
  <c r="G1005" i="1"/>
  <c r="H1005" i="1"/>
  <c r="I1005" i="1"/>
  <c r="A1006" i="1" s="1"/>
  <c r="B1006" i="1" l="1"/>
  <c r="C1006" i="1"/>
  <c r="D1006" i="1" l="1"/>
  <c r="F1006" i="1"/>
  <c r="G1006" i="1"/>
  <c r="H1006" i="1"/>
  <c r="I1006" i="1"/>
  <c r="A1007" i="1" s="1"/>
  <c r="B1007" i="1" l="1"/>
  <c r="C1007" i="1"/>
  <c r="D1007" i="1" l="1"/>
  <c r="F1007" i="1"/>
  <c r="G1007" i="1"/>
  <c r="H1007" i="1"/>
  <c r="I1007" i="1"/>
  <c r="A1008" i="1" s="1"/>
  <c r="B1008" i="1" l="1"/>
  <c r="C1008" i="1"/>
  <c r="D1008" i="1" l="1"/>
  <c r="F1008" i="1"/>
  <c r="G1008" i="1"/>
  <c r="H1008" i="1"/>
  <c r="I1008" i="1"/>
  <c r="A1009" i="1" s="1"/>
  <c r="C1009" i="1" l="1"/>
  <c r="B1009" i="1"/>
  <c r="D1009" i="1" l="1"/>
  <c r="F1009" i="1"/>
  <c r="G1009" i="1"/>
  <c r="H1009" i="1"/>
  <c r="I1009" i="1"/>
  <c r="A1010" i="1" s="1"/>
  <c r="B1010" i="1" l="1"/>
  <c r="C1010" i="1"/>
  <c r="D1010" i="1" l="1"/>
  <c r="F1010" i="1"/>
  <c r="G1010" i="1"/>
  <c r="H1010" i="1"/>
  <c r="I1010" i="1"/>
  <c r="A1011" i="1" s="1"/>
  <c r="B1011" i="1" l="1"/>
  <c r="C1011" i="1"/>
  <c r="D1011" i="1" l="1"/>
  <c r="F1011" i="1"/>
  <c r="G1011" i="1"/>
  <c r="H1011" i="1"/>
  <c r="I1011" i="1"/>
  <c r="A1012" i="1" s="1"/>
  <c r="B1012" i="1" l="1"/>
  <c r="C1012" i="1"/>
  <c r="D1012" i="1" l="1"/>
  <c r="F1012" i="1"/>
  <c r="G1012" i="1"/>
  <c r="H1012" i="1"/>
  <c r="I1012" i="1"/>
  <c r="A1013" i="1" s="1"/>
  <c r="B1013" i="1" l="1"/>
  <c r="C1013" i="1"/>
  <c r="D1013" i="1" l="1"/>
  <c r="F1013" i="1"/>
  <c r="H1013" i="1"/>
  <c r="I1013" i="1"/>
  <c r="A1014" i="1" s="1"/>
  <c r="G1013" i="1"/>
  <c r="B1014" i="1" l="1"/>
  <c r="C1014" i="1"/>
  <c r="D1014" i="1" l="1"/>
  <c r="F1014" i="1"/>
  <c r="H1014" i="1"/>
  <c r="G1014" i="1"/>
  <c r="I1014" i="1"/>
  <c r="A1015" i="1" s="1"/>
  <c r="C1015" i="1" l="1"/>
  <c r="B1015" i="1"/>
  <c r="D1015" i="1" l="1"/>
  <c r="F1015" i="1"/>
  <c r="H1015" i="1"/>
  <c r="G1015" i="1"/>
  <c r="I1015" i="1"/>
  <c r="A1016" i="1" s="1"/>
  <c r="B1016" i="1" l="1"/>
  <c r="C1016" i="1"/>
  <c r="D1016" i="1" l="1"/>
  <c r="F1016" i="1"/>
  <c r="H1016" i="1"/>
  <c r="G1016" i="1"/>
  <c r="I1016" i="1"/>
  <c r="A1017" i="1" s="1"/>
  <c r="B1017" i="1" l="1"/>
  <c r="C1017" i="1"/>
  <c r="D1017" i="1" l="1"/>
  <c r="F1017" i="1"/>
  <c r="H1017" i="1"/>
  <c r="G1017" i="1"/>
  <c r="I1017" i="1"/>
  <c r="A1018" i="1" s="1"/>
  <c r="B1018" i="1" l="1"/>
  <c r="C1018" i="1"/>
  <c r="D1018" i="1" l="1"/>
  <c r="F1018" i="1"/>
  <c r="H1018" i="1"/>
  <c r="G1018" i="1"/>
  <c r="I1018" i="1"/>
  <c r="A1019" i="1" s="1"/>
  <c r="B1019" i="1" l="1"/>
  <c r="C1019" i="1"/>
  <c r="D1019" i="1" l="1"/>
  <c r="F1019" i="1"/>
  <c r="H1019" i="1"/>
  <c r="G1019" i="1"/>
  <c r="I1019" i="1"/>
  <c r="A1020" i="1" s="1"/>
  <c r="B1020" i="1" l="1"/>
  <c r="C1020" i="1"/>
  <c r="D1020" i="1" l="1"/>
  <c r="F1020" i="1"/>
  <c r="H1020" i="1"/>
  <c r="G1020" i="1"/>
  <c r="I1020" i="1"/>
  <c r="A1021" i="1" s="1"/>
  <c r="B1021" i="1" l="1"/>
  <c r="C1021" i="1"/>
  <c r="D1021" i="1" l="1"/>
  <c r="F1021" i="1"/>
  <c r="H1021" i="1"/>
  <c r="I1021" i="1"/>
  <c r="A1022" i="1" s="1"/>
  <c r="G1021" i="1"/>
  <c r="B1022" i="1" l="1"/>
  <c r="C1022" i="1"/>
  <c r="D1022" i="1" l="1"/>
  <c r="F1022" i="1"/>
  <c r="H1022" i="1"/>
  <c r="G1022" i="1"/>
  <c r="I1022" i="1"/>
  <c r="A1023" i="1" s="1"/>
  <c r="C1023" i="1" l="1"/>
  <c r="B1023" i="1"/>
  <c r="D1023" i="1" l="1"/>
  <c r="F1023" i="1"/>
  <c r="H1023" i="1"/>
  <c r="G1023" i="1"/>
  <c r="I1023" i="1"/>
  <c r="A1024" i="1" s="1"/>
  <c r="B1024" i="1" l="1"/>
  <c r="C1024" i="1"/>
  <c r="D1024" i="1" l="1"/>
  <c r="F1024" i="1"/>
  <c r="H1024" i="1"/>
  <c r="I1024" i="1"/>
  <c r="A1025" i="1" s="1"/>
  <c r="G1024" i="1"/>
  <c r="B1025" i="1" l="1"/>
  <c r="C1025" i="1"/>
  <c r="D1025" i="1" l="1"/>
  <c r="F1025" i="1"/>
  <c r="H1025" i="1"/>
  <c r="G1025" i="1"/>
  <c r="I1025" i="1"/>
  <c r="A1026" i="1" s="1"/>
  <c r="C1026" i="1" l="1"/>
  <c r="B1026" i="1"/>
  <c r="D1026" i="1" l="1"/>
  <c r="F1026" i="1"/>
  <c r="H1026" i="1"/>
  <c r="G1026" i="1"/>
  <c r="I1026" i="1"/>
  <c r="A1027" i="1" s="1"/>
  <c r="B1027" i="1" l="1"/>
  <c r="C1027" i="1"/>
  <c r="D1027" i="1" l="1"/>
  <c r="F1027" i="1"/>
  <c r="H1027" i="1"/>
  <c r="G1027" i="1"/>
  <c r="I1027" i="1"/>
  <c r="A1028" i="1" s="1"/>
  <c r="B1028" i="1" l="1"/>
  <c r="C1028" i="1"/>
  <c r="D1028" i="1" l="1"/>
  <c r="F1028" i="1"/>
  <c r="H1028" i="1"/>
  <c r="G1028" i="1"/>
  <c r="I1028" i="1"/>
  <c r="A1029" i="1" s="1"/>
  <c r="B1029" i="1" l="1"/>
  <c r="C1029" i="1"/>
  <c r="D1029" i="1" l="1"/>
  <c r="F1029" i="1"/>
  <c r="H1029" i="1"/>
  <c r="I1029" i="1"/>
  <c r="A1030" i="1" s="1"/>
  <c r="G1029" i="1"/>
  <c r="B1030" i="1" l="1"/>
  <c r="C1030" i="1"/>
  <c r="D1030" i="1" l="1"/>
  <c r="F1030" i="1"/>
  <c r="H1030" i="1"/>
  <c r="G1030" i="1"/>
  <c r="I1030" i="1"/>
  <c r="A1031" i="1" s="1"/>
  <c r="C1031" i="1" l="1"/>
  <c r="B1031" i="1"/>
  <c r="D1031" i="1" l="1"/>
  <c r="F1031" i="1"/>
  <c r="H1031" i="1"/>
  <c r="G1031" i="1"/>
  <c r="I1031" i="1"/>
  <c r="A1032" i="1" s="1"/>
  <c r="B1032" i="1" l="1"/>
  <c r="C1032" i="1"/>
  <c r="D1032" i="1" l="1"/>
  <c r="F1032" i="1"/>
  <c r="H1032" i="1"/>
  <c r="G1032" i="1"/>
  <c r="I1032" i="1"/>
  <c r="A1033" i="1" s="1"/>
  <c r="B1033" i="1" l="1"/>
  <c r="C1033" i="1"/>
  <c r="D1033" i="1" l="1"/>
  <c r="F1033" i="1"/>
  <c r="H1033" i="1"/>
  <c r="G1033" i="1"/>
  <c r="I1033" i="1"/>
  <c r="A1034" i="1" s="1"/>
  <c r="C1034" i="1" l="1"/>
  <c r="B1034" i="1"/>
  <c r="D1034" i="1" l="1"/>
  <c r="H1034" i="1"/>
  <c r="F1034" i="1"/>
  <c r="G1034" i="1"/>
  <c r="I1034" i="1"/>
  <c r="A1035" i="1" s="1"/>
  <c r="B1035" i="1" l="1"/>
  <c r="C1035" i="1"/>
  <c r="D1035" i="1" l="1"/>
  <c r="H1035" i="1"/>
  <c r="I1035" i="1"/>
  <c r="A1036" i="1" s="1"/>
  <c r="F1035" i="1"/>
  <c r="G1035" i="1"/>
  <c r="B1036" i="1" l="1"/>
  <c r="C1036" i="1"/>
  <c r="D1036" i="1" l="1"/>
  <c r="H1036" i="1"/>
  <c r="F1036" i="1"/>
  <c r="G1036" i="1"/>
  <c r="I1036" i="1"/>
  <c r="A1037" i="1" s="1"/>
  <c r="B1037" i="1" l="1"/>
  <c r="C1037" i="1"/>
  <c r="D1037" i="1" l="1"/>
  <c r="H1037" i="1"/>
  <c r="F1037" i="1"/>
  <c r="G1037" i="1"/>
  <c r="I1037" i="1"/>
  <c r="A1038" i="1" s="1"/>
  <c r="C1038" i="1" l="1"/>
  <c r="B1038" i="1"/>
  <c r="D1038" i="1" l="1"/>
  <c r="H1038" i="1"/>
  <c r="F1038" i="1"/>
  <c r="G1038" i="1"/>
  <c r="I1038" i="1"/>
  <c r="A1039" i="1" s="1"/>
  <c r="B1039" i="1" l="1"/>
  <c r="C1039" i="1"/>
  <c r="D1039" i="1" l="1"/>
  <c r="H1039" i="1"/>
  <c r="I1039" i="1"/>
  <c r="A1040" i="1" s="1"/>
  <c r="F1039" i="1"/>
  <c r="G1039" i="1"/>
  <c r="B1040" i="1" l="1"/>
  <c r="C1040" i="1"/>
  <c r="D1040" i="1" l="1"/>
  <c r="H1040" i="1"/>
  <c r="G1040" i="1"/>
  <c r="F1040" i="1"/>
  <c r="I1040" i="1"/>
  <c r="A1041" i="1" s="1"/>
  <c r="B1041" i="1" l="1"/>
  <c r="C1041" i="1"/>
  <c r="D1041" i="1" l="1"/>
  <c r="H1041" i="1"/>
  <c r="F1041" i="1"/>
  <c r="G1041" i="1"/>
  <c r="I1041" i="1"/>
  <c r="A1042" i="1" s="1"/>
  <c r="C1042" i="1" l="1"/>
  <c r="B1042" i="1"/>
  <c r="D1042" i="1" l="1"/>
  <c r="H1042" i="1"/>
  <c r="F1042" i="1"/>
  <c r="G1042" i="1"/>
  <c r="I1042" i="1"/>
  <c r="A1043" i="1" s="1"/>
  <c r="B1043" i="1" l="1"/>
  <c r="C1043" i="1"/>
  <c r="D1043" i="1" l="1"/>
  <c r="H1043" i="1"/>
  <c r="I1043" i="1"/>
  <c r="A1044" i="1" s="1"/>
  <c r="G1043" i="1"/>
  <c r="F1043" i="1"/>
  <c r="B1044" i="1" l="1"/>
  <c r="C1044" i="1"/>
  <c r="D1044" i="1" l="1"/>
  <c r="H1044" i="1"/>
  <c r="F1044" i="1"/>
  <c r="G1044" i="1"/>
  <c r="I1044" i="1"/>
  <c r="A1045" i="1" s="1"/>
  <c r="B1045" i="1" l="1"/>
  <c r="C1045" i="1"/>
  <c r="D1045" i="1" l="1"/>
  <c r="H1045" i="1"/>
  <c r="F1045" i="1"/>
  <c r="G1045" i="1"/>
  <c r="I1045" i="1"/>
  <c r="A1046" i="1" s="1"/>
  <c r="B1046" i="1" l="1"/>
  <c r="C1046" i="1"/>
  <c r="D1046" i="1" l="1"/>
  <c r="F1046" i="1"/>
  <c r="G1046" i="1"/>
  <c r="H1046" i="1"/>
  <c r="I1046" i="1"/>
  <c r="A1047" i="1" s="1"/>
  <c r="B1047" i="1" l="1"/>
  <c r="C1047" i="1"/>
  <c r="D1047" i="1" l="1"/>
  <c r="G1047" i="1"/>
  <c r="H1047" i="1"/>
  <c r="I1047" i="1"/>
  <c r="A1048" i="1" s="1"/>
  <c r="F1047" i="1"/>
  <c r="B1048" i="1" l="1"/>
  <c r="C1048" i="1"/>
  <c r="G1048" i="1" l="1"/>
  <c r="H1048" i="1"/>
  <c r="I1048" i="1"/>
  <c r="A1049" i="1" s="1"/>
  <c r="F1048" i="1"/>
  <c r="D1048" i="1"/>
  <c r="B1049" i="1" l="1"/>
  <c r="C1049" i="1"/>
  <c r="G1049" i="1" l="1"/>
  <c r="H1049" i="1"/>
  <c r="F1049" i="1"/>
  <c r="I1049" i="1"/>
  <c r="A1050" i="1" s="1"/>
  <c r="D1049" i="1"/>
  <c r="C1050" i="1" l="1"/>
  <c r="B1050" i="1"/>
  <c r="G1050" i="1" l="1"/>
  <c r="H1050" i="1"/>
  <c r="I1050" i="1"/>
  <c r="A1051" i="1" s="1"/>
  <c r="D1050" i="1"/>
  <c r="F1050" i="1"/>
  <c r="B1051" i="1" l="1"/>
  <c r="C1051" i="1"/>
  <c r="G1051" i="1" l="1"/>
  <c r="H1051" i="1"/>
  <c r="I1051" i="1"/>
  <c r="A1052" i="1" s="1"/>
  <c r="F1051" i="1"/>
  <c r="D1051" i="1"/>
  <c r="B1052" i="1" l="1"/>
  <c r="C1052" i="1"/>
  <c r="G1052" i="1" l="1"/>
  <c r="F1052" i="1"/>
  <c r="H1052" i="1"/>
  <c r="I1052" i="1"/>
  <c r="A1053" i="1" s="1"/>
  <c r="D1052" i="1"/>
  <c r="C1053" i="1" l="1"/>
  <c r="B1053" i="1"/>
  <c r="G1053" i="1" l="1"/>
  <c r="H1053" i="1"/>
  <c r="I1053" i="1"/>
  <c r="A1054" i="1" s="1"/>
  <c r="D1053" i="1"/>
  <c r="F1053" i="1"/>
  <c r="B1054" i="1" l="1"/>
  <c r="C1054" i="1"/>
  <c r="G1054" i="1" l="1"/>
  <c r="H1054" i="1"/>
  <c r="F1054" i="1"/>
  <c r="I1054" i="1"/>
  <c r="A1055" i="1" s="1"/>
  <c r="D1054" i="1"/>
  <c r="C1055" i="1" l="1"/>
  <c r="B1055" i="1"/>
  <c r="G1055" i="1" l="1"/>
  <c r="H1055" i="1"/>
  <c r="I1055" i="1"/>
  <c r="A1056" i="1" s="1"/>
  <c r="F1055" i="1"/>
  <c r="D1055" i="1"/>
  <c r="B1056" i="1" l="1"/>
  <c r="C1056" i="1"/>
  <c r="G1056" i="1" l="1"/>
  <c r="H1056" i="1"/>
  <c r="I1056" i="1"/>
  <c r="A1057" i="1" s="1"/>
  <c r="F1056" i="1"/>
  <c r="D1056" i="1"/>
  <c r="C1057" i="1" l="1"/>
  <c r="B1057" i="1"/>
  <c r="G1057" i="1" l="1"/>
  <c r="H1057" i="1"/>
  <c r="I1057" i="1"/>
  <c r="A1058" i="1" s="1"/>
  <c r="F1057" i="1"/>
  <c r="D1057" i="1"/>
  <c r="B1058" i="1" l="1"/>
  <c r="C1058" i="1"/>
  <c r="G1058" i="1" l="1"/>
  <c r="H1058" i="1"/>
  <c r="I1058" i="1"/>
  <c r="A1059" i="1" s="1"/>
  <c r="F1058" i="1"/>
  <c r="D1058" i="1"/>
  <c r="C1059" i="1" l="1"/>
  <c r="B1059" i="1"/>
  <c r="G1059" i="1" l="1"/>
  <c r="H1059" i="1"/>
  <c r="F1059" i="1"/>
  <c r="I1059" i="1"/>
  <c r="A1060" i="1" s="1"/>
  <c r="D1059" i="1"/>
  <c r="B1060" i="1" l="1"/>
  <c r="C1060" i="1"/>
  <c r="G1060" i="1" l="1"/>
  <c r="H1060" i="1"/>
  <c r="I1060" i="1"/>
  <c r="A1061" i="1" s="1"/>
  <c r="D1060" i="1"/>
  <c r="F1060" i="1"/>
  <c r="C1061" i="1" l="1"/>
  <c r="B1061" i="1"/>
  <c r="G1061" i="1" l="1"/>
  <c r="H1061" i="1"/>
  <c r="I1061" i="1"/>
  <c r="A1062" i="1" s="1"/>
  <c r="F1061" i="1"/>
  <c r="D1061" i="1"/>
  <c r="C1062" i="1" l="1"/>
  <c r="B1062" i="1"/>
  <c r="G1062" i="1" l="1"/>
  <c r="F1062" i="1"/>
  <c r="H1062" i="1"/>
  <c r="I1062" i="1"/>
  <c r="A1063" i="1" s="1"/>
  <c r="D1062" i="1"/>
  <c r="B1063" i="1" l="1"/>
  <c r="C1063" i="1"/>
  <c r="I10" i="1" s="1"/>
  <c r="I9" i="1"/>
  <c r="G1063" i="1" l="1"/>
  <c r="H1063" i="1"/>
  <c r="I1063" i="1"/>
  <c r="I13" i="1" s="1"/>
  <c r="F1063" i="1"/>
  <c r="D1063" i="1"/>
  <c r="I11" i="1" s="1"/>
</calcChain>
</file>

<file path=xl/comments1.xml><?xml version="1.0" encoding="utf-8"?>
<comments xmlns="http://schemas.openxmlformats.org/spreadsheetml/2006/main">
  <authors>
    <author>Maria</author>
    <author>Vertex42</author>
    <author>Jon</author>
  </authors>
  <commentList>
    <comment ref="C10" authorId="0" shapeId="0">
      <text>
        <r>
          <rPr>
            <b/>
            <sz val="9"/>
            <color indexed="81"/>
            <rFont val="Tahoma"/>
            <family val="2"/>
          </rPr>
          <t>Term of Loan</t>
        </r>
        <r>
          <rPr>
            <sz val="9"/>
            <color indexed="81"/>
            <rFont val="Tahoma"/>
            <family val="2"/>
          </rPr>
          <t xml:space="preserve">
Mortgage loans usually have 15 or 30-year terms. Auto loans are usually between 2 and 5 years. To enter a number of months, you can calculate the years as =n/12 where n is the number of months (e.g. =18/12)
</t>
        </r>
      </text>
    </comment>
    <comment ref="C13" authorId="1" shapeId="0">
      <text>
        <r>
          <rPr>
            <b/>
            <sz val="9"/>
            <color indexed="81"/>
            <rFont val="Tahoma"/>
            <family val="2"/>
          </rPr>
          <t>Payment Frequency:</t>
        </r>
        <r>
          <rPr>
            <sz val="9"/>
            <color indexed="81"/>
            <rFont val="Tahoma"/>
            <family val="2"/>
          </rPr>
          <t xml:space="preserve">
This defines the Payment Period, or the number of payments per year.</t>
        </r>
      </text>
    </comment>
    <comment ref="C14" authorId="1" shapeId="0">
      <text>
        <r>
          <rPr>
            <b/>
            <sz val="9"/>
            <color indexed="81"/>
            <rFont val="Tahoma"/>
            <family val="2"/>
          </rPr>
          <t>Days in Year (day count):</t>
        </r>
        <r>
          <rPr>
            <sz val="9"/>
            <color indexed="81"/>
            <rFont val="Tahoma"/>
            <family val="2"/>
          </rPr>
          <t xml:space="preserve">
Usually 365 or 360. This is used to calculate the Daily Interest Rate, by dividing the annual rate by the Days in Year. Using 360 days in a year is a convention that comes from the days before calculators and computers (12 x 30 = 360).</t>
        </r>
      </text>
    </comment>
    <comment ref="C15" authorId="1" shapeId="0">
      <text>
        <r>
          <rPr>
            <b/>
            <sz val="9"/>
            <color indexed="81"/>
            <rFont val="Tahoma"/>
            <family val="2"/>
          </rPr>
          <t>Balloon Payment #:</t>
        </r>
        <r>
          <rPr>
            <sz val="9"/>
            <color indexed="81"/>
            <rFont val="Tahoma"/>
            <family val="2"/>
          </rPr>
          <t xml:space="preserve">
If you were paying monthly and wanted to make a final balloon payment on the 60th month, you would enter 60 for the balloon payment #. Leave this field blank if you don't want to make a balloon payment.</t>
        </r>
      </text>
    </comment>
    <comment ref="C16" authorId="2" shapeId="0">
      <text>
        <r>
          <rPr>
            <b/>
            <sz val="9"/>
            <color indexed="81"/>
            <rFont val="Tahoma"/>
            <family val="2"/>
          </rPr>
          <t>Rounding:</t>
        </r>
        <r>
          <rPr>
            <sz val="9"/>
            <color indexed="81"/>
            <rFont val="Tahoma"/>
            <family val="2"/>
          </rPr>
          <t xml:space="preserve">
Interest calculations are normally rounded to the nearest cent in an amortization schedule.</t>
        </r>
      </text>
    </comment>
    <comment ref="C18" authorId="1" shapeId="0">
      <text>
        <r>
          <rPr>
            <b/>
            <sz val="9"/>
            <color indexed="81"/>
            <rFont val="Tahoma"/>
            <family val="2"/>
          </rPr>
          <t>Estimated Payment:</t>
        </r>
        <r>
          <rPr>
            <sz val="9"/>
            <color indexed="81"/>
            <rFont val="Tahoma"/>
            <family val="2"/>
          </rPr>
          <t xml:space="preserve">
Due to the variable number of days in each month and rounding, the estimated payment may not result in the exact Number of Payments as indicated by the selected Term. You can enter a more precise payment in the Actual Payment field to make the amortization schedule more closely match the one provided by your bank or lender.</t>
        </r>
      </text>
    </comment>
    <comment ref="C19" authorId="1" shapeId="0">
      <text>
        <r>
          <rPr>
            <b/>
            <sz val="9"/>
            <color indexed="81"/>
            <rFont val="Tahoma"/>
            <family val="2"/>
          </rPr>
          <t>Actual Payment:</t>
        </r>
        <r>
          <rPr>
            <sz val="9"/>
            <color indexed="81"/>
            <rFont val="Tahoma"/>
            <family val="2"/>
          </rPr>
          <t xml:space="preserve">
If you enter an amount in this field, the Amortization Schedule will use this payment instead of the calculated payment. If you are trying to match the amortization schedule from a bank or lender, you can enter the actual amount here. You could also use this field to see how making extra payments effects things (by entering an amount larger than the normal payment).</t>
        </r>
      </text>
    </comment>
  </commentList>
</comments>
</file>

<file path=xl/comments2.xml><?xml version="1.0" encoding="utf-8"?>
<comments xmlns="http://schemas.openxmlformats.org/spreadsheetml/2006/main">
  <authors>
    <author>Vertex42.com Templates</author>
  </authors>
  <commentList>
    <comment ref="D16" authorId="0" shapeId="0">
      <text>
        <r>
          <rPr>
            <b/>
            <sz val="9"/>
            <color indexed="81"/>
            <rFont val="Tahoma"/>
            <family val="2"/>
          </rPr>
          <t>Principal Only Payment:</t>
        </r>
        <r>
          <rPr>
            <sz val="9"/>
            <color indexed="81"/>
            <rFont val="Tahoma"/>
            <family val="2"/>
          </rPr>
          <t xml:space="preserve">
Enter an "x" in this column if the payment should be applied only to the principal. In this case, the interest accrued is added to the interest balance.</t>
        </r>
      </text>
    </comment>
  </commentList>
</comments>
</file>

<file path=xl/sharedStrings.xml><?xml version="1.0" encoding="utf-8"?>
<sst xmlns="http://schemas.openxmlformats.org/spreadsheetml/2006/main" count="105" uniqueCount="79">
  <si>
    <t>Loan Amount</t>
  </si>
  <si>
    <t>Annual Interest Rate</t>
  </si>
  <si>
    <t>Term of Loan in Years</t>
  </si>
  <si>
    <t>Total Payments</t>
  </si>
  <si>
    <t>Total Interest</t>
  </si>
  <si>
    <t>Payment</t>
  </si>
  <si>
    <t>Summary</t>
  </si>
  <si>
    <t>Weekly</t>
  </si>
  <si>
    <t>Quarterly</t>
  </si>
  <si>
    <t>Bi-Monthly</t>
  </si>
  <si>
    <t>Monthly</t>
  </si>
  <si>
    <t>Semi-Monthly</t>
  </si>
  <si>
    <t>Amortization Schedule</t>
  </si>
  <si>
    <t>HELP</t>
  </si>
  <si>
    <t>Payment Frequency</t>
  </si>
  <si>
    <t>Loan Information</t>
  </si>
  <si>
    <t>Semi-Annual</t>
  </si>
  <si>
    <t>Annual</t>
  </si>
  <si>
    <t>Number of Payments</t>
  </si>
  <si>
    <t>[42]</t>
  </si>
  <si>
    <t>Days in Year</t>
  </si>
  <si>
    <t>Date</t>
  </si>
  <si>
    <t>Pmt
No.</t>
  </si>
  <si>
    <t>Interest
Accrued</t>
  </si>
  <si>
    <t>Principal
Balance</t>
  </si>
  <si>
    <t>Interest
Balance</t>
  </si>
  <si>
    <t>Total
Owed</t>
  </si>
  <si>
    <t>Daily Interest Rate</t>
  </si>
  <si>
    <t>Summary To Date</t>
  </si>
  <si>
    <t>Simple Interest Loan Calculator</t>
  </si>
  <si>
    <t>Payment Frequency Options</t>
  </si>
  <si>
    <t>Frequency</t>
  </si>
  <si>
    <t>Payments/yr</t>
  </si>
  <si>
    <t>Months</t>
  </si>
  <si>
    <t>Chosen:</t>
  </si>
  <si>
    <t>n/a</t>
  </si>
  <si>
    <t xml:space="preserve"> - </t>
  </si>
  <si>
    <t>Payment (for reference)</t>
  </si>
  <si>
    <t>Borrower:</t>
  </si>
  <si>
    <t>[Address, City, ST  ZIP]</t>
  </si>
  <si>
    <t>Phone: [Phone]</t>
  </si>
  <si>
    <t>Balloon Payment</t>
  </si>
  <si>
    <t>The Interest Accrued is Rounded</t>
  </si>
  <si>
    <t>Balloon Payment #</t>
  </si>
  <si>
    <t>(estimate)</t>
  </si>
  <si>
    <t>Bi-Weekly</t>
  </si>
  <si>
    <t>First Payment Date</t>
  </si>
  <si>
    <t>Rounding</t>
  </si>
  <si>
    <t>On</t>
  </si>
  <si>
    <t>Calculator Worksheet</t>
  </si>
  <si>
    <t>Payment Worksheet</t>
  </si>
  <si>
    <t>Payment History</t>
  </si>
  <si>
    <t>Read the comments in some of the cells (marked with a red triangle) to learn more about the different input fields.</t>
  </si>
  <si>
    <t>This worksheet provides a way to track actual payments. After entering the loan information, enter the dates and payment amounts within the Payment History table. The date should be the date the payment is processed.</t>
  </si>
  <si>
    <t>◄ Enter the payment date and the payment amount in the yellow fields.</t>
  </si>
  <si>
    <t>See the Help worksheet for instructions.</t>
  </si>
  <si>
    <t>◄ Enter the payment as a reminder. It does not affect calculations.</t>
  </si>
  <si>
    <t>The calculator worksheet can be used to analyze a loan, calculate a monthly payment, and create an amortization schedule based on the assumption that all payments are made exactly on the due date. You can experiment with entering different Actual Payment amounts to see how that affects the Total Interest and Number of Payments.</t>
  </si>
  <si>
    <t>Simple Interest Loan Payment Tracker</t>
  </si>
  <si>
    <t>Total Interest Accrued</t>
  </si>
  <si>
    <t>Total Owed</t>
  </si>
  <si>
    <t>Worksheet Protection</t>
  </si>
  <si>
    <r>
      <t xml:space="preserve">The Calculator and Payment worksheets are protected to help the user avoid editing cells that should not be edited. To </t>
    </r>
    <r>
      <rPr>
        <i/>
        <sz val="11"/>
        <color rgb="FF000000"/>
        <rFont val="Arial"/>
        <family val="2"/>
      </rPr>
      <t>unprotect</t>
    </r>
    <r>
      <rPr>
        <sz val="11"/>
        <color rgb="FF000000"/>
        <rFont val="Arial"/>
        <family val="2"/>
      </rPr>
      <t xml:space="preserve"> a worksheet, go to the Review tab in Excel.</t>
    </r>
  </si>
  <si>
    <t>[Lender Name]</t>
  </si>
  <si>
    <t>Payment Due</t>
  </si>
  <si>
    <t>Principal Paid</t>
  </si>
  <si>
    <t>Interest Paid</t>
  </si>
  <si>
    <t>Pr. Only</t>
  </si>
  <si>
    <t>Fee Balance</t>
  </si>
  <si>
    <t>Fees Paid</t>
  </si>
  <si>
    <t>Fees Charged</t>
  </si>
  <si>
    <r>
      <rPr>
        <b/>
        <sz val="11"/>
        <color rgb="FF000000"/>
        <rFont val="Arial"/>
        <family val="2"/>
      </rPr>
      <t>Missed Payments</t>
    </r>
    <r>
      <rPr>
        <sz val="11"/>
        <color rgb="FF000000"/>
        <rFont val="Arial"/>
        <family val="2"/>
      </rPr>
      <t>: You can enter the due date and a 0 (zero) for the amount. Entering a zero amount on the due date is a convenient way to indicate that a payment was missed or late.</t>
    </r>
  </si>
  <si>
    <t>Loan Issue Date</t>
  </si>
  <si>
    <r>
      <rPr>
        <b/>
        <sz val="11"/>
        <color rgb="FF000000"/>
        <rFont val="Arial"/>
        <family val="2"/>
      </rPr>
      <t>Fees</t>
    </r>
    <r>
      <rPr>
        <sz val="11"/>
        <color rgb="FF000000"/>
        <rFont val="Arial"/>
        <family val="2"/>
      </rPr>
      <t>: If the fee columns are not needed, you can hide those columns. Fees are not paid automatically. They are paid only when you enter an amount in the Fee Paid column. The remainder of the payment is applied to interest and principal. Unpaid fees are added to the Fee balance. Unpaid fees are not added to the principal.</t>
    </r>
  </si>
  <si>
    <t>About This Spreadsheet</t>
  </si>
  <si>
    <r>
      <t xml:space="preserve">A Simple Interest Loan accrues interest on a daily basis and the interest is calculated using the formula </t>
    </r>
    <r>
      <rPr>
        <i/>
        <sz val="11"/>
        <color rgb="FF000000"/>
        <rFont val="Arial"/>
        <family val="2"/>
      </rPr>
      <t>daily rate</t>
    </r>
    <r>
      <rPr>
        <sz val="11"/>
        <color rgb="FF000000"/>
        <rFont val="Arial"/>
        <family val="2"/>
      </rPr>
      <t xml:space="preserve"> * </t>
    </r>
    <r>
      <rPr>
        <i/>
        <sz val="11"/>
        <color rgb="FF000000"/>
        <rFont val="Arial"/>
        <family val="2"/>
      </rPr>
      <t>days since last payment</t>
    </r>
    <r>
      <rPr>
        <sz val="11"/>
        <color rgb="FF000000"/>
        <rFont val="Arial"/>
        <family val="2"/>
      </rPr>
      <t xml:space="preserve"> * </t>
    </r>
    <r>
      <rPr>
        <i/>
        <sz val="11"/>
        <color rgb="FF000000"/>
        <rFont val="Arial"/>
        <family val="2"/>
      </rPr>
      <t>principal balance</t>
    </r>
    <r>
      <rPr>
        <sz val="11"/>
        <color rgb="FF000000"/>
        <rFont val="Arial"/>
        <family val="2"/>
      </rPr>
      <t>. Unpaid interest is accrued in a separate interest balance and is not added to the principal. Payments are first applied to the interest accrued and previous interest balance. Anything left over is applied to the principal.</t>
    </r>
  </si>
  <si>
    <r>
      <rPr>
        <b/>
        <sz val="11"/>
        <color rgb="FF000000"/>
        <rFont val="Arial"/>
        <family val="2"/>
      </rPr>
      <t>To fully pay off a loan</t>
    </r>
    <r>
      <rPr>
        <sz val="11"/>
        <color rgb="FF000000"/>
        <rFont val="Arial"/>
        <family val="2"/>
      </rPr>
      <t>, first enter the date of the payment. You will need to calculate the payment amount, which should be the previous Total Owed plus the current Interest Accrued.</t>
    </r>
  </si>
  <si>
    <r>
      <rPr>
        <b/>
        <sz val="11"/>
        <color rgb="FF000000"/>
        <rFont val="Arial"/>
        <family val="2"/>
      </rPr>
      <t>Principal-Only Payment</t>
    </r>
    <r>
      <rPr>
        <sz val="11"/>
        <color rgb="FF000000"/>
        <rFont val="Arial"/>
        <family val="2"/>
      </rPr>
      <t>: This column (D) is hidden by default. To record a principal-only payment, unhide the column and enter an "x" to make a payment apply only to the principal. Interest accrued up to that point will be added to the unpaid interest balance.</t>
    </r>
  </si>
  <si>
    <t>Unhide columns G-I to track fees.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</si>
</sst>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_(&quot;$&quot;* \(#,##0.00\);_(&quot;$&quot;* &quot;-&quot;??_);_(@_)"/>
    <numFmt numFmtId="43" formatCode="_(* #,##0.00_);_(* \(#,##0.00\);_(* &quot;-&quot;??_);_(@_)"/>
    <numFmt numFmtId="164" formatCode="0.0000000%"/>
    <numFmt numFmtId="165" formatCode="m/d/yy;@"/>
    <numFmt numFmtId="166" formatCode="m/d/yy"/>
    <numFmt numFmtId="167" formatCode="0.00000000%"/>
  </numFmts>
  <fonts count="38" x14ac:knownFonts="1">
    <font>
      <sz val="10"/>
      <name val="Arial"/>
      <family val="2"/>
    </font>
    <font>
      <sz val="10"/>
      <name val="Arial"/>
      <family val="2"/>
    </font>
    <font>
      <sz val="8"/>
      <name val="Arial"/>
      <family val="2"/>
    </font>
    <font>
      <sz val="8"/>
      <name val="Arial"/>
      <family val="2"/>
    </font>
    <font>
      <b/>
      <sz val="12"/>
      <name val="Arial"/>
      <family val="2"/>
    </font>
    <font>
      <sz val="10"/>
      <color indexed="9"/>
      <name val="Arial"/>
      <family val="2"/>
    </font>
    <font>
      <sz val="10"/>
      <name val="Arial"/>
      <family val="2"/>
    </font>
    <font>
      <b/>
      <sz val="10"/>
      <name val="Arial"/>
      <family val="2"/>
    </font>
    <font>
      <sz val="11"/>
      <name val="Arial"/>
      <family val="2"/>
    </font>
    <font>
      <b/>
      <sz val="11"/>
      <color indexed="10"/>
      <name val="Arial"/>
      <family val="2"/>
    </font>
    <font>
      <sz val="18"/>
      <name val="Arial"/>
      <family val="2"/>
    </font>
    <font>
      <sz val="12"/>
      <name val="Arial"/>
      <family val="2"/>
    </font>
    <font>
      <i/>
      <sz val="10"/>
      <name val="Arial"/>
      <family val="2"/>
    </font>
    <font>
      <sz val="6"/>
      <color indexed="9"/>
      <name val="Arial"/>
      <family val="2"/>
    </font>
    <font>
      <sz val="18"/>
      <color theme="4" tint="-0.249977111117893"/>
      <name val="Arial"/>
      <family val="2"/>
    </font>
    <font>
      <sz val="8"/>
      <color theme="0" tint="-0.499984740745262"/>
      <name val="Arial"/>
      <family val="2"/>
    </font>
    <font>
      <b/>
      <sz val="11"/>
      <color theme="4" tint="-0.249977111117893"/>
      <name val="Arial"/>
      <family val="2"/>
    </font>
    <font>
      <sz val="11"/>
      <color rgb="FF000000"/>
      <name val="Arial"/>
      <family val="2"/>
    </font>
    <font>
      <sz val="10"/>
      <color indexed="12"/>
      <name val="Arial"/>
      <family val="2"/>
    </font>
    <font>
      <sz val="10"/>
      <name val="Calibri"/>
      <family val="2"/>
      <scheme val="minor"/>
    </font>
    <font>
      <u/>
      <sz val="8"/>
      <color indexed="12"/>
      <name val="Tahoma"/>
      <family val="2"/>
    </font>
    <font>
      <b/>
      <sz val="11"/>
      <name val="Arial"/>
      <family val="2"/>
    </font>
    <font>
      <b/>
      <sz val="18"/>
      <color theme="4" tint="-0.499984740745262"/>
      <name val="Arial"/>
      <family val="2"/>
    </font>
    <font>
      <b/>
      <sz val="12"/>
      <color theme="4" tint="-0.499984740745262"/>
      <name val="Arial"/>
      <family val="2"/>
    </font>
    <font>
      <sz val="9"/>
      <name val="Arial"/>
      <family val="2"/>
    </font>
    <font>
      <b/>
      <sz val="9"/>
      <color indexed="81"/>
      <name val="Tahoma"/>
      <family val="2"/>
    </font>
    <font>
      <sz val="9"/>
      <color indexed="81"/>
      <name val="Tahoma"/>
      <family val="2"/>
    </font>
    <font>
      <sz val="8"/>
      <color theme="1" tint="0.34998626667073579"/>
      <name val="Arial"/>
      <family val="2"/>
    </font>
    <font>
      <u/>
      <sz val="10"/>
      <color indexed="12"/>
      <name val="Arial"/>
      <family val="2"/>
    </font>
    <font>
      <sz val="10"/>
      <color theme="4"/>
      <name val="Arial"/>
      <family val="2"/>
    </font>
    <font>
      <b/>
      <sz val="10"/>
      <color theme="4"/>
      <name val="Arial"/>
      <family val="2"/>
    </font>
    <font>
      <sz val="10"/>
      <color theme="1" tint="0.34998626667073579"/>
      <name val="Arial"/>
      <family val="2"/>
    </font>
    <font>
      <b/>
      <sz val="10"/>
      <color theme="1" tint="0.34998626667073579"/>
      <name val="Arial"/>
      <family val="2"/>
    </font>
    <font>
      <b/>
      <sz val="11"/>
      <color rgb="FF000000"/>
      <name val="Arial"/>
      <family val="2"/>
    </font>
    <font>
      <sz val="3"/>
      <color theme="0" tint="-4.9989318521683403E-2"/>
      <name val="Arial"/>
      <family val="2"/>
    </font>
    <font>
      <i/>
      <sz val="11"/>
      <color rgb="FF000000"/>
      <name val="Arial"/>
      <family val="2"/>
    </font>
    <font>
      <b/>
      <sz val="8"/>
      <name val="Arial"/>
      <family val="2"/>
    </font>
    <font>
      <b/>
      <sz val="9"/>
      <name val="Arial"/>
      <family val="2"/>
    </font>
  </fonts>
  <fills count="10">
    <fill>
      <patternFill patternType="none"/>
    </fill>
    <fill>
      <patternFill patternType="gray125"/>
    </fill>
    <fill>
      <patternFill patternType="solid">
        <fgColor indexed="22"/>
        <bgColor indexed="64"/>
      </patternFill>
    </fill>
    <fill>
      <patternFill patternType="solid">
        <fgColor indexed="47"/>
        <bgColor indexed="64"/>
      </patternFill>
    </fill>
    <fill>
      <patternFill patternType="solid">
        <fgColor indexed="43"/>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tint="-0.249977111117893"/>
        <bgColor indexed="64"/>
      </patternFill>
    </fill>
  </fills>
  <borders count="11">
    <border>
      <left/>
      <right/>
      <top/>
      <bottom/>
      <diagonal/>
    </border>
    <border>
      <left style="thin">
        <color indexed="55"/>
      </left>
      <right style="thin">
        <color indexed="55"/>
      </right>
      <top style="thin">
        <color indexed="55"/>
      </top>
      <bottom style="thin">
        <color indexed="55"/>
      </bottom>
      <diagonal/>
    </border>
    <border>
      <left/>
      <right/>
      <top/>
      <bottom style="thin">
        <color indexed="64"/>
      </bottom>
      <diagonal/>
    </border>
    <border>
      <left/>
      <right/>
      <top/>
      <bottom style="thin">
        <color indexed="55"/>
      </bottom>
      <diagonal/>
    </border>
    <border>
      <left/>
      <right/>
      <top/>
      <bottom style="thin">
        <color theme="4"/>
      </bottom>
      <diagonal/>
    </border>
    <border>
      <left style="thin">
        <color indexed="55"/>
      </left>
      <right style="thin">
        <color indexed="55"/>
      </right>
      <top/>
      <bottom style="thin">
        <color indexed="55"/>
      </bottom>
      <diagonal/>
    </border>
    <border>
      <left/>
      <right/>
      <top/>
      <bottom style="medium">
        <color theme="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theme="4"/>
      </top>
      <bottom/>
      <diagonal/>
    </border>
    <border>
      <left/>
      <right style="thin">
        <color indexed="55"/>
      </right>
      <top style="thin">
        <color theme="4"/>
      </top>
      <bottom/>
      <diagonal/>
    </border>
    <border>
      <left/>
      <right style="thin">
        <color indexed="55"/>
      </right>
      <top/>
      <bottom/>
      <diagonal/>
    </border>
  </borders>
  <cellStyleXfs count="4">
    <xf numFmtId="0" fontId="0" fillId="0" borderId="0"/>
    <xf numFmtId="44" fontId="1" fillId="0" borderId="0" applyFont="0" applyFill="0" applyBorder="0" applyAlignment="0" applyProtection="0"/>
    <xf numFmtId="0" fontId="28" fillId="0" borderId="0" applyNumberFormat="0" applyFill="0" applyBorder="0" applyAlignment="0" applyProtection="0">
      <alignment vertical="top"/>
      <protection locked="0"/>
    </xf>
    <xf numFmtId="9" fontId="1" fillId="0" borderId="0" applyFont="0" applyFill="0" applyBorder="0" applyAlignment="0" applyProtection="0"/>
  </cellStyleXfs>
  <cellXfs count="126">
    <xf numFmtId="0" fontId="0" fillId="0" borderId="0" xfId="0"/>
    <xf numFmtId="0" fontId="0" fillId="2" borderId="0" xfId="0" applyFont="1" applyFill="1" applyProtection="1"/>
    <xf numFmtId="0" fontId="0" fillId="0" borderId="0" xfId="0" applyFont="1" applyProtection="1"/>
    <xf numFmtId="0" fontId="0" fillId="0" borderId="0" xfId="0" applyProtection="1"/>
    <xf numFmtId="0" fontId="0" fillId="0" borderId="0" xfId="0" applyAlignment="1" applyProtection="1">
      <alignment horizontal="right"/>
    </xf>
    <xf numFmtId="4" fontId="0" fillId="0" borderId="0" xfId="0" applyNumberFormat="1" applyFont="1" applyProtection="1"/>
    <xf numFmtId="0" fontId="6" fillId="0" borderId="0" xfId="0" applyFont="1" applyProtection="1"/>
    <xf numFmtId="0" fontId="8" fillId="0" borderId="0" xfId="0" applyFont="1" applyAlignment="1" applyProtection="1">
      <alignment horizontal="right" indent="1"/>
    </xf>
    <xf numFmtId="0" fontId="9" fillId="0" borderId="0" xfId="0" applyFont="1" applyAlignment="1" applyProtection="1">
      <alignment horizontal="right"/>
    </xf>
    <xf numFmtId="0" fontId="5" fillId="0" borderId="0" xfId="0" applyFont="1" applyProtection="1"/>
    <xf numFmtId="0" fontId="11" fillId="0" borderId="0" xfId="0" applyFont="1" applyAlignment="1" applyProtection="1"/>
    <xf numFmtId="0" fontId="3" fillId="0" borderId="0" xfId="0" applyFont="1" applyAlignment="1" applyProtection="1">
      <alignment horizontal="right"/>
    </xf>
    <xf numFmtId="0" fontId="12" fillId="2" borderId="0" xfId="0" applyFont="1" applyFill="1" applyProtection="1"/>
    <xf numFmtId="10" fontId="8" fillId="0" borderId="1" xfId="3" applyNumberFormat="1" applyFont="1" applyFill="1" applyBorder="1" applyProtection="1">
      <protection locked="0"/>
    </xf>
    <xf numFmtId="14" fontId="8" fillId="0" borderId="1" xfId="0" applyNumberFormat="1" applyFont="1" applyFill="1" applyBorder="1" applyAlignment="1" applyProtection="1">
      <alignment horizontal="right"/>
      <protection locked="0"/>
    </xf>
    <xf numFmtId="0" fontId="8" fillId="0" borderId="1" xfId="0" applyFont="1" applyFill="1" applyBorder="1" applyProtection="1">
      <protection locked="0"/>
    </xf>
    <xf numFmtId="0" fontId="6" fillId="0" borderId="0" xfId="0" applyFont="1" applyAlignment="1" applyProtection="1">
      <alignment horizontal="right"/>
    </xf>
    <xf numFmtId="0" fontId="11" fillId="0" borderId="0" xfId="0" applyFont="1" applyAlignment="1" applyProtection="1">
      <alignment horizontal="right"/>
    </xf>
    <xf numFmtId="0" fontId="3" fillId="0" borderId="0" xfId="0" applyFont="1" applyProtection="1"/>
    <xf numFmtId="0" fontId="13" fillId="0" borderId="0" xfId="0" applyFont="1" applyAlignment="1" applyProtection="1">
      <alignment horizontal="right"/>
    </xf>
    <xf numFmtId="0" fontId="6" fillId="0" borderId="0" xfId="0" applyFont="1" applyFill="1" applyBorder="1"/>
    <xf numFmtId="0" fontId="6" fillId="0" borderId="0" xfId="0" applyFont="1"/>
    <xf numFmtId="0" fontId="6" fillId="0" borderId="0" xfId="0" applyFont="1" applyAlignment="1"/>
    <xf numFmtId="0" fontId="6" fillId="0" borderId="0" xfId="0" applyFont="1" applyAlignment="1">
      <alignment vertical="top"/>
    </xf>
    <xf numFmtId="0" fontId="17" fillId="0" borderId="0" xfId="0" applyFont="1" applyAlignment="1">
      <alignment horizontal="left" vertical="top" wrapText="1" readingOrder="1"/>
    </xf>
    <xf numFmtId="0" fontId="18" fillId="0" borderId="0" xfId="0" applyFont="1"/>
    <xf numFmtId="0" fontId="4" fillId="0" borderId="0" xfId="0" applyFont="1"/>
    <xf numFmtId="0" fontId="8" fillId="0" borderId="0" xfId="0" applyFont="1" applyAlignment="1">
      <alignment vertical="top" wrapText="1"/>
    </xf>
    <xf numFmtId="0" fontId="19" fillId="0" borderId="0" xfId="0" applyFont="1"/>
    <xf numFmtId="0" fontId="7" fillId="0" borderId="0" xfId="0" applyFont="1"/>
    <xf numFmtId="43" fontId="6" fillId="0" borderId="0" xfId="0" applyNumberFormat="1" applyFont="1"/>
    <xf numFmtId="0" fontId="2" fillId="0" borderId="0" xfId="0" applyFont="1" applyAlignment="1" applyProtection="1">
      <alignment horizontal="right"/>
    </xf>
    <xf numFmtId="0" fontId="20" fillId="0" borderId="0" xfId="2" applyFont="1" applyAlignment="1" applyProtection="1">
      <alignment horizontal="left"/>
    </xf>
    <xf numFmtId="0" fontId="10" fillId="7" borderId="0" xfId="0" applyFont="1" applyFill="1" applyBorder="1" applyProtection="1"/>
    <xf numFmtId="0" fontId="5" fillId="7" borderId="0" xfId="0" applyFont="1" applyFill="1" applyBorder="1" applyProtection="1"/>
    <xf numFmtId="0" fontId="6" fillId="6" borderId="0" xfId="0" applyFont="1" applyFill="1" applyProtection="1"/>
    <xf numFmtId="0" fontId="8" fillId="6" borderId="0" xfId="0" applyFont="1" applyFill="1" applyAlignment="1" applyProtection="1">
      <alignment horizontal="right" indent="1"/>
    </xf>
    <xf numFmtId="0" fontId="8" fillId="6" borderId="0" xfId="0" applyFont="1" applyFill="1" applyBorder="1" applyAlignment="1" applyProtection="1">
      <alignment horizontal="right" indent="1"/>
    </xf>
    <xf numFmtId="0" fontId="0" fillId="6" borderId="0" xfId="0" applyFont="1" applyFill="1" applyProtection="1"/>
    <xf numFmtId="44" fontId="8" fillId="0" borderId="5" xfId="1" applyNumberFormat="1" applyFont="1" applyFill="1" applyBorder="1" applyProtection="1">
      <protection locked="0"/>
    </xf>
    <xf numFmtId="0" fontId="21" fillId="7" borderId="4" xfId="0" applyFont="1" applyFill="1" applyBorder="1" applyAlignment="1" applyProtection="1">
      <alignment horizontal="left" vertical="center" indent="1"/>
    </xf>
    <xf numFmtId="0" fontId="7" fillId="7" borderId="4" xfId="0" applyFont="1" applyFill="1" applyBorder="1" applyAlignment="1" applyProtection="1">
      <alignment horizontal="left" vertical="center" indent="1"/>
    </xf>
    <xf numFmtId="0" fontId="7" fillId="7" borderId="4" xfId="0" applyFont="1" applyFill="1" applyBorder="1" applyAlignment="1" applyProtection="1">
      <alignment horizontal="center" wrapText="1"/>
    </xf>
    <xf numFmtId="0" fontId="22" fillId="7" borderId="0" xfId="0" applyFont="1" applyFill="1" applyBorder="1" applyAlignment="1" applyProtection="1">
      <alignment vertical="center"/>
    </xf>
    <xf numFmtId="0" fontId="0" fillId="5" borderId="0" xfId="0" applyFill="1" applyBorder="1" applyAlignment="1" applyProtection="1">
      <alignment horizontal="right"/>
    </xf>
    <xf numFmtId="0" fontId="0" fillId="5" borderId="0" xfId="0" applyFont="1" applyFill="1" applyBorder="1" applyAlignment="1" applyProtection="1">
      <alignment horizontal="right"/>
    </xf>
    <xf numFmtId="0" fontId="0" fillId="8" borderId="0" xfId="0" applyFill="1" applyBorder="1" applyAlignment="1" applyProtection="1">
      <alignment horizontal="right"/>
    </xf>
    <xf numFmtId="0" fontId="0" fillId="8" borderId="0" xfId="0" applyFont="1" applyFill="1" applyBorder="1" applyProtection="1"/>
    <xf numFmtId="0" fontId="0" fillId="8" borderId="0" xfId="0" applyFont="1" applyFill="1" applyBorder="1" applyAlignment="1" applyProtection="1">
      <alignment horizontal="right"/>
    </xf>
    <xf numFmtId="0" fontId="7" fillId="9" borderId="0" xfId="0" applyFont="1" applyFill="1" applyBorder="1" applyProtection="1"/>
    <xf numFmtId="0" fontId="0" fillId="9" borderId="0" xfId="0" applyFont="1" applyFill="1" applyBorder="1" applyProtection="1"/>
    <xf numFmtId="0" fontId="24" fillId="3" borderId="2" xfId="0" applyFont="1" applyFill="1" applyBorder="1" applyAlignment="1" applyProtection="1">
      <alignment horizontal="right"/>
    </xf>
    <xf numFmtId="166" fontId="24" fillId="3" borderId="2" xfId="0" applyNumberFormat="1" applyFont="1" applyFill="1" applyBorder="1" applyAlignment="1" applyProtection="1">
      <alignment horizontal="right"/>
    </xf>
    <xf numFmtId="2" fontId="24" fillId="3" borderId="2" xfId="0" applyNumberFormat="1" applyFont="1" applyFill="1" applyBorder="1" applyAlignment="1" applyProtection="1">
      <alignment horizontal="right"/>
    </xf>
    <xf numFmtId="0" fontId="24" fillId="3" borderId="2" xfId="0" applyFont="1" applyFill="1" applyBorder="1" applyAlignment="1" applyProtection="1">
      <alignment horizontal="center"/>
    </xf>
    <xf numFmtId="4" fontId="24" fillId="3" borderId="2" xfId="0" applyNumberFormat="1" applyFont="1" applyFill="1" applyBorder="1" applyProtection="1"/>
    <xf numFmtId="0" fontId="24" fillId="0" borderId="0" xfId="0" applyFont="1" applyAlignment="1" applyProtection="1">
      <alignment horizontal="center"/>
    </xf>
    <xf numFmtId="4" fontId="24" fillId="0" borderId="0" xfId="0" applyNumberFormat="1" applyFont="1" applyAlignment="1" applyProtection="1">
      <alignment horizontal="right"/>
    </xf>
    <xf numFmtId="0" fontId="24" fillId="0" borderId="0" xfId="0" applyFont="1" applyProtection="1"/>
    <xf numFmtId="0" fontId="6" fillId="6" borderId="0" xfId="0" applyFont="1" applyFill="1" applyAlignment="1" applyProtection="1">
      <alignment vertical="center"/>
    </xf>
    <xf numFmtId="44" fontId="8" fillId="0" borderId="5" xfId="1" applyNumberFormat="1" applyFont="1" applyFill="1" applyBorder="1" applyAlignment="1" applyProtection="1">
      <alignment vertical="center"/>
      <protection locked="0"/>
    </xf>
    <xf numFmtId="0" fontId="6" fillId="0" borderId="0" xfId="0" applyFont="1" applyAlignment="1" applyProtection="1">
      <alignment vertical="center"/>
    </xf>
    <xf numFmtId="10" fontId="8" fillId="0" borderId="1" xfId="3" applyNumberFormat="1" applyFont="1" applyFill="1" applyBorder="1" applyAlignment="1" applyProtection="1">
      <alignment vertical="center"/>
      <protection locked="0"/>
    </xf>
    <xf numFmtId="14" fontId="8" fillId="0" borderId="1" xfId="0" applyNumberFormat="1" applyFont="1" applyFill="1" applyBorder="1" applyAlignment="1" applyProtection="1">
      <alignment horizontal="right" vertical="center"/>
      <protection locked="0"/>
    </xf>
    <xf numFmtId="0" fontId="8" fillId="0" borderId="1" xfId="0" applyFont="1" applyFill="1" applyBorder="1" applyAlignment="1" applyProtection="1">
      <alignment vertical="center"/>
      <protection locked="0"/>
    </xf>
    <xf numFmtId="0" fontId="0" fillId="0" borderId="0" xfId="0" applyFont="1" applyAlignment="1" applyProtection="1">
      <alignment vertical="center"/>
    </xf>
    <xf numFmtId="0" fontId="8" fillId="6" borderId="0" xfId="0" applyFont="1" applyFill="1" applyAlignment="1" applyProtection="1">
      <alignment horizontal="right" vertical="center" indent="1"/>
    </xf>
    <xf numFmtId="0" fontId="0" fillId="0" borderId="0" xfId="0" applyFont="1" applyAlignment="1" applyProtection="1">
      <alignment horizontal="right" vertical="center" indent="1"/>
    </xf>
    <xf numFmtId="0" fontId="8" fillId="6" borderId="0" xfId="0" applyFont="1" applyFill="1" applyBorder="1" applyAlignment="1" applyProtection="1">
      <alignment horizontal="right" vertical="center" indent="1"/>
    </xf>
    <xf numFmtId="0" fontId="24" fillId="6" borderId="0" xfId="0" applyFont="1" applyFill="1" applyAlignment="1" applyProtection="1">
      <alignment horizontal="center"/>
    </xf>
    <xf numFmtId="166" fontId="24" fillId="6" borderId="0" xfId="0" applyNumberFormat="1" applyFont="1" applyFill="1" applyAlignment="1" applyProtection="1">
      <alignment horizontal="right"/>
    </xf>
    <xf numFmtId="165" fontId="24" fillId="0" borderId="0" xfId="0" applyNumberFormat="1" applyFont="1" applyAlignment="1" applyProtection="1">
      <alignment horizontal="right"/>
    </xf>
    <xf numFmtId="0" fontId="29" fillId="0" borderId="0" xfId="0" applyFont="1" applyProtection="1"/>
    <xf numFmtId="0" fontId="30" fillId="0" borderId="0" xfId="0" applyFont="1" applyProtection="1"/>
    <xf numFmtId="0" fontId="32" fillId="0" borderId="0" xfId="2" applyFont="1" applyAlignment="1" applyProtection="1">
      <alignment horizontal="left" vertical="top"/>
    </xf>
    <xf numFmtId="4" fontId="29" fillId="0" borderId="0" xfId="0" applyNumberFormat="1" applyFont="1" applyProtection="1"/>
    <xf numFmtId="0" fontId="30" fillId="0" borderId="0" xfId="0" applyFont="1" applyAlignment="1" applyProtection="1">
      <alignment vertical="center"/>
    </xf>
    <xf numFmtId="0" fontId="29" fillId="0" borderId="0" xfId="0" applyFont="1" applyAlignment="1" applyProtection="1">
      <alignment vertical="center"/>
    </xf>
    <xf numFmtId="0" fontId="27" fillId="0" borderId="0" xfId="0" applyFont="1" applyFill="1" applyBorder="1" applyAlignment="1" applyProtection="1">
      <alignment horizontal="left" vertical="top"/>
    </xf>
    <xf numFmtId="0" fontId="0" fillId="0" borderId="0" xfId="0" applyAlignment="1" applyProtection="1">
      <alignment vertical="center"/>
    </xf>
    <xf numFmtId="0" fontId="0" fillId="0" borderId="0" xfId="0" applyProtection="1">
      <protection locked="0"/>
    </xf>
    <xf numFmtId="0" fontId="0" fillId="0" borderId="0" xfId="0" applyFont="1" applyProtection="1">
      <protection locked="0"/>
    </xf>
    <xf numFmtId="0" fontId="6" fillId="0" borderId="0" xfId="0" applyFont="1" applyAlignment="1" applyProtection="1">
      <alignment horizontal="left"/>
      <protection locked="0"/>
    </xf>
    <xf numFmtId="0" fontId="6" fillId="0" borderId="0" xfId="0" applyFont="1" applyProtection="1">
      <protection locked="0"/>
    </xf>
    <xf numFmtId="0" fontId="6" fillId="0" borderId="0" xfId="0" applyFont="1" applyAlignment="1" applyProtection="1">
      <alignment horizontal="right"/>
      <protection locked="0"/>
    </xf>
    <xf numFmtId="44" fontId="11" fillId="0" borderId="1" xfId="0" applyNumberFormat="1" applyFont="1" applyFill="1" applyBorder="1" applyAlignment="1" applyProtection="1">
      <alignment vertical="center"/>
      <protection locked="0"/>
    </xf>
    <xf numFmtId="2" fontId="24" fillId="4" borderId="2" xfId="0" applyNumberFormat="1" applyFont="1" applyFill="1" applyBorder="1" applyAlignment="1" applyProtection="1">
      <alignment horizontal="right"/>
      <protection locked="0"/>
    </xf>
    <xf numFmtId="165" fontId="24" fillId="4" borderId="0" xfId="0" applyNumberFormat="1" applyFont="1" applyFill="1" applyAlignment="1" applyProtection="1">
      <alignment horizontal="right"/>
      <protection locked="0"/>
    </xf>
    <xf numFmtId="4" fontId="24" fillId="4" borderId="0" xfId="0" applyNumberFormat="1" applyFont="1" applyFill="1" applyAlignment="1" applyProtection="1">
      <alignment horizontal="right"/>
      <protection locked="0"/>
    </xf>
    <xf numFmtId="0" fontId="34" fillId="0" borderId="0" xfId="0" applyFont="1" applyProtection="1"/>
    <xf numFmtId="0" fontId="27" fillId="0" borderId="0" xfId="0" applyFont="1" applyFill="1" applyBorder="1" applyAlignment="1" applyProtection="1">
      <alignment horizontal="left"/>
    </xf>
    <xf numFmtId="0" fontId="0" fillId="9" borderId="0" xfId="0" applyFill="1" applyBorder="1" applyAlignment="1" applyProtection="1">
      <alignment horizontal="right"/>
    </xf>
    <xf numFmtId="0" fontId="0" fillId="5" borderId="0" xfId="0" applyFill="1" applyBorder="1" applyProtection="1"/>
    <xf numFmtId="0" fontId="0" fillId="0" borderId="7" xfId="0" applyFont="1" applyBorder="1" applyAlignment="1" applyProtection="1">
      <alignment horizontal="right" vertical="center"/>
      <protection locked="0"/>
    </xf>
    <xf numFmtId="0" fontId="0" fillId="0" borderId="0" xfId="0" applyFont="1" applyAlignment="1" applyProtection="1">
      <alignment horizontal="right"/>
      <protection locked="0"/>
    </xf>
    <xf numFmtId="0" fontId="23" fillId="0" borderId="0" xfId="0" applyFont="1" applyAlignment="1" applyProtection="1"/>
    <xf numFmtId="0" fontId="6" fillId="0" borderId="3" xfId="0" applyFont="1" applyBorder="1" applyAlignment="1" applyProtection="1">
      <protection locked="0"/>
    </xf>
    <xf numFmtId="4" fontId="24" fillId="6" borderId="0" xfId="0" applyNumberFormat="1" applyFont="1" applyFill="1" applyProtection="1"/>
    <xf numFmtId="43" fontId="8" fillId="6" borderId="0" xfId="0" applyNumberFormat="1" applyFont="1" applyFill="1" applyProtection="1"/>
    <xf numFmtId="44" fontId="8" fillId="0" borderId="0" xfId="0" applyNumberFormat="1" applyFont="1" applyFill="1" applyProtection="1"/>
    <xf numFmtId="44" fontId="8" fillId="0" borderId="1" xfId="1" applyNumberFormat="1" applyFont="1" applyFill="1" applyBorder="1" applyProtection="1">
      <protection locked="0"/>
    </xf>
    <xf numFmtId="0" fontId="24" fillId="4" borderId="0" xfId="0" applyNumberFormat="1" applyFont="1" applyFill="1" applyAlignment="1" applyProtection="1">
      <alignment horizontal="center"/>
      <protection locked="0"/>
    </xf>
    <xf numFmtId="43" fontId="8" fillId="6" borderId="0" xfId="0" applyNumberFormat="1" applyFont="1" applyFill="1" applyAlignment="1" applyProtection="1">
      <alignment vertical="center"/>
    </xf>
    <xf numFmtId="0" fontId="31" fillId="0" borderId="0" xfId="2" applyFont="1" applyFill="1" applyBorder="1" applyAlignment="1" applyProtection="1">
      <alignment horizontal="left"/>
    </xf>
    <xf numFmtId="0" fontId="6" fillId="0" borderId="0" xfId="0" applyFont="1" applyFill="1" applyBorder="1" applyAlignment="1"/>
    <xf numFmtId="0" fontId="15" fillId="0" borderId="0" xfId="0" applyNumberFormat="1" applyFont="1" applyFill="1" applyBorder="1" applyAlignment="1">
      <alignment horizontal="right"/>
    </xf>
    <xf numFmtId="0" fontId="21" fillId="7" borderId="6" xfId="0" applyFont="1" applyFill="1" applyBorder="1" applyAlignment="1" applyProtection="1">
      <alignment horizontal="right" vertical="center" wrapText="1"/>
    </xf>
    <xf numFmtId="0" fontId="21" fillId="7" borderId="6" xfId="0" applyFont="1" applyFill="1" applyBorder="1" applyAlignment="1" applyProtection="1">
      <alignment horizontal="center" vertical="center" wrapText="1"/>
    </xf>
    <xf numFmtId="0" fontId="11" fillId="0" borderId="0" xfId="0" applyFont="1" applyAlignment="1" applyProtection="1">
      <alignment horizontal="right"/>
      <protection locked="0"/>
    </xf>
    <xf numFmtId="0" fontId="6" fillId="0" borderId="3" xfId="0" applyFont="1" applyBorder="1" applyAlignment="1" applyProtection="1">
      <alignment horizontal="left"/>
      <protection locked="0"/>
    </xf>
    <xf numFmtId="0" fontId="36" fillId="7" borderId="6" xfId="0" applyFont="1" applyFill="1" applyBorder="1" applyAlignment="1" applyProtection="1">
      <alignment horizontal="center" vertical="center" wrapText="1"/>
    </xf>
    <xf numFmtId="0" fontId="37" fillId="7" borderId="6" xfId="0" applyFont="1" applyFill="1" applyBorder="1" applyAlignment="1" applyProtection="1">
      <alignment horizontal="right" vertical="center" wrapText="1"/>
    </xf>
    <xf numFmtId="0" fontId="16" fillId="0" borderId="0" xfId="0" applyFont="1" applyAlignment="1">
      <alignment horizontal="left" indent="1"/>
    </xf>
    <xf numFmtId="0" fontId="14" fillId="5" borderId="0" xfId="0" applyFont="1" applyFill="1" applyBorder="1" applyAlignment="1">
      <alignment vertical="center"/>
    </xf>
    <xf numFmtId="0" fontId="10" fillId="5" borderId="0" xfId="0" applyFont="1" applyFill="1" applyBorder="1" applyAlignment="1">
      <alignment vertical="center"/>
    </xf>
    <xf numFmtId="0" fontId="6" fillId="5" borderId="0" xfId="0" applyFont="1" applyFill="1" applyBorder="1" applyAlignment="1">
      <alignment horizontal="right" vertical="center"/>
    </xf>
    <xf numFmtId="167" fontId="8" fillId="6" borderId="0" xfId="3" applyNumberFormat="1" applyFont="1" applyFill="1" applyProtection="1"/>
    <xf numFmtId="164" fontId="8" fillId="6" borderId="0" xfId="3" applyNumberFormat="1" applyFont="1" applyFill="1" applyAlignment="1" applyProtection="1">
      <alignment vertical="center" shrinkToFit="1"/>
    </xf>
    <xf numFmtId="0" fontId="28" fillId="0" borderId="0" xfId="2" applyBorder="1" applyAlignment="1" applyProtection="1">
      <alignment vertical="center" wrapText="1"/>
    </xf>
    <xf numFmtId="0" fontId="32" fillId="0" borderId="0" xfId="0" applyFont="1" applyBorder="1" applyAlignment="1" applyProtection="1">
      <alignment horizontal="left" vertical="top" wrapText="1"/>
    </xf>
    <xf numFmtId="0" fontId="8" fillId="6" borderId="8" xfId="0" applyFont="1" applyFill="1" applyBorder="1" applyAlignment="1" applyProtection="1">
      <alignment horizontal="right" vertical="center" indent="1" shrinkToFit="1"/>
    </xf>
    <xf numFmtId="0" fontId="8" fillId="6" borderId="9" xfId="0" applyFont="1" applyFill="1" applyBorder="1" applyAlignment="1" applyProtection="1">
      <alignment horizontal="right" vertical="center" indent="1" shrinkToFit="1"/>
    </xf>
    <xf numFmtId="0" fontId="8" fillId="6" borderId="0" xfId="0" applyFont="1" applyFill="1" applyAlignment="1" applyProtection="1">
      <alignment horizontal="right" vertical="center" indent="1" shrinkToFit="1"/>
    </xf>
    <xf numFmtId="0" fontId="8" fillId="6" borderId="10" xfId="0" applyFont="1" applyFill="1" applyBorder="1" applyAlignment="1" applyProtection="1">
      <alignment horizontal="right" vertical="center" indent="1" shrinkToFit="1"/>
    </xf>
    <xf numFmtId="0" fontId="8" fillId="0" borderId="0" xfId="0" applyFont="1" applyAlignment="1" applyProtection="1">
      <alignment horizontal="right" vertical="center" indent="1" shrinkToFit="1"/>
    </xf>
    <xf numFmtId="0" fontId="8" fillId="0" borderId="10" xfId="0" applyFont="1" applyBorder="1" applyAlignment="1" applyProtection="1">
      <alignment horizontal="right" vertical="center" indent="1" shrinkToFit="1"/>
    </xf>
  </cellXfs>
  <cellStyles count="4">
    <cellStyle name="Currency" xfId="1" builtinId="4"/>
    <cellStyle name="Hyperlink" xfId="2" builtinId="8" customBuiltin="1"/>
    <cellStyle name="Normal" xfId="0" builtinId="0"/>
    <cellStyle name="Percent" xfId="3" builtinId="5"/>
  </cellStyles>
  <dxfs count="2">
    <dxf>
      <font>
        <color theme="0" tint="-0.34998626667073579"/>
      </font>
    </dxf>
    <dxf>
      <border>
        <top style="thin">
          <color indexed="55"/>
        </top>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O1064"/>
  <sheetViews>
    <sheetView showGridLines="0" tabSelected="1" workbookViewId="0">
      <selection activeCell="K15" sqref="K15"/>
    </sheetView>
  </sheetViews>
  <sheetFormatPr defaultColWidth="9.140625" defaultRowHeight="12.75" x14ac:dyDescent="0.2"/>
  <cols>
    <col min="1" max="1" width="7.7109375" style="2" customWidth="1"/>
    <col min="2" max="3" width="11.7109375" style="2" customWidth="1"/>
    <col min="4" max="4" width="14.7109375" style="2" customWidth="1"/>
    <col min="5" max="5" width="4.140625" style="2" customWidth="1"/>
    <col min="6" max="6" width="9.28515625" style="2" customWidth="1"/>
    <col min="7" max="7" width="10.7109375" style="2" customWidth="1"/>
    <col min="8" max="9" width="13.7109375" style="2" customWidth="1"/>
    <col min="10" max="10" width="8.7109375" style="2" customWidth="1"/>
    <col min="11" max="11" width="38" style="2" customWidth="1"/>
    <col min="12" max="12" width="8" style="2" customWidth="1"/>
    <col min="13" max="14" width="11.85546875" style="2" hidden="1" customWidth="1"/>
    <col min="15" max="15" width="9.140625" style="2" hidden="1" customWidth="1"/>
    <col min="16" max="16384" width="9.140625" style="2"/>
  </cols>
  <sheetData>
    <row r="1" spans="1:15" ht="30" customHeight="1" x14ac:dyDescent="0.35">
      <c r="A1" s="43" t="s">
        <v>29</v>
      </c>
      <c r="B1" s="33"/>
      <c r="C1" s="33"/>
      <c r="D1" s="33"/>
      <c r="E1" s="33"/>
      <c r="F1" s="33"/>
      <c r="G1" s="33"/>
      <c r="H1" s="34"/>
      <c r="I1" s="34"/>
    </row>
    <row r="2" spans="1:15" ht="12.75" customHeight="1" x14ac:dyDescent="0.2">
      <c r="B2" s="6"/>
      <c r="C2" s="6"/>
      <c r="D2" s="6"/>
      <c r="E2" s="6"/>
      <c r="F2" s="6"/>
      <c r="G2" s="6"/>
      <c r="H2" s="6"/>
    </row>
    <row r="3" spans="1:15" ht="15" x14ac:dyDescent="0.2">
      <c r="A3" s="6"/>
      <c r="B3" s="17" t="s">
        <v>38</v>
      </c>
      <c r="C3" s="96"/>
      <c r="D3" s="96"/>
      <c r="E3" s="6"/>
      <c r="F3" s="6"/>
      <c r="G3" s="6"/>
      <c r="H3" s="6"/>
      <c r="I3" s="108" t="s">
        <v>63</v>
      </c>
      <c r="K3" s="74"/>
    </row>
    <row r="4" spans="1:15" x14ac:dyDescent="0.2">
      <c r="A4" s="6"/>
      <c r="C4" s="80" t="s">
        <v>39</v>
      </c>
      <c r="D4" s="81"/>
      <c r="E4" s="6"/>
      <c r="F4" s="6"/>
      <c r="G4" s="6"/>
      <c r="H4" s="6"/>
      <c r="I4" s="84" t="s">
        <v>39</v>
      </c>
      <c r="K4" s="78"/>
    </row>
    <row r="5" spans="1:15" x14ac:dyDescent="0.2">
      <c r="A5" s="6"/>
      <c r="B5" s="6"/>
      <c r="C5" s="82" t="s">
        <v>40</v>
      </c>
      <c r="D5" s="83"/>
      <c r="E5" s="6"/>
      <c r="F5" s="6"/>
      <c r="G5" s="6"/>
      <c r="H5" s="6"/>
      <c r="I5" s="84" t="s">
        <v>40</v>
      </c>
      <c r="K5" s="90"/>
    </row>
    <row r="6" spans="1:15" x14ac:dyDescent="0.2">
      <c r="A6" s="6"/>
      <c r="B6" s="6"/>
      <c r="C6" s="6"/>
      <c r="D6" s="6"/>
      <c r="E6" s="6"/>
      <c r="F6" s="6"/>
      <c r="G6" s="6"/>
      <c r="H6" s="6"/>
      <c r="I6" s="6"/>
      <c r="K6" s="90"/>
    </row>
    <row r="7" spans="1:15" ht="18" customHeight="1" x14ac:dyDescent="0.2">
      <c r="A7" s="40" t="s">
        <v>15</v>
      </c>
      <c r="B7" s="41"/>
      <c r="C7" s="41"/>
      <c r="D7" s="41"/>
      <c r="E7" s="9" t="s">
        <v>19</v>
      </c>
      <c r="F7" s="40" t="s">
        <v>6</v>
      </c>
      <c r="G7" s="40"/>
      <c r="H7" s="42"/>
      <c r="I7" s="42"/>
      <c r="K7" s="76"/>
      <c r="M7" s="49" t="s">
        <v>30</v>
      </c>
      <c r="N7" s="50"/>
      <c r="O7" s="50"/>
    </row>
    <row r="8" spans="1:15" ht="15" customHeight="1" x14ac:dyDescent="0.2">
      <c r="A8" s="35"/>
      <c r="B8" s="35"/>
      <c r="C8" s="36" t="s">
        <v>0</v>
      </c>
      <c r="D8" s="39">
        <v>100000</v>
      </c>
      <c r="E8" s="6"/>
      <c r="F8" s="35"/>
      <c r="G8" s="35"/>
      <c r="H8" s="37" t="s">
        <v>27</v>
      </c>
      <c r="I8" s="116">
        <f>D9/D14</f>
        <v>1.6438356164383562E-4</v>
      </c>
      <c r="K8" s="73"/>
      <c r="M8" s="91" t="s">
        <v>31</v>
      </c>
      <c r="N8" s="91" t="s">
        <v>32</v>
      </c>
      <c r="O8" s="91" t="s">
        <v>33</v>
      </c>
    </row>
    <row r="9" spans="1:15" ht="15" customHeight="1" x14ac:dyDescent="0.2">
      <c r="A9" s="35"/>
      <c r="B9" s="35"/>
      <c r="C9" s="36" t="s">
        <v>1</v>
      </c>
      <c r="D9" s="13">
        <v>0.06</v>
      </c>
      <c r="E9" s="6"/>
      <c r="F9" s="38"/>
      <c r="G9" s="38"/>
      <c r="H9" s="37" t="s">
        <v>18</v>
      </c>
      <c r="I9" s="36">
        <f ca="1">MAX(A22:A1063)</f>
        <v>180</v>
      </c>
      <c r="K9" s="119"/>
      <c r="M9" s="44" t="s">
        <v>17</v>
      </c>
      <c r="N9" s="92">
        <v>1</v>
      </c>
      <c r="O9" s="92">
        <v>12</v>
      </c>
    </row>
    <row r="10" spans="1:15" ht="15" customHeight="1" x14ac:dyDescent="0.2">
      <c r="A10" s="35"/>
      <c r="B10" s="35"/>
      <c r="C10" s="36" t="s">
        <v>2</v>
      </c>
      <c r="D10" s="15">
        <v>15</v>
      </c>
      <c r="E10" s="6"/>
      <c r="F10" s="35"/>
      <c r="G10" s="35"/>
      <c r="H10" s="36" t="s">
        <v>3</v>
      </c>
      <c r="I10" s="98">
        <f ca="1">SUM(C24:C1063)</f>
        <v>151837.79000000024</v>
      </c>
      <c r="K10" s="119"/>
      <c r="M10" s="44" t="s">
        <v>16</v>
      </c>
      <c r="N10" s="92">
        <v>2</v>
      </c>
      <c r="O10" s="92">
        <v>6</v>
      </c>
    </row>
    <row r="11" spans="1:15" ht="15" customHeight="1" x14ac:dyDescent="0.2">
      <c r="A11" s="35"/>
      <c r="B11" s="35"/>
      <c r="C11" s="36" t="s">
        <v>72</v>
      </c>
      <c r="D11" s="14">
        <v>43101</v>
      </c>
      <c r="E11" s="6"/>
      <c r="F11" s="35"/>
      <c r="G11" s="35"/>
      <c r="H11" s="36" t="s">
        <v>4</v>
      </c>
      <c r="I11" s="98">
        <f ca="1">SUM(D24:D1064)</f>
        <v>51837.790000000023</v>
      </c>
      <c r="K11" s="119"/>
      <c r="M11" s="45" t="s">
        <v>8</v>
      </c>
      <c r="N11" s="92">
        <v>4</v>
      </c>
      <c r="O11" s="92">
        <v>3</v>
      </c>
    </row>
    <row r="12" spans="1:15" ht="15" customHeight="1" x14ac:dyDescent="0.2">
      <c r="A12" s="35"/>
      <c r="B12" s="35"/>
      <c r="C12" s="36" t="s">
        <v>46</v>
      </c>
      <c r="D12" s="14">
        <v>43132</v>
      </c>
      <c r="E12" s="6"/>
      <c r="F12" s="35"/>
      <c r="G12" s="35"/>
      <c r="H12" s="36" t="s">
        <v>41</v>
      </c>
      <c r="I12" s="98">
        <f ca="1">IF(D15="",0,OFFSET(C22,D15+1,0,1,1))</f>
        <v>0</v>
      </c>
      <c r="K12" s="119"/>
      <c r="M12" s="45" t="s">
        <v>9</v>
      </c>
      <c r="N12" s="92">
        <v>6</v>
      </c>
      <c r="O12" s="92">
        <v>2</v>
      </c>
    </row>
    <row r="13" spans="1:15" ht="15" customHeight="1" x14ac:dyDescent="0.25">
      <c r="A13" s="35"/>
      <c r="B13" s="35"/>
      <c r="C13" s="36" t="s">
        <v>14</v>
      </c>
      <c r="D13" s="14" t="s">
        <v>10</v>
      </c>
      <c r="E13" s="6"/>
      <c r="F13" s="6"/>
      <c r="G13" s="6"/>
      <c r="H13" s="6"/>
      <c r="I13" s="8" t="str">
        <f ca="1">IF(AND(NOT(I1063=""),I1063&gt;0.004),"ERROR: Limit is "&amp;OFFSET(A1064,-1,0,1,1)&amp;" payments",".")</f>
        <v>.</v>
      </c>
      <c r="K13" s="118"/>
      <c r="M13" s="45" t="s">
        <v>10</v>
      </c>
      <c r="N13" s="92">
        <v>12</v>
      </c>
      <c r="O13" s="92">
        <v>1</v>
      </c>
    </row>
    <row r="14" spans="1:15" ht="15" customHeight="1" x14ac:dyDescent="0.2">
      <c r="A14" s="35"/>
      <c r="B14" s="35"/>
      <c r="C14" s="36" t="s">
        <v>20</v>
      </c>
      <c r="D14" s="15">
        <v>365</v>
      </c>
      <c r="E14" s="6"/>
      <c r="M14" s="45" t="s">
        <v>11</v>
      </c>
      <c r="N14" s="92">
        <v>24</v>
      </c>
      <c r="O14" s="92">
        <v>0.5</v>
      </c>
    </row>
    <row r="15" spans="1:15" ht="15" customHeight="1" x14ac:dyDescent="0.2">
      <c r="A15" s="35"/>
      <c r="B15" s="35"/>
      <c r="C15" s="36" t="s">
        <v>43</v>
      </c>
      <c r="D15" s="15"/>
      <c r="E15" s="6"/>
      <c r="M15" s="44" t="s">
        <v>45</v>
      </c>
      <c r="N15" s="92">
        <v>26</v>
      </c>
      <c r="O15" s="44" t="s">
        <v>35</v>
      </c>
    </row>
    <row r="16" spans="1:15" ht="15" customHeight="1" x14ac:dyDescent="0.2">
      <c r="A16" s="35"/>
      <c r="B16" s="35"/>
      <c r="C16" s="36" t="s">
        <v>47</v>
      </c>
      <c r="D16" s="93" t="s">
        <v>48</v>
      </c>
      <c r="E16" s="19" t="b">
        <f>(D16="On")</f>
        <v>1</v>
      </c>
      <c r="M16" s="44" t="s">
        <v>7</v>
      </c>
      <c r="N16" s="92">
        <v>52</v>
      </c>
      <c r="O16" s="44" t="s">
        <v>35</v>
      </c>
    </row>
    <row r="17" spans="1:15" ht="15" customHeight="1" x14ac:dyDescent="0.2">
      <c r="E17" s="6"/>
      <c r="F17" s="6"/>
      <c r="G17" s="6"/>
      <c r="H17" s="16"/>
      <c r="I17" s="3"/>
      <c r="M17" s="46" t="s">
        <v>34</v>
      </c>
      <c r="N17" s="47">
        <f>INDEX(N9:N16,MATCH($D$13,M9:M16,0))</f>
        <v>12</v>
      </c>
      <c r="O17" s="48">
        <f>INDEX(O9:O16,MATCH($D$13,M9:M16,0))</f>
        <v>1</v>
      </c>
    </row>
    <row r="18" spans="1:15" ht="15" customHeight="1" x14ac:dyDescent="0.2">
      <c r="A18" s="6"/>
      <c r="B18" s="6"/>
      <c r="C18" s="7" t="str">
        <f>"Est. "&amp;D13&amp;" Payment"</f>
        <v>Est. Monthly Payment</v>
      </c>
      <c r="D18" s="99">
        <f>IF(roundOpt,ROUND(-PMT((1+D9/$D$14)^(365/$N$17)-1,$D$10*$N$17,$D$8),2),-PMT((1+D9/$D$14)^(365/$N$17)-1,$D$10*$N$17,$D$8))</f>
        <v>844.64</v>
      </c>
      <c r="E18" s="18" t="s">
        <v>44</v>
      </c>
      <c r="F18" s="6"/>
      <c r="G18" s="6"/>
      <c r="H18" s="6"/>
      <c r="I18" s="3"/>
    </row>
    <row r="19" spans="1:15" ht="15" customHeight="1" x14ac:dyDescent="0.2">
      <c r="A19" s="6"/>
      <c r="B19" s="6"/>
      <c r="C19" s="7" t="str">
        <f>"Actual "&amp;D13&amp;" Payment"</f>
        <v>Actual Monthly Payment</v>
      </c>
      <c r="D19" s="100"/>
      <c r="E19" s="89" t="b">
        <f>NOT(ISBLANK(D19))</f>
        <v>0</v>
      </c>
      <c r="F19" s="6"/>
      <c r="G19" s="6"/>
      <c r="H19" s="6"/>
      <c r="I19" s="6"/>
    </row>
    <row r="20" spans="1:15" ht="15" customHeight="1" x14ac:dyDescent="0.2">
      <c r="E20" s="6"/>
      <c r="F20" s="6"/>
      <c r="G20" s="6"/>
      <c r="H20" s="6"/>
    </row>
    <row r="21" spans="1:15" ht="15.75" x14ac:dyDescent="0.25">
      <c r="A21" s="95" t="s">
        <v>12</v>
      </c>
      <c r="B21" s="95"/>
      <c r="C21" s="95"/>
      <c r="D21" s="95"/>
      <c r="E21" s="10"/>
      <c r="F21" s="10"/>
      <c r="G21" s="10"/>
      <c r="L21" s="3"/>
      <c r="M21" s="4"/>
    </row>
    <row r="22" spans="1:15" ht="33.950000000000003" customHeight="1" thickBot="1" x14ac:dyDescent="0.25">
      <c r="A22" s="107" t="s">
        <v>22</v>
      </c>
      <c r="B22" s="106" t="s">
        <v>21</v>
      </c>
      <c r="C22" s="106" t="s">
        <v>64</v>
      </c>
      <c r="D22" s="106" t="s">
        <v>23</v>
      </c>
      <c r="E22" s="106"/>
      <c r="F22" s="106" t="s">
        <v>25</v>
      </c>
      <c r="G22" s="106" t="s">
        <v>65</v>
      </c>
      <c r="H22" s="106" t="s">
        <v>24</v>
      </c>
      <c r="I22" s="106" t="s">
        <v>26</v>
      </c>
    </row>
    <row r="23" spans="1:15" x14ac:dyDescent="0.2">
      <c r="A23" s="69"/>
      <c r="B23" s="70">
        <f>D11</f>
        <v>43101</v>
      </c>
      <c r="C23" s="69"/>
      <c r="D23" s="69"/>
      <c r="E23" s="69"/>
      <c r="F23" s="69"/>
      <c r="G23" s="69"/>
      <c r="H23" s="97">
        <f>$D$8</f>
        <v>100000</v>
      </c>
      <c r="I23" s="97">
        <f>$D$8</f>
        <v>100000</v>
      </c>
      <c r="J23" s="5"/>
      <c r="K23" s="5"/>
    </row>
    <row r="24" spans="1:15" x14ac:dyDescent="0.2">
      <c r="A24" s="56">
        <v>1</v>
      </c>
      <c r="B24" s="71">
        <f t="shared" ref="B24:B87" si="0">IF(A24="","",IF($N$17=26,(A24-1)*14+$D$12,IF($N$17=52,(A24-1)*7+$D$12,DATE(YEAR($D$12),MONTH($D$12)+(A24-1)*$O$17,IF($N$17=24,IF((MOD(A24-1,2))=1,DAY($D$12)+14,DAY($D$12)),DAY($D$12))))))</f>
        <v>43132</v>
      </c>
      <c r="C24" s="57">
        <f t="shared" ref="C24:C87" si="1">IF(A24="","",IF(A24=$D$15,I23+D24,IF(IF($E$19,$D$19,$D$18)&gt;I23+D24,I23+D24,IF($E$19,$D$19,$D$18))))</f>
        <v>844.64</v>
      </c>
      <c r="D24" s="57">
        <f t="shared" ref="D24:D87" si="2">IF(B24="","",IF(roundOpt,ROUND((B24-B23)*$I$8*H23,2),(B24-B23)*$I$8*H23))</f>
        <v>509.59</v>
      </c>
      <c r="E24" s="58"/>
      <c r="F24" s="57">
        <f t="shared" ref="F24:F87" si="3">IF(B24="","",IF(C24&gt;F23+D24,0,F23+D24-C24))</f>
        <v>0</v>
      </c>
      <c r="G24" s="57">
        <f>IF(B24="","",IF(C24&gt;(D24+F23),C24-(F23+D24),0))</f>
        <v>335.05</v>
      </c>
      <c r="H24" s="57">
        <f>IF(B24="","",H23-G24)</f>
        <v>99664.95</v>
      </c>
      <c r="I24" s="57">
        <f t="shared" ref="I24:I87" si="4">IF(B24="","",H24+F24)</f>
        <v>99664.95</v>
      </c>
    </row>
    <row r="25" spans="1:15" x14ac:dyDescent="0.2">
      <c r="A25" s="56">
        <f ca="1">IF(OR(I24&lt;=0,I24=""),"",OFFSET(A25,-1,0,1,1)+1)</f>
        <v>2</v>
      </c>
      <c r="B25" s="71">
        <f t="shared" ca="1" si="0"/>
        <v>43160</v>
      </c>
      <c r="C25" s="57">
        <f t="shared" ca="1" si="1"/>
        <v>844.64</v>
      </c>
      <c r="D25" s="57">
        <f t="shared" ca="1" si="2"/>
        <v>458.73</v>
      </c>
      <c r="E25" s="58"/>
      <c r="F25" s="57">
        <f t="shared" ca="1" si="3"/>
        <v>0</v>
      </c>
      <c r="G25" s="57">
        <f t="shared" ref="G25:G88" ca="1" si="5">IF(B25="","",IF(C25&gt;(D25+F24),C25-(F24+D25),0))</f>
        <v>385.90999999999997</v>
      </c>
      <c r="H25" s="57">
        <f t="shared" ref="H25:H88" ca="1" si="6">IF(B25="","",H24-G25)</f>
        <v>99279.039999999994</v>
      </c>
      <c r="I25" s="57">
        <f t="shared" ca="1" si="4"/>
        <v>99279.039999999994</v>
      </c>
    </row>
    <row r="26" spans="1:15" x14ac:dyDescent="0.2">
      <c r="A26" s="56">
        <f t="shared" ref="A26:A89" ca="1" si="7">IF(OR(I25&lt;=0,I25=""),"",OFFSET(A26,-1,0,1,1)+1)</f>
        <v>3</v>
      </c>
      <c r="B26" s="71">
        <f t="shared" ca="1" si="0"/>
        <v>43191</v>
      </c>
      <c r="C26" s="57">
        <f t="shared" ca="1" si="1"/>
        <v>844.64</v>
      </c>
      <c r="D26" s="57">
        <f t="shared" ca="1" si="2"/>
        <v>505.92</v>
      </c>
      <c r="E26" s="58"/>
      <c r="F26" s="57">
        <f t="shared" ca="1" si="3"/>
        <v>0</v>
      </c>
      <c r="G26" s="57">
        <f t="shared" ca="1" si="5"/>
        <v>338.71999999999997</v>
      </c>
      <c r="H26" s="57">
        <f t="shared" ca="1" si="6"/>
        <v>98940.319999999992</v>
      </c>
      <c r="I26" s="57">
        <f t="shared" ca="1" si="4"/>
        <v>98940.319999999992</v>
      </c>
    </row>
    <row r="27" spans="1:15" x14ac:dyDescent="0.2">
      <c r="A27" s="56">
        <f t="shared" ca="1" si="7"/>
        <v>4</v>
      </c>
      <c r="B27" s="71">
        <f t="shared" ca="1" si="0"/>
        <v>43221</v>
      </c>
      <c r="C27" s="57">
        <f t="shared" ca="1" si="1"/>
        <v>844.64</v>
      </c>
      <c r="D27" s="57">
        <f t="shared" ca="1" si="2"/>
        <v>487.92</v>
      </c>
      <c r="E27" s="58"/>
      <c r="F27" s="57">
        <f t="shared" ca="1" si="3"/>
        <v>0</v>
      </c>
      <c r="G27" s="57">
        <f t="shared" ca="1" si="5"/>
        <v>356.71999999999997</v>
      </c>
      <c r="H27" s="57">
        <f t="shared" ca="1" si="6"/>
        <v>98583.599999999991</v>
      </c>
      <c r="I27" s="57">
        <f t="shared" ca="1" si="4"/>
        <v>98583.599999999991</v>
      </c>
    </row>
    <row r="28" spans="1:15" x14ac:dyDescent="0.2">
      <c r="A28" s="56">
        <f t="shared" ca="1" si="7"/>
        <v>5</v>
      </c>
      <c r="B28" s="71">
        <f t="shared" ca="1" si="0"/>
        <v>43252</v>
      </c>
      <c r="C28" s="57">
        <f t="shared" ca="1" si="1"/>
        <v>844.64</v>
      </c>
      <c r="D28" s="57">
        <f t="shared" ca="1" si="2"/>
        <v>502.37</v>
      </c>
      <c r="E28" s="58"/>
      <c r="F28" s="57">
        <f t="shared" ca="1" si="3"/>
        <v>0</v>
      </c>
      <c r="G28" s="57">
        <f t="shared" ca="1" si="5"/>
        <v>342.27</v>
      </c>
      <c r="H28" s="57">
        <f t="shared" ca="1" si="6"/>
        <v>98241.329999999987</v>
      </c>
      <c r="I28" s="57">
        <f t="shared" ca="1" si="4"/>
        <v>98241.329999999987</v>
      </c>
    </row>
    <row r="29" spans="1:15" x14ac:dyDescent="0.2">
      <c r="A29" s="56">
        <f t="shared" ca="1" si="7"/>
        <v>6</v>
      </c>
      <c r="B29" s="71">
        <f t="shared" ca="1" si="0"/>
        <v>43282</v>
      </c>
      <c r="C29" s="57">
        <f t="shared" ca="1" si="1"/>
        <v>844.64</v>
      </c>
      <c r="D29" s="57">
        <f t="shared" ca="1" si="2"/>
        <v>484.48</v>
      </c>
      <c r="E29" s="58"/>
      <c r="F29" s="57">
        <f t="shared" ca="1" si="3"/>
        <v>0</v>
      </c>
      <c r="G29" s="57">
        <f t="shared" ca="1" si="5"/>
        <v>360.15999999999997</v>
      </c>
      <c r="H29" s="57">
        <f t="shared" ca="1" si="6"/>
        <v>97881.169999999984</v>
      </c>
      <c r="I29" s="57">
        <f t="shared" ca="1" si="4"/>
        <v>97881.169999999984</v>
      </c>
      <c r="J29" s="3"/>
      <c r="K29" s="3"/>
    </row>
    <row r="30" spans="1:15" x14ac:dyDescent="0.2">
      <c r="A30" s="56">
        <f t="shared" ca="1" si="7"/>
        <v>7</v>
      </c>
      <c r="B30" s="71">
        <f t="shared" ca="1" si="0"/>
        <v>43313</v>
      </c>
      <c r="C30" s="57">
        <f t="shared" ca="1" si="1"/>
        <v>844.64</v>
      </c>
      <c r="D30" s="57">
        <f t="shared" ca="1" si="2"/>
        <v>498.79</v>
      </c>
      <c r="E30" s="58"/>
      <c r="F30" s="57">
        <f t="shared" ca="1" si="3"/>
        <v>0</v>
      </c>
      <c r="G30" s="57">
        <f t="shared" ca="1" si="5"/>
        <v>345.84999999999997</v>
      </c>
      <c r="H30" s="57">
        <f t="shared" ca="1" si="6"/>
        <v>97535.319999999978</v>
      </c>
      <c r="I30" s="57">
        <f t="shared" ca="1" si="4"/>
        <v>97535.319999999978</v>
      </c>
      <c r="J30" s="3"/>
      <c r="K30" s="3"/>
    </row>
    <row r="31" spans="1:15" x14ac:dyDescent="0.2">
      <c r="A31" s="56">
        <f t="shared" ca="1" si="7"/>
        <v>8</v>
      </c>
      <c r="B31" s="71">
        <f t="shared" ca="1" si="0"/>
        <v>43344</v>
      </c>
      <c r="C31" s="57">
        <f t="shared" ca="1" si="1"/>
        <v>844.64</v>
      </c>
      <c r="D31" s="57">
        <f t="shared" ca="1" si="2"/>
        <v>497.03</v>
      </c>
      <c r="E31" s="58"/>
      <c r="F31" s="57">
        <f t="shared" ca="1" si="3"/>
        <v>0</v>
      </c>
      <c r="G31" s="57">
        <f t="shared" ca="1" si="5"/>
        <v>347.61</v>
      </c>
      <c r="H31" s="57">
        <f t="shared" ca="1" si="6"/>
        <v>97187.709999999977</v>
      </c>
      <c r="I31" s="57">
        <f t="shared" ca="1" si="4"/>
        <v>97187.709999999977</v>
      </c>
      <c r="J31" s="3"/>
      <c r="K31" s="3"/>
    </row>
    <row r="32" spans="1:15" x14ac:dyDescent="0.2">
      <c r="A32" s="56">
        <f t="shared" ca="1" si="7"/>
        <v>9</v>
      </c>
      <c r="B32" s="71">
        <f t="shared" ca="1" si="0"/>
        <v>43374</v>
      </c>
      <c r="C32" s="57">
        <f t="shared" ca="1" si="1"/>
        <v>844.64</v>
      </c>
      <c r="D32" s="57">
        <f t="shared" ca="1" si="2"/>
        <v>479.28</v>
      </c>
      <c r="E32" s="58"/>
      <c r="F32" s="57">
        <f t="shared" ca="1" si="3"/>
        <v>0</v>
      </c>
      <c r="G32" s="57">
        <f t="shared" ca="1" si="5"/>
        <v>365.36</v>
      </c>
      <c r="H32" s="57">
        <f t="shared" ca="1" si="6"/>
        <v>96822.349999999977</v>
      </c>
      <c r="I32" s="57">
        <f t="shared" ca="1" si="4"/>
        <v>96822.349999999977</v>
      </c>
    </row>
    <row r="33" spans="1:9" x14ac:dyDescent="0.2">
      <c r="A33" s="56">
        <f t="shared" ca="1" si="7"/>
        <v>10</v>
      </c>
      <c r="B33" s="71">
        <f t="shared" ca="1" si="0"/>
        <v>43405</v>
      </c>
      <c r="C33" s="57">
        <f t="shared" ca="1" si="1"/>
        <v>844.64</v>
      </c>
      <c r="D33" s="57">
        <f t="shared" ca="1" si="2"/>
        <v>493.4</v>
      </c>
      <c r="E33" s="58"/>
      <c r="F33" s="57">
        <f t="shared" ca="1" si="3"/>
        <v>0</v>
      </c>
      <c r="G33" s="57">
        <f t="shared" ca="1" si="5"/>
        <v>351.24</v>
      </c>
      <c r="H33" s="57">
        <f t="shared" ca="1" si="6"/>
        <v>96471.109999999971</v>
      </c>
      <c r="I33" s="57">
        <f t="shared" ca="1" si="4"/>
        <v>96471.109999999971</v>
      </c>
    </row>
    <row r="34" spans="1:9" x14ac:dyDescent="0.2">
      <c r="A34" s="56">
        <f t="shared" ca="1" si="7"/>
        <v>11</v>
      </c>
      <c r="B34" s="71">
        <f t="shared" ca="1" si="0"/>
        <v>43435</v>
      </c>
      <c r="C34" s="57">
        <f t="shared" ca="1" si="1"/>
        <v>844.64</v>
      </c>
      <c r="D34" s="57">
        <f t="shared" ca="1" si="2"/>
        <v>475.75</v>
      </c>
      <c r="E34" s="58"/>
      <c r="F34" s="57">
        <f t="shared" ca="1" si="3"/>
        <v>0</v>
      </c>
      <c r="G34" s="57">
        <f t="shared" ca="1" si="5"/>
        <v>368.89</v>
      </c>
      <c r="H34" s="57">
        <f t="shared" ca="1" si="6"/>
        <v>96102.219999999972</v>
      </c>
      <c r="I34" s="57">
        <f t="shared" ca="1" si="4"/>
        <v>96102.219999999972</v>
      </c>
    </row>
    <row r="35" spans="1:9" x14ac:dyDescent="0.2">
      <c r="A35" s="56">
        <f t="shared" ca="1" si="7"/>
        <v>12</v>
      </c>
      <c r="B35" s="71">
        <f t="shared" ca="1" si="0"/>
        <v>43466</v>
      </c>
      <c r="C35" s="57">
        <f t="shared" ca="1" si="1"/>
        <v>844.64</v>
      </c>
      <c r="D35" s="57">
        <f t="shared" ca="1" si="2"/>
        <v>489.73</v>
      </c>
      <c r="E35" s="58"/>
      <c r="F35" s="57">
        <f t="shared" ca="1" si="3"/>
        <v>0</v>
      </c>
      <c r="G35" s="57">
        <f t="shared" ca="1" si="5"/>
        <v>354.90999999999997</v>
      </c>
      <c r="H35" s="57">
        <f t="shared" ca="1" si="6"/>
        <v>95747.309999999969</v>
      </c>
      <c r="I35" s="57">
        <f t="shared" ca="1" si="4"/>
        <v>95747.309999999969</v>
      </c>
    </row>
    <row r="36" spans="1:9" x14ac:dyDescent="0.2">
      <c r="A36" s="56">
        <f t="shared" ca="1" si="7"/>
        <v>13</v>
      </c>
      <c r="B36" s="71">
        <f t="shared" ca="1" si="0"/>
        <v>43497</v>
      </c>
      <c r="C36" s="57">
        <f t="shared" ca="1" si="1"/>
        <v>844.64</v>
      </c>
      <c r="D36" s="57">
        <f t="shared" ca="1" si="2"/>
        <v>487.92</v>
      </c>
      <c r="E36" s="58"/>
      <c r="F36" s="57">
        <f t="shared" ca="1" si="3"/>
        <v>0</v>
      </c>
      <c r="G36" s="57">
        <f t="shared" ca="1" si="5"/>
        <v>356.71999999999997</v>
      </c>
      <c r="H36" s="57">
        <f t="shared" ca="1" si="6"/>
        <v>95390.589999999967</v>
      </c>
      <c r="I36" s="57">
        <f t="shared" ca="1" si="4"/>
        <v>95390.589999999967</v>
      </c>
    </row>
    <row r="37" spans="1:9" x14ac:dyDescent="0.2">
      <c r="A37" s="56">
        <f t="shared" ca="1" si="7"/>
        <v>14</v>
      </c>
      <c r="B37" s="71">
        <f t="shared" ca="1" si="0"/>
        <v>43525</v>
      </c>
      <c r="C37" s="57">
        <f t="shared" ca="1" si="1"/>
        <v>844.64</v>
      </c>
      <c r="D37" s="57">
        <f t="shared" ca="1" si="2"/>
        <v>439.06</v>
      </c>
      <c r="E37" s="58"/>
      <c r="F37" s="57">
        <f t="shared" ca="1" si="3"/>
        <v>0</v>
      </c>
      <c r="G37" s="57">
        <f t="shared" ca="1" si="5"/>
        <v>405.58</v>
      </c>
      <c r="H37" s="57">
        <f t="shared" ca="1" si="6"/>
        <v>94985.009999999966</v>
      </c>
      <c r="I37" s="57">
        <f t="shared" ca="1" si="4"/>
        <v>94985.009999999966</v>
      </c>
    </row>
    <row r="38" spans="1:9" x14ac:dyDescent="0.2">
      <c r="A38" s="56">
        <f t="shared" ca="1" si="7"/>
        <v>15</v>
      </c>
      <c r="B38" s="71">
        <f t="shared" ca="1" si="0"/>
        <v>43556</v>
      </c>
      <c r="C38" s="57">
        <f t="shared" ca="1" si="1"/>
        <v>844.64</v>
      </c>
      <c r="D38" s="57">
        <f t="shared" ca="1" si="2"/>
        <v>484.03</v>
      </c>
      <c r="E38" s="58"/>
      <c r="F38" s="57">
        <f t="shared" ca="1" si="3"/>
        <v>0</v>
      </c>
      <c r="G38" s="57">
        <f t="shared" ca="1" si="5"/>
        <v>360.61</v>
      </c>
      <c r="H38" s="57">
        <f t="shared" ca="1" si="6"/>
        <v>94624.399999999965</v>
      </c>
      <c r="I38" s="57">
        <f t="shared" ca="1" si="4"/>
        <v>94624.399999999965</v>
      </c>
    </row>
    <row r="39" spans="1:9" x14ac:dyDescent="0.2">
      <c r="A39" s="56">
        <f t="shared" ca="1" si="7"/>
        <v>16</v>
      </c>
      <c r="B39" s="71">
        <f t="shared" ca="1" si="0"/>
        <v>43586</v>
      </c>
      <c r="C39" s="57">
        <f t="shared" ca="1" si="1"/>
        <v>844.64</v>
      </c>
      <c r="D39" s="57">
        <f t="shared" ca="1" si="2"/>
        <v>466.64</v>
      </c>
      <c r="E39" s="58"/>
      <c r="F39" s="57">
        <f t="shared" ca="1" si="3"/>
        <v>0</v>
      </c>
      <c r="G39" s="57">
        <f t="shared" ca="1" si="5"/>
        <v>378</v>
      </c>
      <c r="H39" s="57">
        <f t="shared" ca="1" si="6"/>
        <v>94246.399999999965</v>
      </c>
      <c r="I39" s="57">
        <f t="shared" ca="1" si="4"/>
        <v>94246.399999999965</v>
      </c>
    </row>
    <row r="40" spans="1:9" x14ac:dyDescent="0.2">
      <c r="A40" s="56">
        <f t="shared" ca="1" si="7"/>
        <v>17</v>
      </c>
      <c r="B40" s="71">
        <f t="shared" ca="1" si="0"/>
        <v>43617</v>
      </c>
      <c r="C40" s="57">
        <f t="shared" ca="1" si="1"/>
        <v>844.64</v>
      </c>
      <c r="D40" s="57">
        <f t="shared" ca="1" si="2"/>
        <v>480.27</v>
      </c>
      <c r="E40" s="58"/>
      <c r="F40" s="57">
        <f t="shared" ca="1" si="3"/>
        <v>0</v>
      </c>
      <c r="G40" s="57">
        <f t="shared" ca="1" si="5"/>
        <v>364.37</v>
      </c>
      <c r="H40" s="57">
        <f t="shared" ca="1" si="6"/>
        <v>93882.02999999997</v>
      </c>
      <c r="I40" s="57">
        <f t="shared" ca="1" si="4"/>
        <v>93882.02999999997</v>
      </c>
    </row>
    <row r="41" spans="1:9" x14ac:dyDescent="0.2">
      <c r="A41" s="56">
        <f t="shared" ca="1" si="7"/>
        <v>18</v>
      </c>
      <c r="B41" s="71">
        <f t="shared" ca="1" si="0"/>
        <v>43647</v>
      </c>
      <c r="C41" s="57">
        <f t="shared" ca="1" si="1"/>
        <v>844.64</v>
      </c>
      <c r="D41" s="57">
        <f t="shared" ca="1" si="2"/>
        <v>462.98</v>
      </c>
      <c r="E41" s="58"/>
      <c r="F41" s="57">
        <f t="shared" ca="1" si="3"/>
        <v>0</v>
      </c>
      <c r="G41" s="57">
        <f t="shared" ca="1" si="5"/>
        <v>381.65999999999997</v>
      </c>
      <c r="H41" s="57">
        <f t="shared" ca="1" si="6"/>
        <v>93500.369999999966</v>
      </c>
      <c r="I41" s="57">
        <f t="shared" ca="1" si="4"/>
        <v>93500.369999999966</v>
      </c>
    </row>
    <row r="42" spans="1:9" x14ac:dyDescent="0.2">
      <c r="A42" s="56">
        <f t="shared" ca="1" si="7"/>
        <v>19</v>
      </c>
      <c r="B42" s="71">
        <f t="shared" ca="1" si="0"/>
        <v>43678</v>
      </c>
      <c r="C42" s="57">
        <f t="shared" ca="1" si="1"/>
        <v>844.64</v>
      </c>
      <c r="D42" s="57">
        <f t="shared" ca="1" si="2"/>
        <v>476.47</v>
      </c>
      <c r="E42" s="58"/>
      <c r="F42" s="57">
        <f t="shared" ca="1" si="3"/>
        <v>0</v>
      </c>
      <c r="G42" s="57">
        <f t="shared" ca="1" si="5"/>
        <v>368.16999999999996</v>
      </c>
      <c r="H42" s="57">
        <f t="shared" ca="1" si="6"/>
        <v>93132.199999999968</v>
      </c>
      <c r="I42" s="57">
        <f t="shared" ca="1" si="4"/>
        <v>93132.199999999968</v>
      </c>
    </row>
    <row r="43" spans="1:9" x14ac:dyDescent="0.2">
      <c r="A43" s="56">
        <f t="shared" ca="1" si="7"/>
        <v>20</v>
      </c>
      <c r="B43" s="71">
        <f t="shared" ca="1" si="0"/>
        <v>43709</v>
      </c>
      <c r="C43" s="57">
        <f t="shared" ca="1" si="1"/>
        <v>844.64</v>
      </c>
      <c r="D43" s="57">
        <f t="shared" ca="1" si="2"/>
        <v>474.59</v>
      </c>
      <c r="E43" s="58"/>
      <c r="F43" s="57">
        <f t="shared" ca="1" si="3"/>
        <v>0</v>
      </c>
      <c r="G43" s="57">
        <f t="shared" ca="1" si="5"/>
        <v>370.05</v>
      </c>
      <c r="H43" s="57">
        <f t="shared" ca="1" si="6"/>
        <v>92762.149999999965</v>
      </c>
      <c r="I43" s="57">
        <f t="shared" ca="1" si="4"/>
        <v>92762.149999999965</v>
      </c>
    </row>
    <row r="44" spans="1:9" x14ac:dyDescent="0.2">
      <c r="A44" s="56">
        <f t="shared" ca="1" si="7"/>
        <v>21</v>
      </c>
      <c r="B44" s="71">
        <f t="shared" ca="1" si="0"/>
        <v>43739</v>
      </c>
      <c r="C44" s="57">
        <f t="shared" ca="1" si="1"/>
        <v>844.64</v>
      </c>
      <c r="D44" s="57">
        <f t="shared" ca="1" si="2"/>
        <v>457.46</v>
      </c>
      <c r="E44" s="58"/>
      <c r="F44" s="57">
        <f t="shared" ca="1" si="3"/>
        <v>0</v>
      </c>
      <c r="G44" s="57">
        <f t="shared" ca="1" si="5"/>
        <v>387.18</v>
      </c>
      <c r="H44" s="57">
        <f t="shared" ca="1" si="6"/>
        <v>92374.969999999972</v>
      </c>
      <c r="I44" s="57">
        <f t="shared" ca="1" si="4"/>
        <v>92374.969999999972</v>
      </c>
    </row>
    <row r="45" spans="1:9" x14ac:dyDescent="0.2">
      <c r="A45" s="56">
        <f t="shared" ca="1" si="7"/>
        <v>22</v>
      </c>
      <c r="B45" s="71">
        <f t="shared" ca="1" si="0"/>
        <v>43770</v>
      </c>
      <c r="C45" s="57">
        <f t="shared" ca="1" si="1"/>
        <v>844.64</v>
      </c>
      <c r="D45" s="57">
        <f t="shared" ca="1" si="2"/>
        <v>470.73</v>
      </c>
      <c r="E45" s="58"/>
      <c r="F45" s="57">
        <f t="shared" ca="1" si="3"/>
        <v>0</v>
      </c>
      <c r="G45" s="57">
        <f t="shared" ca="1" si="5"/>
        <v>373.90999999999997</v>
      </c>
      <c r="H45" s="57">
        <f t="shared" ca="1" si="6"/>
        <v>92001.059999999969</v>
      </c>
      <c r="I45" s="57">
        <f t="shared" ca="1" si="4"/>
        <v>92001.059999999969</v>
      </c>
    </row>
    <row r="46" spans="1:9" x14ac:dyDescent="0.2">
      <c r="A46" s="56">
        <f t="shared" ca="1" si="7"/>
        <v>23</v>
      </c>
      <c r="B46" s="71">
        <f t="shared" ca="1" si="0"/>
        <v>43800</v>
      </c>
      <c r="C46" s="57">
        <f t="shared" ca="1" si="1"/>
        <v>844.64</v>
      </c>
      <c r="D46" s="57">
        <f t="shared" ca="1" si="2"/>
        <v>453.7</v>
      </c>
      <c r="E46" s="58"/>
      <c r="F46" s="57">
        <f t="shared" ca="1" si="3"/>
        <v>0</v>
      </c>
      <c r="G46" s="57">
        <f t="shared" ca="1" si="5"/>
        <v>390.94</v>
      </c>
      <c r="H46" s="57">
        <f t="shared" ca="1" si="6"/>
        <v>91610.119999999966</v>
      </c>
      <c r="I46" s="57">
        <f t="shared" ca="1" si="4"/>
        <v>91610.119999999966</v>
      </c>
    </row>
    <row r="47" spans="1:9" x14ac:dyDescent="0.2">
      <c r="A47" s="56">
        <f t="shared" ca="1" si="7"/>
        <v>24</v>
      </c>
      <c r="B47" s="71">
        <f t="shared" ca="1" si="0"/>
        <v>43831</v>
      </c>
      <c r="C47" s="57">
        <f t="shared" ca="1" si="1"/>
        <v>844.64</v>
      </c>
      <c r="D47" s="57">
        <f t="shared" ca="1" si="2"/>
        <v>466.84</v>
      </c>
      <c r="E47" s="58"/>
      <c r="F47" s="57">
        <f t="shared" ca="1" si="3"/>
        <v>0</v>
      </c>
      <c r="G47" s="57">
        <f t="shared" ca="1" si="5"/>
        <v>377.8</v>
      </c>
      <c r="H47" s="57">
        <f t="shared" ca="1" si="6"/>
        <v>91232.319999999963</v>
      </c>
      <c r="I47" s="57">
        <f t="shared" ca="1" si="4"/>
        <v>91232.319999999963</v>
      </c>
    </row>
    <row r="48" spans="1:9" x14ac:dyDescent="0.2">
      <c r="A48" s="56">
        <f t="shared" ca="1" si="7"/>
        <v>25</v>
      </c>
      <c r="B48" s="71">
        <f t="shared" ca="1" si="0"/>
        <v>43862</v>
      </c>
      <c r="C48" s="57">
        <f t="shared" ca="1" si="1"/>
        <v>844.64</v>
      </c>
      <c r="D48" s="57">
        <f t="shared" ca="1" si="2"/>
        <v>464.91</v>
      </c>
      <c r="E48" s="58"/>
      <c r="F48" s="57">
        <f t="shared" ca="1" si="3"/>
        <v>0</v>
      </c>
      <c r="G48" s="57">
        <f t="shared" ca="1" si="5"/>
        <v>379.72999999999996</v>
      </c>
      <c r="H48" s="57">
        <f t="shared" ca="1" si="6"/>
        <v>90852.589999999967</v>
      </c>
      <c r="I48" s="57">
        <f t="shared" ca="1" si="4"/>
        <v>90852.589999999967</v>
      </c>
    </row>
    <row r="49" spans="1:9" x14ac:dyDescent="0.2">
      <c r="A49" s="56">
        <f t="shared" ca="1" si="7"/>
        <v>26</v>
      </c>
      <c r="B49" s="71">
        <f t="shared" ca="1" si="0"/>
        <v>43891</v>
      </c>
      <c r="C49" s="57">
        <f t="shared" ca="1" si="1"/>
        <v>844.64</v>
      </c>
      <c r="D49" s="57">
        <f t="shared" ca="1" si="2"/>
        <v>433.11</v>
      </c>
      <c r="E49" s="58"/>
      <c r="F49" s="57">
        <f t="shared" ca="1" si="3"/>
        <v>0</v>
      </c>
      <c r="G49" s="57">
        <f t="shared" ca="1" si="5"/>
        <v>411.53</v>
      </c>
      <c r="H49" s="57">
        <f t="shared" ca="1" si="6"/>
        <v>90441.059999999969</v>
      </c>
      <c r="I49" s="57">
        <f t="shared" ca="1" si="4"/>
        <v>90441.059999999969</v>
      </c>
    </row>
    <row r="50" spans="1:9" x14ac:dyDescent="0.2">
      <c r="A50" s="56">
        <f t="shared" ca="1" si="7"/>
        <v>27</v>
      </c>
      <c r="B50" s="71">
        <f t="shared" ca="1" si="0"/>
        <v>43922</v>
      </c>
      <c r="C50" s="57">
        <f t="shared" ca="1" si="1"/>
        <v>844.64</v>
      </c>
      <c r="D50" s="57">
        <f t="shared" ca="1" si="2"/>
        <v>460.88</v>
      </c>
      <c r="E50" s="58"/>
      <c r="F50" s="57">
        <f t="shared" ca="1" si="3"/>
        <v>0</v>
      </c>
      <c r="G50" s="57">
        <f t="shared" ca="1" si="5"/>
        <v>383.76</v>
      </c>
      <c r="H50" s="57">
        <f t="shared" ca="1" si="6"/>
        <v>90057.299999999974</v>
      </c>
      <c r="I50" s="57">
        <f t="shared" ca="1" si="4"/>
        <v>90057.299999999974</v>
      </c>
    </row>
    <row r="51" spans="1:9" x14ac:dyDescent="0.2">
      <c r="A51" s="56">
        <f t="shared" ca="1" si="7"/>
        <v>28</v>
      </c>
      <c r="B51" s="71">
        <f t="shared" ca="1" si="0"/>
        <v>43952</v>
      </c>
      <c r="C51" s="57">
        <f t="shared" ca="1" si="1"/>
        <v>844.64</v>
      </c>
      <c r="D51" s="57">
        <f t="shared" ca="1" si="2"/>
        <v>444.12</v>
      </c>
      <c r="E51" s="58"/>
      <c r="F51" s="57">
        <f t="shared" ca="1" si="3"/>
        <v>0</v>
      </c>
      <c r="G51" s="57">
        <f t="shared" ca="1" si="5"/>
        <v>400.52</v>
      </c>
      <c r="H51" s="57">
        <f t="shared" ca="1" si="6"/>
        <v>89656.77999999997</v>
      </c>
      <c r="I51" s="57">
        <f t="shared" ca="1" si="4"/>
        <v>89656.77999999997</v>
      </c>
    </row>
    <row r="52" spans="1:9" x14ac:dyDescent="0.2">
      <c r="A52" s="56">
        <f t="shared" ca="1" si="7"/>
        <v>29</v>
      </c>
      <c r="B52" s="71">
        <f t="shared" ca="1" si="0"/>
        <v>43983</v>
      </c>
      <c r="C52" s="57">
        <f t="shared" ca="1" si="1"/>
        <v>844.64</v>
      </c>
      <c r="D52" s="57">
        <f t="shared" ca="1" si="2"/>
        <v>456.88</v>
      </c>
      <c r="E52" s="58"/>
      <c r="F52" s="57">
        <f t="shared" ca="1" si="3"/>
        <v>0</v>
      </c>
      <c r="G52" s="57">
        <f t="shared" ca="1" si="5"/>
        <v>387.76</v>
      </c>
      <c r="H52" s="57">
        <f t="shared" ca="1" si="6"/>
        <v>89269.019999999975</v>
      </c>
      <c r="I52" s="57">
        <f t="shared" ca="1" si="4"/>
        <v>89269.019999999975</v>
      </c>
    </row>
    <row r="53" spans="1:9" x14ac:dyDescent="0.2">
      <c r="A53" s="56">
        <f t="shared" ca="1" si="7"/>
        <v>30</v>
      </c>
      <c r="B53" s="71">
        <f t="shared" ca="1" si="0"/>
        <v>44013</v>
      </c>
      <c r="C53" s="57">
        <f t="shared" ca="1" si="1"/>
        <v>844.64</v>
      </c>
      <c r="D53" s="57">
        <f t="shared" ca="1" si="2"/>
        <v>440.23</v>
      </c>
      <c r="E53" s="58"/>
      <c r="F53" s="57">
        <f t="shared" ca="1" si="3"/>
        <v>0</v>
      </c>
      <c r="G53" s="57">
        <f t="shared" ca="1" si="5"/>
        <v>404.40999999999997</v>
      </c>
      <c r="H53" s="57">
        <f t="shared" ca="1" si="6"/>
        <v>88864.609999999971</v>
      </c>
      <c r="I53" s="57">
        <f t="shared" ca="1" si="4"/>
        <v>88864.609999999971</v>
      </c>
    </row>
    <row r="54" spans="1:9" x14ac:dyDescent="0.2">
      <c r="A54" s="56">
        <f t="shared" ca="1" si="7"/>
        <v>31</v>
      </c>
      <c r="B54" s="71">
        <f t="shared" ca="1" si="0"/>
        <v>44044</v>
      </c>
      <c r="C54" s="57">
        <f t="shared" ca="1" si="1"/>
        <v>844.64</v>
      </c>
      <c r="D54" s="57">
        <f t="shared" ca="1" si="2"/>
        <v>452.84</v>
      </c>
      <c r="E54" s="58"/>
      <c r="F54" s="57">
        <f t="shared" ca="1" si="3"/>
        <v>0</v>
      </c>
      <c r="G54" s="57">
        <f t="shared" ca="1" si="5"/>
        <v>391.8</v>
      </c>
      <c r="H54" s="57">
        <f t="shared" ca="1" si="6"/>
        <v>88472.809999999969</v>
      </c>
      <c r="I54" s="57">
        <f t="shared" ca="1" si="4"/>
        <v>88472.809999999969</v>
      </c>
    </row>
    <row r="55" spans="1:9" x14ac:dyDescent="0.2">
      <c r="A55" s="56">
        <f t="shared" ca="1" si="7"/>
        <v>32</v>
      </c>
      <c r="B55" s="71">
        <f t="shared" ca="1" si="0"/>
        <v>44075</v>
      </c>
      <c r="C55" s="57">
        <f t="shared" ca="1" si="1"/>
        <v>844.64</v>
      </c>
      <c r="D55" s="57">
        <f t="shared" ca="1" si="2"/>
        <v>450.85</v>
      </c>
      <c r="E55" s="58"/>
      <c r="F55" s="57">
        <f t="shared" ca="1" si="3"/>
        <v>0</v>
      </c>
      <c r="G55" s="57">
        <f t="shared" ca="1" si="5"/>
        <v>393.78999999999996</v>
      </c>
      <c r="H55" s="57">
        <f t="shared" ca="1" si="6"/>
        <v>88079.019999999975</v>
      </c>
      <c r="I55" s="57">
        <f t="shared" ca="1" si="4"/>
        <v>88079.019999999975</v>
      </c>
    </row>
    <row r="56" spans="1:9" x14ac:dyDescent="0.2">
      <c r="A56" s="56">
        <f t="shared" ca="1" si="7"/>
        <v>33</v>
      </c>
      <c r="B56" s="71">
        <f t="shared" ca="1" si="0"/>
        <v>44105</v>
      </c>
      <c r="C56" s="57">
        <f t="shared" ca="1" si="1"/>
        <v>844.64</v>
      </c>
      <c r="D56" s="57">
        <f t="shared" ca="1" si="2"/>
        <v>434.36</v>
      </c>
      <c r="E56" s="58"/>
      <c r="F56" s="57">
        <f t="shared" ca="1" si="3"/>
        <v>0</v>
      </c>
      <c r="G56" s="57">
        <f t="shared" ca="1" si="5"/>
        <v>410.28</v>
      </c>
      <c r="H56" s="57">
        <f t="shared" ca="1" si="6"/>
        <v>87668.739999999976</v>
      </c>
      <c r="I56" s="57">
        <f t="shared" ca="1" si="4"/>
        <v>87668.739999999976</v>
      </c>
    </row>
    <row r="57" spans="1:9" x14ac:dyDescent="0.2">
      <c r="A57" s="56">
        <f t="shared" ca="1" si="7"/>
        <v>34</v>
      </c>
      <c r="B57" s="71">
        <f t="shared" ca="1" si="0"/>
        <v>44136</v>
      </c>
      <c r="C57" s="57">
        <f t="shared" ca="1" si="1"/>
        <v>844.64</v>
      </c>
      <c r="D57" s="57">
        <f t="shared" ca="1" si="2"/>
        <v>446.75</v>
      </c>
      <c r="E57" s="58"/>
      <c r="F57" s="57">
        <f t="shared" ca="1" si="3"/>
        <v>0</v>
      </c>
      <c r="G57" s="57">
        <f t="shared" ca="1" si="5"/>
        <v>397.89</v>
      </c>
      <c r="H57" s="57">
        <f t="shared" ca="1" si="6"/>
        <v>87270.849999999977</v>
      </c>
      <c r="I57" s="57">
        <f t="shared" ca="1" si="4"/>
        <v>87270.849999999977</v>
      </c>
    </row>
    <row r="58" spans="1:9" x14ac:dyDescent="0.2">
      <c r="A58" s="56">
        <f t="shared" ca="1" si="7"/>
        <v>35</v>
      </c>
      <c r="B58" s="71">
        <f t="shared" ca="1" si="0"/>
        <v>44166</v>
      </c>
      <c r="C58" s="57">
        <f t="shared" ca="1" si="1"/>
        <v>844.64</v>
      </c>
      <c r="D58" s="57">
        <f t="shared" ca="1" si="2"/>
        <v>430.38</v>
      </c>
      <c r="E58" s="58"/>
      <c r="F58" s="57">
        <f t="shared" ca="1" si="3"/>
        <v>0</v>
      </c>
      <c r="G58" s="57">
        <f t="shared" ca="1" si="5"/>
        <v>414.26</v>
      </c>
      <c r="H58" s="57">
        <f t="shared" ca="1" si="6"/>
        <v>86856.589999999982</v>
      </c>
      <c r="I58" s="57">
        <f t="shared" ca="1" si="4"/>
        <v>86856.589999999982</v>
      </c>
    </row>
    <row r="59" spans="1:9" x14ac:dyDescent="0.2">
      <c r="A59" s="56">
        <f t="shared" ca="1" si="7"/>
        <v>36</v>
      </c>
      <c r="B59" s="71">
        <f t="shared" ca="1" si="0"/>
        <v>44197</v>
      </c>
      <c r="C59" s="57">
        <f t="shared" ca="1" si="1"/>
        <v>844.64</v>
      </c>
      <c r="D59" s="57">
        <f t="shared" ca="1" si="2"/>
        <v>442.61</v>
      </c>
      <c r="E59" s="58"/>
      <c r="F59" s="57">
        <f t="shared" ca="1" si="3"/>
        <v>0</v>
      </c>
      <c r="G59" s="57">
        <f t="shared" ca="1" si="5"/>
        <v>402.03</v>
      </c>
      <c r="H59" s="57">
        <f t="shared" ca="1" si="6"/>
        <v>86454.559999999983</v>
      </c>
      <c r="I59" s="57">
        <f t="shared" ca="1" si="4"/>
        <v>86454.559999999983</v>
      </c>
    </row>
    <row r="60" spans="1:9" x14ac:dyDescent="0.2">
      <c r="A60" s="56">
        <f t="shared" ca="1" si="7"/>
        <v>37</v>
      </c>
      <c r="B60" s="71">
        <f t="shared" ca="1" si="0"/>
        <v>44228</v>
      </c>
      <c r="C60" s="57">
        <f t="shared" ca="1" si="1"/>
        <v>844.64</v>
      </c>
      <c r="D60" s="57">
        <f t="shared" ca="1" si="2"/>
        <v>440.56</v>
      </c>
      <c r="E60" s="58"/>
      <c r="F60" s="57">
        <f t="shared" ca="1" si="3"/>
        <v>0</v>
      </c>
      <c r="G60" s="57">
        <f t="shared" ca="1" si="5"/>
        <v>404.08</v>
      </c>
      <c r="H60" s="57">
        <f t="shared" ca="1" si="6"/>
        <v>86050.479999999981</v>
      </c>
      <c r="I60" s="57">
        <f t="shared" ca="1" si="4"/>
        <v>86050.479999999981</v>
      </c>
    </row>
    <row r="61" spans="1:9" x14ac:dyDescent="0.2">
      <c r="A61" s="56">
        <f t="shared" ca="1" si="7"/>
        <v>38</v>
      </c>
      <c r="B61" s="71">
        <f t="shared" ca="1" si="0"/>
        <v>44256</v>
      </c>
      <c r="C61" s="57">
        <f t="shared" ca="1" si="1"/>
        <v>844.64</v>
      </c>
      <c r="D61" s="57">
        <f t="shared" ca="1" si="2"/>
        <v>396.07</v>
      </c>
      <c r="E61" s="58"/>
      <c r="F61" s="57">
        <f t="shared" ca="1" si="3"/>
        <v>0</v>
      </c>
      <c r="G61" s="57">
        <f t="shared" ca="1" si="5"/>
        <v>448.57</v>
      </c>
      <c r="H61" s="57">
        <f t="shared" ca="1" si="6"/>
        <v>85601.909999999974</v>
      </c>
      <c r="I61" s="57">
        <f t="shared" ca="1" si="4"/>
        <v>85601.909999999974</v>
      </c>
    </row>
    <row r="62" spans="1:9" x14ac:dyDescent="0.2">
      <c r="A62" s="56">
        <f t="shared" ca="1" si="7"/>
        <v>39</v>
      </c>
      <c r="B62" s="71">
        <f t="shared" ca="1" si="0"/>
        <v>44287</v>
      </c>
      <c r="C62" s="57">
        <f t="shared" ca="1" si="1"/>
        <v>844.64</v>
      </c>
      <c r="D62" s="57">
        <f t="shared" ca="1" si="2"/>
        <v>436.22</v>
      </c>
      <c r="E62" s="58"/>
      <c r="F62" s="57">
        <f t="shared" ca="1" si="3"/>
        <v>0</v>
      </c>
      <c r="G62" s="57">
        <f t="shared" ca="1" si="5"/>
        <v>408.41999999999996</v>
      </c>
      <c r="H62" s="57">
        <f t="shared" ca="1" si="6"/>
        <v>85193.489999999976</v>
      </c>
      <c r="I62" s="57">
        <f t="shared" ca="1" si="4"/>
        <v>85193.489999999976</v>
      </c>
    </row>
    <row r="63" spans="1:9" x14ac:dyDescent="0.2">
      <c r="A63" s="56">
        <f t="shared" ca="1" si="7"/>
        <v>40</v>
      </c>
      <c r="B63" s="71">
        <f t="shared" ca="1" si="0"/>
        <v>44317</v>
      </c>
      <c r="C63" s="57">
        <f t="shared" ca="1" si="1"/>
        <v>844.64</v>
      </c>
      <c r="D63" s="57">
        <f t="shared" ca="1" si="2"/>
        <v>420.13</v>
      </c>
      <c r="E63" s="58"/>
      <c r="F63" s="57">
        <f t="shared" ca="1" si="3"/>
        <v>0</v>
      </c>
      <c r="G63" s="57">
        <f t="shared" ca="1" si="5"/>
        <v>424.51</v>
      </c>
      <c r="H63" s="57">
        <f t="shared" ca="1" si="6"/>
        <v>84768.979999999981</v>
      </c>
      <c r="I63" s="57">
        <f t="shared" ca="1" si="4"/>
        <v>84768.979999999981</v>
      </c>
    </row>
    <row r="64" spans="1:9" x14ac:dyDescent="0.2">
      <c r="A64" s="56">
        <f t="shared" ca="1" si="7"/>
        <v>41</v>
      </c>
      <c r="B64" s="71">
        <f t="shared" ca="1" si="0"/>
        <v>44348</v>
      </c>
      <c r="C64" s="57">
        <f t="shared" ca="1" si="1"/>
        <v>844.64</v>
      </c>
      <c r="D64" s="57">
        <f t="shared" ca="1" si="2"/>
        <v>431.97</v>
      </c>
      <c r="E64" s="58"/>
      <c r="F64" s="57">
        <f t="shared" ca="1" si="3"/>
        <v>0</v>
      </c>
      <c r="G64" s="57">
        <f t="shared" ca="1" si="5"/>
        <v>412.66999999999996</v>
      </c>
      <c r="H64" s="57">
        <f t="shared" ca="1" si="6"/>
        <v>84356.309999999983</v>
      </c>
      <c r="I64" s="57">
        <f t="shared" ca="1" si="4"/>
        <v>84356.309999999983</v>
      </c>
    </row>
    <row r="65" spans="1:9" x14ac:dyDescent="0.2">
      <c r="A65" s="56">
        <f t="shared" ca="1" si="7"/>
        <v>42</v>
      </c>
      <c r="B65" s="71">
        <f t="shared" ca="1" si="0"/>
        <v>44378</v>
      </c>
      <c r="C65" s="57">
        <f t="shared" ca="1" si="1"/>
        <v>844.64</v>
      </c>
      <c r="D65" s="57">
        <f t="shared" ca="1" si="2"/>
        <v>416</v>
      </c>
      <c r="E65" s="58"/>
      <c r="F65" s="57">
        <f t="shared" ca="1" si="3"/>
        <v>0</v>
      </c>
      <c r="G65" s="57">
        <f t="shared" ca="1" si="5"/>
        <v>428.64</v>
      </c>
      <c r="H65" s="57">
        <f t="shared" ca="1" si="6"/>
        <v>83927.669999999984</v>
      </c>
      <c r="I65" s="57">
        <f t="shared" ca="1" si="4"/>
        <v>83927.669999999984</v>
      </c>
    </row>
    <row r="66" spans="1:9" x14ac:dyDescent="0.2">
      <c r="A66" s="56">
        <f t="shared" ca="1" si="7"/>
        <v>43</v>
      </c>
      <c r="B66" s="71">
        <f t="shared" ca="1" si="0"/>
        <v>44409</v>
      </c>
      <c r="C66" s="57">
        <f t="shared" ca="1" si="1"/>
        <v>844.64</v>
      </c>
      <c r="D66" s="57">
        <f t="shared" ca="1" si="2"/>
        <v>427.69</v>
      </c>
      <c r="E66" s="58"/>
      <c r="F66" s="57">
        <f t="shared" ca="1" si="3"/>
        <v>0</v>
      </c>
      <c r="G66" s="57">
        <f t="shared" ca="1" si="5"/>
        <v>416.95</v>
      </c>
      <c r="H66" s="57">
        <f t="shared" ca="1" si="6"/>
        <v>83510.719999999987</v>
      </c>
      <c r="I66" s="57">
        <f t="shared" ca="1" si="4"/>
        <v>83510.719999999987</v>
      </c>
    </row>
    <row r="67" spans="1:9" x14ac:dyDescent="0.2">
      <c r="A67" s="56">
        <f t="shared" ca="1" si="7"/>
        <v>44</v>
      </c>
      <c r="B67" s="71">
        <f t="shared" ca="1" si="0"/>
        <v>44440</v>
      </c>
      <c r="C67" s="57">
        <f t="shared" ca="1" si="1"/>
        <v>844.64</v>
      </c>
      <c r="D67" s="57">
        <f t="shared" ca="1" si="2"/>
        <v>425.56</v>
      </c>
      <c r="E67" s="58"/>
      <c r="F67" s="57">
        <f t="shared" ca="1" si="3"/>
        <v>0</v>
      </c>
      <c r="G67" s="57">
        <f t="shared" ca="1" si="5"/>
        <v>419.08</v>
      </c>
      <c r="H67" s="57">
        <f t="shared" ca="1" si="6"/>
        <v>83091.639999999985</v>
      </c>
      <c r="I67" s="57">
        <f t="shared" ca="1" si="4"/>
        <v>83091.639999999985</v>
      </c>
    </row>
    <row r="68" spans="1:9" x14ac:dyDescent="0.2">
      <c r="A68" s="56">
        <f t="shared" ca="1" si="7"/>
        <v>45</v>
      </c>
      <c r="B68" s="71">
        <f t="shared" ca="1" si="0"/>
        <v>44470</v>
      </c>
      <c r="C68" s="57">
        <f t="shared" ca="1" si="1"/>
        <v>844.64</v>
      </c>
      <c r="D68" s="57">
        <f t="shared" ca="1" si="2"/>
        <v>409.77</v>
      </c>
      <c r="E68" s="58"/>
      <c r="F68" s="57">
        <f t="shared" ca="1" si="3"/>
        <v>0</v>
      </c>
      <c r="G68" s="57">
        <f t="shared" ca="1" si="5"/>
        <v>434.87</v>
      </c>
      <c r="H68" s="57">
        <f t="shared" ca="1" si="6"/>
        <v>82656.76999999999</v>
      </c>
      <c r="I68" s="57">
        <f t="shared" ca="1" si="4"/>
        <v>82656.76999999999</v>
      </c>
    </row>
    <row r="69" spans="1:9" x14ac:dyDescent="0.2">
      <c r="A69" s="56">
        <f t="shared" ca="1" si="7"/>
        <v>46</v>
      </c>
      <c r="B69" s="71">
        <f t="shared" ca="1" si="0"/>
        <v>44501</v>
      </c>
      <c r="C69" s="57">
        <f t="shared" ca="1" si="1"/>
        <v>844.64</v>
      </c>
      <c r="D69" s="57">
        <f t="shared" ca="1" si="2"/>
        <v>421.21</v>
      </c>
      <c r="E69" s="58"/>
      <c r="F69" s="57">
        <f t="shared" ca="1" si="3"/>
        <v>0</v>
      </c>
      <c r="G69" s="57">
        <f t="shared" ca="1" si="5"/>
        <v>423.43</v>
      </c>
      <c r="H69" s="57">
        <f t="shared" ca="1" si="6"/>
        <v>82233.34</v>
      </c>
      <c r="I69" s="57">
        <f t="shared" ca="1" si="4"/>
        <v>82233.34</v>
      </c>
    </row>
    <row r="70" spans="1:9" x14ac:dyDescent="0.2">
      <c r="A70" s="56">
        <f t="shared" ca="1" si="7"/>
        <v>47</v>
      </c>
      <c r="B70" s="71">
        <f t="shared" ca="1" si="0"/>
        <v>44531</v>
      </c>
      <c r="C70" s="57">
        <f t="shared" ca="1" si="1"/>
        <v>844.64</v>
      </c>
      <c r="D70" s="57">
        <f t="shared" ca="1" si="2"/>
        <v>405.53</v>
      </c>
      <c r="E70" s="58"/>
      <c r="F70" s="57">
        <f t="shared" ca="1" si="3"/>
        <v>0</v>
      </c>
      <c r="G70" s="57">
        <f t="shared" ca="1" si="5"/>
        <v>439.11</v>
      </c>
      <c r="H70" s="57">
        <f t="shared" ca="1" si="6"/>
        <v>81794.23</v>
      </c>
      <c r="I70" s="57">
        <f t="shared" ca="1" si="4"/>
        <v>81794.23</v>
      </c>
    </row>
    <row r="71" spans="1:9" x14ac:dyDescent="0.2">
      <c r="A71" s="56">
        <f t="shared" ca="1" si="7"/>
        <v>48</v>
      </c>
      <c r="B71" s="71">
        <f t="shared" ca="1" si="0"/>
        <v>44562</v>
      </c>
      <c r="C71" s="57">
        <f t="shared" ca="1" si="1"/>
        <v>844.64</v>
      </c>
      <c r="D71" s="57">
        <f t="shared" ca="1" si="2"/>
        <v>416.81</v>
      </c>
      <c r="E71" s="58"/>
      <c r="F71" s="57">
        <f t="shared" ca="1" si="3"/>
        <v>0</v>
      </c>
      <c r="G71" s="57">
        <f t="shared" ca="1" si="5"/>
        <v>427.83</v>
      </c>
      <c r="H71" s="57">
        <f t="shared" ca="1" si="6"/>
        <v>81366.399999999994</v>
      </c>
      <c r="I71" s="57">
        <f t="shared" ca="1" si="4"/>
        <v>81366.399999999994</v>
      </c>
    </row>
    <row r="72" spans="1:9" x14ac:dyDescent="0.2">
      <c r="A72" s="56">
        <f t="shared" ca="1" si="7"/>
        <v>49</v>
      </c>
      <c r="B72" s="71">
        <f t="shared" ca="1" si="0"/>
        <v>44593</v>
      </c>
      <c r="C72" s="57">
        <f t="shared" ca="1" si="1"/>
        <v>844.64</v>
      </c>
      <c r="D72" s="57">
        <f t="shared" ca="1" si="2"/>
        <v>414.63</v>
      </c>
      <c r="E72" s="58"/>
      <c r="F72" s="57">
        <f t="shared" ca="1" si="3"/>
        <v>0</v>
      </c>
      <c r="G72" s="57">
        <f t="shared" ca="1" si="5"/>
        <v>430.01</v>
      </c>
      <c r="H72" s="57">
        <f t="shared" ca="1" si="6"/>
        <v>80936.39</v>
      </c>
      <c r="I72" s="57">
        <f t="shared" ca="1" si="4"/>
        <v>80936.39</v>
      </c>
    </row>
    <row r="73" spans="1:9" x14ac:dyDescent="0.2">
      <c r="A73" s="56">
        <f t="shared" ca="1" si="7"/>
        <v>50</v>
      </c>
      <c r="B73" s="71">
        <f t="shared" ca="1" si="0"/>
        <v>44621</v>
      </c>
      <c r="C73" s="57">
        <f t="shared" ca="1" si="1"/>
        <v>844.64</v>
      </c>
      <c r="D73" s="57">
        <f t="shared" ca="1" si="2"/>
        <v>372.53</v>
      </c>
      <c r="E73" s="58"/>
      <c r="F73" s="57">
        <f t="shared" ca="1" si="3"/>
        <v>0</v>
      </c>
      <c r="G73" s="57">
        <f t="shared" ca="1" si="5"/>
        <v>472.11</v>
      </c>
      <c r="H73" s="57">
        <f t="shared" ca="1" si="6"/>
        <v>80464.28</v>
      </c>
      <c r="I73" s="57">
        <f t="shared" ca="1" si="4"/>
        <v>80464.28</v>
      </c>
    </row>
    <row r="74" spans="1:9" x14ac:dyDescent="0.2">
      <c r="A74" s="56">
        <f t="shared" ca="1" si="7"/>
        <v>51</v>
      </c>
      <c r="B74" s="71">
        <f t="shared" ca="1" si="0"/>
        <v>44652</v>
      </c>
      <c r="C74" s="57">
        <f t="shared" ca="1" si="1"/>
        <v>844.64</v>
      </c>
      <c r="D74" s="57">
        <f t="shared" ca="1" si="2"/>
        <v>410.04</v>
      </c>
      <c r="E74" s="58"/>
      <c r="F74" s="57">
        <f t="shared" ca="1" si="3"/>
        <v>0</v>
      </c>
      <c r="G74" s="57">
        <f t="shared" ca="1" si="5"/>
        <v>434.59999999999997</v>
      </c>
      <c r="H74" s="57">
        <f t="shared" ca="1" si="6"/>
        <v>80029.679999999993</v>
      </c>
      <c r="I74" s="57">
        <f t="shared" ca="1" si="4"/>
        <v>80029.679999999993</v>
      </c>
    </row>
    <row r="75" spans="1:9" x14ac:dyDescent="0.2">
      <c r="A75" s="56">
        <f t="shared" ca="1" si="7"/>
        <v>52</v>
      </c>
      <c r="B75" s="71">
        <f t="shared" ca="1" si="0"/>
        <v>44682</v>
      </c>
      <c r="C75" s="57">
        <f t="shared" ca="1" si="1"/>
        <v>844.64</v>
      </c>
      <c r="D75" s="57">
        <f t="shared" ca="1" si="2"/>
        <v>394.67</v>
      </c>
      <c r="E75" s="58"/>
      <c r="F75" s="57">
        <f t="shared" ca="1" si="3"/>
        <v>0</v>
      </c>
      <c r="G75" s="57">
        <f t="shared" ca="1" si="5"/>
        <v>449.96999999999997</v>
      </c>
      <c r="H75" s="57">
        <f t="shared" ca="1" si="6"/>
        <v>79579.709999999992</v>
      </c>
      <c r="I75" s="57">
        <f t="shared" ca="1" si="4"/>
        <v>79579.709999999992</v>
      </c>
    </row>
    <row r="76" spans="1:9" x14ac:dyDescent="0.2">
      <c r="A76" s="56">
        <f t="shared" ca="1" si="7"/>
        <v>53</v>
      </c>
      <c r="B76" s="71">
        <f t="shared" ca="1" si="0"/>
        <v>44713</v>
      </c>
      <c r="C76" s="57">
        <f t="shared" ca="1" si="1"/>
        <v>844.64</v>
      </c>
      <c r="D76" s="57">
        <f t="shared" ca="1" si="2"/>
        <v>405.53</v>
      </c>
      <c r="E76" s="58"/>
      <c r="F76" s="57">
        <f t="shared" ca="1" si="3"/>
        <v>0</v>
      </c>
      <c r="G76" s="57">
        <f t="shared" ca="1" si="5"/>
        <v>439.11</v>
      </c>
      <c r="H76" s="57">
        <f t="shared" ca="1" si="6"/>
        <v>79140.599999999991</v>
      </c>
      <c r="I76" s="57">
        <f t="shared" ca="1" si="4"/>
        <v>79140.599999999991</v>
      </c>
    </row>
    <row r="77" spans="1:9" x14ac:dyDescent="0.2">
      <c r="A77" s="56">
        <f t="shared" ca="1" si="7"/>
        <v>54</v>
      </c>
      <c r="B77" s="71">
        <f t="shared" ca="1" si="0"/>
        <v>44743</v>
      </c>
      <c r="C77" s="57">
        <f t="shared" ca="1" si="1"/>
        <v>844.64</v>
      </c>
      <c r="D77" s="57">
        <f t="shared" ca="1" si="2"/>
        <v>390.28</v>
      </c>
      <c r="E77" s="58"/>
      <c r="F77" s="57">
        <f t="shared" ca="1" si="3"/>
        <v>0</v>
      </c>
      <c r="G77" s="57">
        <f t="shared" ca="1" si="5"/>
        <v>454.36</v>
      </c>
      <c r="H77" s="57">
        <f t="shared" ca="1" si="6"/>
        <v>78686.239999999991</v>
      </c>
      <c r="I77" s="57">
        <f t="shared" ca="1" si="4"/>
        <v>78686.239999999991</v>
      </c>
    </row>
    <row r="78" spans="1:9" x14ac:dyDescent="0.2">
      <c r="A78" s="56">
        <f t="shared" ca="1" si="7"/>
        <v>55</v>
      </c>
      <c r="B78" s="71">
        <f t="shared" ca="1" si="0"/>
        <v>44774</v>
      </c>
      <c r="C78" s="57">
        <f t="shared" ca="1" si="1"/>
        <v>844.64</v>
      </c>
      <c r="D78" s="57">
        <f t="shared" ca="1" si="2"/>
        <v>400.98</v>
      </c>
      <c r="E78" s="58"/>
      <c r="F78" s="57">
        <f t="shared" ca="1" si="3"/>
        <v>0</v>
      </c>
      <c r="G78" s="57">
        <f t="shared" ca="1" si="5"/>
        <v>443.65999999999997</v>
      </c>
      <c r="H78" s="57">
        <f t="shared" ca="1" si="6"/>
        <v>78242.579999999987</v>
      </c>
      <c r="I78" s="57">
        <f t="shared" ca="1" si="4"/>
        <v>78242.579999999987</v>
      </c>
    </row>
    <row r="79" spans="1:9" x14ac:dyDescent="0.2">
      <c r="A79" s="56">
        <f t="shared" ca="1" si="7"/>
        <v>56</v>
      </c>
      <c r="B79" s="71">
        <f t="shared" ca="1" si="0"/>
        <v>44805</v>
      </c>
      <c r="C79" s="57">
        <f t="shared" ca="1" si="1"/>
        <v>844.64</v>
      </c>
      <c r="D79" s="57">
        <f t="shared" ca="1" si="2"/>
        <v>398.72</v>
      </c>
      <c r="E79" s="58"/>
      <c r="F79" s="57">
        <f t="shared" ca="1" si="3"/>
        <v>0</v>
      </c>
      <c r="G79" s="57">
        <f t="shared" ca="1" si="5"/>
        <v>445.91999999999996</v>
      </c>
      <c r="H79" s="57">
        <f t="shared" ca="1" si="6"/>
        <v>77796.659999999989</v>
      </c>
      <c r="I79" s="57">
        <f t="shared" ca="1" si="4"/>
        <v>77796.659999999989</v>
      </c>
    </row>
    <row r="80" spans="1:9" x14ac:dyDescent="0.2">
      <c r="A80" s="56">
        <f t="shared" ca="1" si="7"/>
        <v>57</v>
      </c>
      <c r="B80" s="71">
        <f t="shared" ca="1" si="0"/>
        <v>44835</v>
      </c>
      <c r="C80" s="57">
        <f t="shared" ca="1" si="1"/>
        <v>844.64</v>
      </c>
      <c r="D80" s="57">
        <f t="shared" ca="1" si="2"/>
        <v>383.65</v>
      </c>
      <c r="E80" s="58"/>
      <c r="F80" s="57">
        <f t="shared" ca="1" si="3"/>
        <v>0</v>
      </c>
      <c r="G80" s="57">
        <f t="shared" ca="1" si="5"/>
        <v>460.99</v>
      </c>
      <c r="H80" s="57">
        <f t="shared" ca="1" si="6"/>
        <v>77335.669999999984</v>
      </c>
      <c r="I80" s="57">
        <f t="shared" ca="1" si="4"/>
        <v>77335.669999999984</v>
      </c>
    </row>
    <row r="81" spans="1:9" x14ac:dyDescent="0.2">
      <c r="A81" s="56">
        <f t="shared" ca="1" si="7"/>
        <v>58</v>
      </c>
      <c r="B81" s="71">
        <f t="shared" ca="1" si="0"/>
        <v>44866</v>
      </c>
      <c r="C81" s="57">
        <f t="shared" ca="1" si="1"/>
        <v>844.64</v>
      </c>
      <c r="D81" s="57">
        <f t="shared" ca="1" si="2"/>
        <v>394.09</v>
      </c>
      <c r="E81" s="58"/>
      <c r="F81" s="57">
        <f t="shared" ca="1" si="3"/>
        <v>0</v>
      </c>
      <c r="G81" s="57">
        <f t="shared" ca="1" si="5"/>
        <v>450.55</v>
      </c>
      <c r="H81" s="57">
        <f t="shared" ca="1" si="6"/>
        <v>76885.119999999981</v>
      </c>
      <c r="I81" s="57">
        <f t="shared" ca="1" si="4"/>
        <v>76885.119999999981</v>
      </c>
    </row>
    <row r="82" spans="1:9" x14ac:dyDescent="0.2">
      <c r="A82" s="56">
        <f t="shared" ca="1" si="7"/>
        <v>59</v>
      </c>
      <c r="B82" s="71">
        <f t="shared" ca="1" si="0"/>
        <v>44896</v>
      </c>
      <c r="C82" s="57">
        <f t="shared" ca="1" si="1"/>
        <v>844.64</v>
      </c>
      <c r="D82" s="57">
        <f t="shared" ca="1" si="2"/>
        <v>379.16</v>
      </c>
      <c r="E82" s="58"/>
      <c r="F82" s="57">
        <f t="shared" ca="1" si="3"/>
        <v>0</v>
      </c>
      <c r="G82" s="57">
        <f t="shared" ca="1" si="5"/>
        <v>465.47999999999996</v>
      </c>
      <c r="H82" s="57">
        <f t="shared" ca="1" si="6"/>
        <v>76419.639999999985</v>
      </c>
      <c r="I82" s="57">
        <f t="shared" ca="1" si="4"/>
        <v>76419.639999999985</v>
      </c>
    </row>
    <row r="83" spans="1:9" x14ac:dyDescent="0.2">
      <c r="A83" s="56">
        <f t="shared" ca="1" si="7"/>
        <v>60</v>
      </c>
      <c r="B83" s="71">
        <f t="shared" ca="1" si="0"/>
        <v>44927</v>
      </c>
      <c r="C83" s="57">
        <f t="shared" ca="1" si="1"/>
        <v>844.64</v>
      </c>
      <c r="D83" s="57">
        <f t="shared" ca="1" si="2"/>
        <v>389.43</v>
      </c>
      <c r="E83" s="58"/>
      <c r="F83" s="57">
        <f t="shared" ca="1" si="3"/>
        <v>0</v>
      </c>
      <c r="G83" s="57">
        <f t="shared" ca="1" si="5"/>
        <v>455.21</v>
      </c>
      <c r="H83" s="57">
        <f t="shared" ca="1" si="6"/>
        <v>75964.429999999978</v>
      </c>
      <c r="I83" s="57">
        <f t="shared" ca="1" si="4"/>
        <v>75964.429999999978</v>
      </c>
    </row>
    <row r="84" spans="1:9" x14ac:dyDescent="0.2">
      <c r="A84" s="56">
        <f t="shared" ca="1" si="7"/>
        <v>61</v>
      </c>
      <c r="B84" s="71">
        <f t="shared" ca="1" si="0"/>
        <v>44958</v>
      </c>
      <c r="C84" s="57">
        <f t="shared" ca="1" si="1"/>
        <v>844.64</v>
      </c>
      <c r="D84" s="57">
        <f t="shared" ca="1" si="2"/>
        <v>387.11</v>
      </c>
      <c r="E84" s="58"/>
      <c r="F84" s="57">
        <f t="shared" ca="1" si="3"/>
        <v>0</v>
      </c>
      <c r="G84" s="57">
        <f t="shared" ca="1" si="5"/>
        <v>457.53</v>
      </c>
      <c r="H84" s="57">
        <f t="shared" ca="1" si="6"/>
        <v>75506.89999999998</v>
      </c>
      <c r="I84" s="57">
        <f t="shared" ca="1" si="4"/>
        <v>75506.89999999998</v>
      </c>
    </row>
    <row r="85" spans="1:9" x14ac:dyDescent="0.2">
      <c r="A85" s="56">
        <f t="shared" ca="1" si="7"/>
        <v>62</v>
      </c>
      <c r="B85" s="71">
        <f t="shared" ca="1" si="0"/>
        <v>44986</v>
      </c>
      <c r="C85" s="57">
        <f t="shared" ca="1" si="1"/>
        <v>844.64</v>
      </c>
      <c r="D85" s="57">
        <f t="shared" ca="1" si="2"/>
        <v>347.54</v>
      </c>
      <c r="E85" s="58"/>
      <c r="F85" s="57">
        <f t="shared" ca="1" si="3"/>
        <v>0</v>
      </c>
      <c r="G85" s="57">
        <f t="shared" ca="1" si="5"/>
        <v>497.09999999999997</v>
      </c>
      <c r="H85" s="57">
        <f t="shared" ca="1" si="6"/>
        <v>75009.799999999974</v>
      </c>
      <c r="I85" s="57">
        <f t="shared" ca="1" si="4"/>
        <v>75009.799999999974</v>
      </c>
    </row>
    <row r="86" spans="1:9" x14ac:dyDescent="0.2">
      <c r="A86" s="56">
        <f t="shared" ca="1" si="7"/>
        <v>63</v>
      </c>
      <c r="B86" s="71">
        <f t="shared" ca="1" si="0"/>
        <v>45017</v>
      </c>
      <c r="C86" s="57">
        <f t="shared" ca="1" si="1"/>
        <v>844.64</v>
      </c>
      <c r="D86" s="57">
        <f t="shared" ca="1" si="2"/>
        <v>382.24</v>
      </c>
      <c r="E86" s="58"/>
      <c r="F86" s="57">
        <f t="shared" ca="1" si="3"/>
        <v>0</v>
      </c>
      <c r="G86" s="57">
        <f t="shared" ca="1" si="5"/>
        <v>462.4</v>
      </c>
      <c r="H86" s="57">
        <f t="shared" ca="1" si="6"/>
        <v>74547.39999999998</v>
      </c>
      <c r="I86" s="57">
        <f t="shared" ca="1" si="4"/>
        <v>74547.39999999998</v>
      </c>
    </row>
    <row r="87" spans="1:9" x14ac:dyDescent="0.2">
      <c r="A87" s="56">
        <f t="shared" ca="1" si="7"/>
        <v>64</v>
      </c>
      <c r="B87" s="71">
        <f t="shared" ca="1" si="0"/>
        <v>45047</v>
      </c>
      <c r="C87" s="57">
        <f t="shared" ca="1" si="1"/>
        <v>844.64</v>
      </c>
      <c r="D87" s="57">
        <f t="shared" ca="1" si="2"/>
        <v>367.63</v>
      </c>
      <c r="E87" s="58"/>
      <c r="F87" s="57">
        <f t="shared" ca="1" si="3"/>
        <v>0</v>
      </c>
      <c r="G87" s="57">
        <f t="shared" ca="1" si="5"/>
        <v>477.01</v>
      </c>
      <c r="H87" s="57">
        <f t="shared" ca="1" si="6"/>
        <v>74070.389999999985</v>
      </c>
      <c r="I87" s="57">
        <f t="shared" ca="1" si="4"/>
        <v>74070.389999999985</v>
      </c>
    </row>
    <row r="88" spans="1:9" x14ac:dyDescent="0.2">
      <c r="A88" s="56">
        <f t="shared" ca="1" si="7"/>
        <v>65</v>
      </c>
      <c r="B88" s="71">
        <f t="shared" ref="B88:B151" ca="1" si="8">IF(A88="","",IF($N$17=26,(A88-1)*14+$D$12,IF($N$17=52,(A88-1)*7+$D$12,DATE(YEAR($D$12),MONTH($D$12)+(A88-1)*$O$17,IF($N$17=24,IF((MOD(A88-1,2))=1,DAY($D$12)+14,DAY($D$12)),DAY($D$12))))))</f>
        <v>45078</v>
      </c>
      <c r="C88" s="57">
        <f t="shared" ref="C88:C151" ca="1" si="9">IF(A88="","",IF(A88=$D$15,I87+D88,IF(IF($E$19,$D$19,$D$18)&gt;I87+D88,I87+D88,IF($E$19,$D$19,$D$18))))</f>
        <v>844.64</v>
      </c>
      <c r="D88" s="57">
        <f t="shared" ref="D88:D151" ca="1" si="10">IF(B88="","",IF(roundOpt,ROUND((B88-B87)*$I$8*H87,2),(B88-B87)*$I$8*H87))</f>
        <v>377.45</v>
      </c>
      <c r="E88" s="58"/>
      <c r="F88" s="57">
        <f t="shared" ref="F88:F151" ca="1" si="11">IF(B88="","",IF(C88&gt;F87+D88,0,F87+D88-C88))</f>
        <v>0</v>
      </c>
      <c r="G88" s="57">
        <f t="shared" ca="1" si="5"/>
        <v>467.19</v>
      </c>
      <c r="H88" s="57">
        <f t="shared" ca="1" si="6"/>
        <v>73603.199999999983</v>
      </c>
      <c r="I88" s="57">
        <f t="shared" ref="I88:I151" ca="1" si="12">IF(B88="","",H88+F88)</f>
        <v>73603.199999999983</v>
      </c>
    </row>
    <row r="89" spans="1:9" x14ac:dyDescent="0.2">
      <c r="A89" s="56">
        <f t="shared" ca="1" si="7"/>
        <v>66</v>
      </c>
      <c r="B89" s="71">
        <f t="shared" ca="1" si="8"/>
        <v>45108</v>
      </c>
      <c r="C89" s="57">
        <f t="shared" ca="1" si="9"/>
        <v>844.64</v>
      </c>
      <c r="D89" s="57">
        <f t="shared" ca="1" si="10"/>
        <v>362.97</v>
      </c>
      <c r="E89" s="58"/>
      <c r="F89" s="57">
        <f t="shared" ca="1" si="11"/>
        <v>0</v>
      </c>
      <c r="G89" s="57">
        <f t="shared" ref="G89:G152" ca="1" si="13">IF(B89="","",IF(C89&gt;(D89+F88),C89-(F88+D89),0))</f>
        <v>481.66999999999996</v>
      </c>
      <c r="H89" s="57">
        <f t="shared" ref="H89:H152" ca="1" si="14">IF(B89="","",H88-G89)</f>
        <v>73121.529999999984</v>
      </c>
      <c r="I89" s="57">
        <f t="shared" ca="1" si="12"/>
        <v>73121.529999999984</v>
      </c>
    </row>
    <row r="90" spans="1:9" x14ac:dyDescent="0.2">
      <c r="A90" s="56">
        <f t="shared" ref="A90:A153" ca="1" si="15">IF(OR(I89&lt;=0,I89=""),"",OFFSET(A90,-1,0,1,1)+1)</f>
        <v>67</v>
      </c>
      <c r="B90" s="71">
        <f t="shared" ca="1" si="8"/>
        <v>45139</v>
      </c>
      <c r="C90" s="57">
        <f t="shared" ca="1" si="9"/>
        <v>844.64</v>
      </c>
      <c r="D90" s="57">
        <f t="shared" ca="1" si="10"/>
        <v>372.62</v>
      </c>
      <c r="E90" s="58"/>
      <c r="F90" s="57">
        <f t="shared" ca="1" si="11"/>
        <v>0</v>
      </c>
      <c r="G90" s="57">
        <f t="shared" ca="1" si="13"/>
        <v>472.02</v>
      </c>
      <c r="H90" s="57">
        <f t="shared" ca="1" si="14"/>
        <v>72649.50999999998</v>
      </c>
      <c r="I90" s="57">
        <f t="shared" ca="1" si="12"/>
        <v>72649.50999999998</v>
      </c>
    </row>
    <row r="91" spans="1:9" x14ac:dyDescent="0.2">
      <c r="A91" s="56">
        <f t="shared" ca="1" si="15"/>
        <v>68</v>
      </c>
      <c r="B91" s="71">
        <f t="shared" ca="1" si="8"/>
        <v>45170</v>
      </c>
      <c r="C91" s="57">
        <f t="shared" ca="1" si="9"/>
        <v>844.64</v>
      </c>
      <c r="D91" s="57">
        <f t="shared" ca="1" si="10"/>
        <v>370.21</v>
      </c>
      <c r="E91" s="58"/>
      <c r="F91" s="57">
        <f t="shared" ca="1" si="11"/>
        <v>0</v>
      </c>
      <c r="G91" s="57">
        <f t="shared" ca="1" si="13"/>
        <v>474.43</v>
      </c>
      <c r="H91" s="57">
        <f t="shared" ca="1" si="14"/>
        <v>72175.079999999987</v>
      </c>
      <c r="I91" s="57">
        <f t="shared" ca="1" si="12"/>
        <v>72175.079999999987</v>
      </c>
    </row>
    <row r="92" spans="1:9" x14ac:dyDescent="0.2">
      <c r="A92" s="56">
        <f t="shared" ca="1" si="15"/>
        <v>69</v>
      </c>
      <c r="B92" s="71">
        <f t="shared" ca="1" si="8"/>
        <v>45200</v>
      </c>
      <c r="C92" s="57">
        <f t="shared" ca="1" si="9"/>
        <v>844.64</v>
      </c>
      <c r="D92" s="57">
        <f t="shared" ca="1" si="10"/>
        <v>355.93</v>
      </c>
      <c r="E92" s="58"/>
      <c r="F92" s="57">
        <f t="shared" ca="1" si="11"/>
        <v>0</v>
      </c>
      <c r="G92" s="57">
        <f t="shared" ca="1" si="13"/>
        <v>488.71</v>
      </c>
      <c r="H92" s="57">
        <f t="shared" ca="1" si="14"/>
        <v>71686.369999999981</v>
      </c>
      <c r="I92" s="57">
        <f t="shared" ca="1" si="12"/>
        <v>71686.369999999981</v>
      </c>
    </row>
    <row r="93" spans="1:9" x14ac:dyDescent="0.2">
      <c r="A93" s="56">
        <f t="shared" ca="1" si="15"/>
        <v>70</v>
      </c>
      <c r="B93" s="71">
        <f t="shared" ca="1" si="8"/>
        <v>45231</v>
      </c>
      <c r="C93" s="57">
        <f t="shared" ca="1" si="9"/>
        <v>844.64</v>
      </c>
      <c r="D93" s="57">
        <f t="shared" ca="1" si="10"/>
        <v>365.31</v>
      </c>
      <c r="E93" s="58"/>
      <c r="F93" s="57">
        <f t="shared" ca="1" si="11"/>
        <v>0</v>
      </c>
      <c r="G93" s="57">
        <f t="shared" ca="1" si="13"/>
        <v>479.33</v>
      </c>
      <c r="H93" s="57">
        <f t="shared" ca="1" si="14"/>
        <v>71207.039999999979</v>
      </c>
      <c r="I93" s="57">
        <f t="shared" ca="1" si="12"/>
        <v>71207.039999999979</v>
      </c>
    </row>
    <row r="94" spans="1:9" x14ac:dyDescent="0.2">
      <c r="A94" s="56">
        <f t="shared" ca="1" si="15"/>
        <v>71</v>
      </c>
      <c r="B94" s="71">
        <f t="shared" ca="1" si="8"/>
        <v>45261</v>
      </c>
      <c r="C94" s="57">
        <f t="shared" ca="1" si="9"/>
        <v>844.64</v>
      </c>
      <c r="D94" s="57">
        <f t="shared" ca="1" si="10"/>
        <v>351.16</v>
      </c>
      <c r="E94" s="58"/>
      <c r="F94" s="57">
        <f t="shared" ca="1" si="11"/>
        <v>0</v>
      </c>
      <c r="G94" s="57">
        <f t="shared" ca="1" si="13"/>
        <v>493.47999999999996</v>
      </c>
      <c r="H94" s="57">
        <f t="shared" ca="1" si="14"/>
        <v>70713.559999999983</v>
      </c>
      <c r="I94" s="57">
        <f t="shared" ca="1" si="12"/>
        <v>70713.559999999983</v>
      </c>
    </row>
    <row r="95" spans="1:9" x14ac:dyDescent="0.2">
      <c r="A95" s="56">
        <f t="shared" ca="1" si="15"/>
        <v>72</v>
      </c>
      <c r="B95" s="71">
        <f t="shared" ca="1" si="8"/>
        <v>45292</v>
      </c>
      <c r="C95" s="57">
        <f t="shared" ca="1" si="9"/>
        <v>844.64</v>
      </c>
      <c r="D95" s="57">
        <f t="shared" ca="1" si="10"/>
        <v>360.35</v>
      </c>
      <c r="E95" s="58"/>
      <c r="F95" s="57">
        <f t="shared" ca="1" si="11"/>
        <v>0</v>
      </c>
      <c r="G95" s="57">
        <f t="shared" ca="1" si="13"/>
        <v>484.28999999999996</v>
      </c>
      <c r="H95" s="57">
        <f t="shared" ca="1" si="14"/>
        <v>70229.26999999999</v>
      </c>
      <c r="I95" s="57">
        <f t="shared" ca="1" si="12"/>
        <v>70229.26999999999</v>
      </c>
    </row>
    <row r="96" spans="1:9" x14ac:dyDescent="0.2">
      <c r="A96" s="56">
        <f t="shared" ca="1" si="15"/>
        <v>73</v>
      </c>
      <c r="B96" s="71">
        <f t="shared" ca="1" si="8"/>
        <v>45323</v>
      </c>
      <c r="C96" s="57">
        <f t="shared" ca="1" si="9"/>
        <v>844.64</v>
      </c>
      <c r="D96" s="57">
        <f t="shared" ca="1" si="10"/>
        <v>357.88</v>
      </c>
      <c r="E96" s="58"/>
      <c r="F96" s="57">
        <f t="shared" ca="1" si="11"/>
        <v>0</v>
      </c>
      <c r="G96" s="57">
        <f t="shared" ca="1" si="13"/>
        <v>486.76</v>
      </c>
      <c r="H96" s="57">
        <f t="shared" ca="1" si="14"/>
        <v>69742.509999999995</v>
      </c>
      <c r="I96" s="57">
        <f t="shared" ca="1" si="12"/>
        <v>69742.509999999995</v>
      </c>
    </row>
    <row r="97" spans="1:9" x14ac:dyDescent="0.2">
      <c r="A97" s="56">
        <f t="shared" ca="1" si="15"/>
        <v>74</v>
      </c>
      <c r="B97" s="71">
        <f t="shared" ca="1" si="8"/>
        <v>45352</v>
      </c>
      <c r="C97" s="57">
        <f t="shared" ca="1" si="9"/>
        <v>844.64</v>
      </c>
      <c r="D97" s="57">
        <f t="shared" ca="1" si="10"/>
        <v>332.47</v>
      </c>
      <c r="E97" s="58"/>
      <c r="F97" s="57">
        <f t="shared" ca="1" si="11"/>
        <v>0</v>
      </c>
      <c r="G97" s="57">
        <f t="shared" ca="1" si="13"/>
        <v>512.16999999999996</v>
      </c>
      <c r="H97" s="57">
        <f t="shared" ca="1" si="14"/>
        <v>69230.34</v>
      </c>
      <c r="I97" s="57">
        <f t="shared" ca="1" si="12"/>
        <v>69230.34</v>
      </c>
    </row>
    <row r="98" spans="1:9" x14ac:dyDescent="0.2">
      <c r="A98" s="56">
        <f t="shared" ca="1" si="15"/>
        <v>75</v>
      </c>
      <c r="B98" s="71">
        <f t="shared" ca="1" si="8"/>
        <v>45383</v>
      </c>
      <c r="C98" s="57">
        <f t="shared" ca="1" si="9"/>
        <v>844.64</v>
      </c>
      <c r="D98" s="57">
        <f t="shared" ca="1" si="10"/>
        <v>352.79</v>
      </c>
      <c r="E98" s="58"/>
      <c r="F98" s="57">
        <f t="shared" ca="1" si="11"/>
        <v>0</v>
      </c>
      <c r="G98" s="57">
        <f t="shared" ca="1" si="13"/>
        <v>491.84999999999997</v>
      </c>
      <c r="H98" s="57">
        <f t="shared" ca="1" si="14"/>
        <v>68738.489999999991</v>
      </c>
      <c r="I98" s="57">
        <f t="shared" ca="1" si="12"/>
        <v>68738.489999999991</v>
      </c>
    </row>
    <row r="99" spans="1:9" x14ac:dyDescent="0.2">
      <c r="A99" s="56">
        <f t="shared" ca="1" si="15"/>
        <v>76</v>
      </c>
      <c r="B99" s="71">
        <f t="shared" ca="1" si="8"/>
        <v>45413</v>
      </c>
      <c r="C99" s="57">
        <f t="shared" ca="1" si="9"/>
        <v>844.64</v>
      </c>
      <c r="D99" s="57">
        <f t="shared" ca="1" si="10"/>
        <v>338.98</v>
      </c>
      <c r="E99" s="58"/>
      <c r="F99" s="57">
        <f t="shared" ca="1" si="11"/>
        <v>0</v>
      </c>
      <c r="G99" s="57">
        <f t="shared" ca="1" si="13"/>
        <v>505.65999999999997</v>
      </c>
      <c r="H99" s="57">
        <f t="shared" ca="1" si="14"/>
        <v>68232.829999999987</v>
      </c>
      <c r="I99" s="57">
        <f t="shared" ca="1" si="12"/>
        <v>68232.829999999987</v>
      </c>
    </row>
    <row r="100" spans="1:9" x14ac:dyDescent="0.2">
      <c r="A100" s="56">
        <f t="shared" ca="1" si="15"/>
        <v>77</v>
      </c>
      <c r="B100" s="71">
        <f t="shared" ca="1" si="8"/>
        <v>45444</v>
      </c>
      <c r="C100" s="57">
        <f t="shared" ca="1" si="9"/>
        <v>844.64</v>
      </c>
      <c r="D100" s="57">
        <f t="shared" ca="1" si="10"/>
        <v>347.71</v>
      </c>
      <c r="E100" s="58"/>
      <c r="F100" s="57">
        <f t="shared" ca="1" si="11"/>
        <v>0</v>
      </c>
      <c r="G100" s="57">
        <f t="shared" ca="1" si="13"/>
        <v>496.93</v>
      </c>
      <c r="H100" s="57">
        <f t="shared" ca="1" si="14"/>
        <v>67735.899999999994</v>
      </c>
      <c r="I100" s="57">
        <f t="shared" ca="1" si="12"/>
        <v>67735.899999999994</v>
      </c>
    </row>
    <row r="101" spans="1:9" x14ac:dyDescent="0.2">
      <c r="A101" s="56">
        <f t="shared" ca="1" si="15"/>
        <v>78</v>
      </c>
      <c r="B101" s="71">
        <f t="shared" ca="1" si="8"/>
        <v>45474</v>
      </c>
      <c r="C101" s="57">
        <f t="shared" ca="1" si="9"/>
        <v>844.64</v>
      </c>
      <c r="D101" s="57">
        <f t="shared" ca="1" si="10"/>
        <v>334.04</v>
      </c>
      <c r="E101" s="58"/>
      <c r="F101" s="57">
        <f t="shared" ca="1" si="11"/>
        <v>0</v>
      </c>
      <c r="G101" s="57">
        <f t="shared" ca="1" si="13"/>
        <v>510.59999999999997</v>
      </c>
      <c r="H101" s="57">
        <f t="shared" ca="1" si="14"/>
        <v>67225.299999999988</v>
      </c>
      <c r="I101" s="57">
        <f t="shared" ca="1" si="12"/>
        <v>67225.299999999988</v>
      </c>
    </row>
    <row r="102" spans="1:9" x14ac:dyDescent="0.2">
      <c r="A102" s="56">
        <f t="shared" ca="1" si="15"/>
        <v>79</v>
      </c>
      <c r="B102" s="71">
        <f t="shared" ca="1" si="8"/>
        <v>45505</v>
      </c>
      <c r="C102" s="57">
        <f t="shared" ca="1" si="9"/>
        <v>844.64</v>
      </c>
      <c r="D102" s="57">
        <f t="shared" ca="1" si="10"/>
        <v>342.57</v>
      </c>
      <c r="E102" s="58"/>
      <c r="F102" s="57">
        <f t="shared" ca="1" si="11"/>
        <v>0</v>
      </c>
      <c r="G102" s="57">
        <f t="shared" ca="1" si="13"/>
        <v>502.07</v>
      </c>
      <c r="H102" s="57">
        <f t="shared" ca="1" si="14"/>
        <v>66723.229999999981</v>
      </c>
      <c r="I102" s="57">
        <f t="shared" ca="1" si="12"/>
        <v>66723.229999999981</v>
      </c>
    </row>
    <row r="103" spans="1:9" x14ac:dyDescent="0.2">
      <c r="A103" s="56">
        <f t="shared" ca="1" si="15"/>
        <v>80</v>
      </c>
      <c r="B103" s="71">
        <f t="shared" ca="1" si="8"/>
        <v>45536</v>
      </c>
      <c r="C103" s="57">
        <f t="shared" ca="1" si="9"/>
        <v>844.64</v>
      </c>
      <c r="D103" s="57">
        <f t="shared" ca="1" si="10"/>
        <v>340.01</v>
      </c>
      <c r="E103" s="58"/>
      <c r="F103" s="57">
        <f t="shared" ca="1" si="11"/>
        <v>0</v>
      </c>
      <c r="G103" s="57">
        <f t="shared" ca="1" si="13"/>
        <v>504.63</v>
      </c>
      <c r="H103" s="57">
        <f t="shared" ca="1" si="14"/>
        <v>66218.599999999977</v>
      </c>
      <c r="I103" s="57">
        <f t="shared" ca="1" si="12"/>
        <v>66218.599999999977</v>
      </c>
    </row>
    <row r="104" spans="1:9" x14ac:dyDescent="0.2">
      <c r="A104" s="56">
        <f t="shared" ca="1" si="15"/>
        <v>81</v>
      </c>
      <c r="B104" s="71">
        <f t="shared" ca="1" si="8"/>
        <v>45566</v>
      </c>
      <c r="C104" s="57">
        <f t="shared" ca="1" si="9"/>
        <v>844.64</v>
      </c>
      <c r="D104" s="57">
        <f t="shared" ca="1" si="10"/>
        <v>326.56</v>
      </c>
      <c r="E104" s="58"/>
      <c r="F104" s="57">
        <f t="shared" ca="1" si="11"/>
        <v>0</v>
      </c>
      <c r="G104" s="57">
        <f t="shared" ca="1" si="13"/>
        <v>518.07999999999993</v>
      </c>
      <c r="H104" s="57">
        <f t="shared" ca="1" si="14"/>
        <v>65700.519999999975</v>
      </c>
      <c r="I104" s="57">
        <f t="shared" ca="1" si="12"/>
        <v>65700.519999999975</v>
      </c>
    </row>
    <row r="105" spans="1:9" x14ac:dyDescent="0.2">
      <c r="A105" s="56">
        <f t="shared" ca="1" si="15"/>
        <v>82</v>
      </c>
      <c r="B105" s="71">
        <f t="shared" ca="1" si="8"/>
        <v>45597</v>
      </c>
      <c r="C105" s="57">
        <f t="shared" ca="1" si="9"/>
        <v>844.64</v>
      </c>
      <c r="D105" s="57">
        <f t="shared" ca="1" si="10"/>
        <v>334.8</v>
      </c>
      <c r="E105" s="58"/>
      <c r="F105" s="57">
        <f t="shared" ca="1" si="11"/>
        <v>0</v>
      </c>
      <c r="G105" s="57">
        <f t="shared" ca="1" si="13"/>
        <v>509.84</v>
      </c>
      <c r="H105" s="57">
        <f t="shared" ca="1" si="14"/>
        <v>65190.679999999978</v>
      </c>
      <c r="I105" s="57">
        <f t="shared" ca="1" si="12"/>
        <v>65190.679999999978</v>
      </c>
    </row>
    <row r="106" spans="1:9" x14ac:dyDescent="0.2">
      <c r="A106" s="56">
        <f t="shared" ca="1" si="15"/>
        <v>83</v>
      </c>
      <c r="B106" s="71">
        <f t="shared" ca="1" si="8"/>
        <v>45627</v>
      </c>
      <c r="C106" s="57">
        <f t="shared" ca="1" si="9"/>
        <v>844.64</v>
      </c>
      <c r="D106" s="57">
        <f t="shared" ca="1" si="10"/>
        <v>321.49</v>
      </c>
      <c r="E106" s="58"/>
      <c r="F106" s="57">
        <f t="shared" ca="1" si="11"/>
        <v>0</v>
      </c>
      <c r="G106" s="57">
        <f t="shared" ca="1" si="13"/>
        <v>523.15</v>
      </c>
      <c r="H106" s="57">
        <f t="shared" ca="1" si="14"/>
        <v>64667.529999999977</v>
      </c>
      <c r="I106" s="57">
        <f t="shared" ca="1" si="12"/>
        <v>64667.529999999977</v>
      </c>
    </row>
    <row r="107" spans="1:9" x14ac:dyDescent="0.2">
      <c r="A107" s="56">
        <f t="shared" ca="1" si="15"/>
        <v>84</v>
      </c>
      <c r="B107" s="71">
        <f t="shared" ca="1" si="8"/>
        <v>45658</v>
      </c>
      <c r="C107" s="57">
        <f t="shared" ca="1" si="9"/>
        <v>844.64</v>
      </c>
      <c r="D107" s="57">
        <f t="shared" ca="1" si="10"/>
        <v>329.54</v>
      </c>
      <c r="E107" s="58"/>
      <c r="F107" s="57">
        <f t="shared" ca="1" si="11"/>
        <v>0</v>
      </c>
      <c r="G107" s="57">
        <f t="shared" ca="1" si="13"/>
        <v>515.09999999999991</v>
      </c>
      <c r="H107" s="57">
        <f t="shared" ca="1" si="14"/>
        <v>64152.429999999978</v>
      </c>
      <c r="I107" s="57">
        <f t="shared" ca="1" si="12"/>
        <v>64152.429999999978</v>
      </c>
    </row>
    <row r="108" spans="1:9" x14ac:dyDescent="0.2">
      <c r="A108" s="56">
        <f t="shared" ca="1" si="15"/>
        <v>85</v>
      </c>
      <c r="B108" s="71">
        <f t="shared" ca="1" si="8"/>
        <v>45689</v>
      </c>
      <c r="C108" s="57">
        <f t="shared" ca="1" si="9"/>
        <v>844.64</v>
      </c>
      <c r="D108" s="57">
        <f t="shared" ca="1" si="10"/>
        <v>326.91000000000003</v>
      </c>
      <c r="E108" s="58"/>
      <c r="F108" s="57">
        <f t="shared" ca="1" si="11"/>
        <v>0</v>
      </c>
      <c r="G108" s="57">
        <f t="shared" ca="1" si="13"/>
        <v>517.73</v>
      </c>
      <c r="H108" s="57">
        <f t="shared" ca="1" si="14"/>
        <v>63634.699999999975</v>
      </c>
      <c r="I108" s="57">
        <f t="shared" ca="1" si="12"/>
        <v>63634.699999999975</v>
      </c>
    </row>
    <row r="109" spans="1:9" x14ac:dyDescent="0.2">
      <c r="A109" s="56">
        <f t="shared" ca="1" si="15"/>
        <v>86</v>
      </c>
      <c r="B109" s="71">
        <f t="shared" ca="1" si="8"/>
        <v>45717</v>
      </c>
      <c r="C109" s="57">
        <f t="shared" ca="1" si="9"/>
        <v>844.64</v>
      </c>
      <c r="D109" s="57">
        <f t="shared" ca="1" si="10"/>
        <v>292.89</v>
      </c>
      <c r="E109" s="58"/>
      <c r="F109" s="57">
        <f t="shared" ca="1" si="11"/>
        <v>0</v>
      </c>
      <c r="G109" s="57">
        <f t="shared" ca="1" si="13"/>
        <v>551.75</v>
      </c>
      <c r="H109" s="57">
        <f t="shared" ca="1" si="14"/>
        <v>63082.949999999975</v>
      </c>
      <c r="I109" s="57">
        <f t="shared" ca="1" si="12"/>
        <v>63082.949999999975</v>
      </c>
    </row>
    <row r="110" spans="1:9" x14ac:dyDescent="0.2">
      <c r="A110" s="56">
        <f t="shared" ca="1" si="15"/>
        <v>87</v>
      </c>
      <c r="B110" s="71">
        <f t="shared" ca="1" si="8"/>
        <v>45748</v>
      </c>
      <c r="C110" s="57">
        <f t="shared" ca="1" si="9"/>
        <v>844.64</v>
      </c>
      <c r="D110" s="57">
        <f t="shared" ca="1" si="10"/>
        <v>321.45999999999998</v>
      </c>
      <c r="E110" s="58"/>
      <c r="F110" s="57">
        <f t="shared" ca="1" si="11"/>
        <v>0</v>
      </c>
      <c r="G110" s="57">
        <f t="shared" ca="1" si="13"/>
        <v>523.18000000000006</v>
      </c>
      <c r="H110" s="57">
        <f t="shared" ca="1" si="14"/>
        <v>62559.769999999975</v>
      </c>
      <c r="I110" s="57">
        <f t="shared" ca="1" si="12"/>
        <v>62559.769999999975</v>
      </c>
    </row>
    <row r="111" spans="1:9" x14ac:dyDescent="0.2">
      <c r="A111" s="56">
        <f t="shared" ca="1" si="15"/>
        <v>88</v>
      </c>
      <c r="B111" s="71">
        <f t="shared" ca="1" si="8"/>
        <v>45778</v>
      </c>
      <c r="C111" s="57">
        <f t="shared" ca="1" si="9"/>
        <v>844.64</v>
      </c>
      <c r="D111" s="57">
        <f t="shared" ca="1" si="10"/>
        <v>308.51</v>
      </c>
      <c r="E111" s="58"/>
      <c r="F111" s="57">
        <f t="shared" ca="1" si="11"/>
        <v>0</v>
      </c>
      <c r="G111" s="57">
        <f t="shared" ca="1" si="13"/>
        <v>536.13</v>
      </c>
      <c r="H111" s="57">
        <f t="shared" ca="1" si="14"/>
        <v>62023.639999999978</v>
      </c>
      <c r="I111" s="57">
        <f t="shared" ca="1" si="12"/>
        <v>62023.639999999978</v>
      </c>
    </row>
    <row r="112" spans="1:9" x14ac:dyDescent="0.2">
      <c r="A112" s="56">
        <f t="shared" ca="1" si="15"/>
        <v>89</v>
      </c>
      <c r="B112" s="71">
        <f t="shared" ca="1" si="8"/>
        <v>45809</v>
      </c>
      <c r="C112" s="57">
        <f t="shared" ca="1" si="9"/>
        <v>844.64</v>
      </c>
      <c r="D112" s="57">
        <f t="shared" ca="1" si="10"/>
        <v>316.07</v>
      </c>
      <c r="E112" s="58"/>
      <c r="F112" s="57">
        <f t="shared" ca="1" si="11"/>
        <v>0</v>
      </c>
      <c r="G112" s="57">
        <f t="shared" ca="1" si="13"/>
        <v>528.56999999999994</v>
      </c>
      <c r="H112" s="57">
        <f t="shared" ca="1" si="14"/>
        <v>61495.069999999978</v>
      </c>
      <c r="I112" s="57">
        <f t="shared" ca="1" si="12"/>
        <v>61495.069999999978</v>
      </c>
    </row>
    <row r="113" spans="1:9" x14ac:dyDescent="0.2">
      <c r="A113" s="56">
        <f t="shared" ca="1" si="15"/>
        <v>90</v>
      </c>
      <c r="B113" s="71">
        <f t="shared" ca="1" si="8"/>
        <v>45839</v>
      </c>
      <c r="C113" s="57">
        <f t="shared" ca="1" si="9"/>
        <v>844.64</v>
      </c>
      <c r="D113" s="57">
        <f t="shared" ca="1" si="10"/>
        <v>303.26</v>
      </c>
      <c r="E113" s="58"/>
      <c r="F113" s="57">
        <f t="shared" ca="1" si="11"/>
        <v>0</v>
      </c>
      <c r="G113" s="57">
        <f t="shared" ca="1" si="13"/>
        <v>541.38</v>
      </c>
      <c r="H113" s="57">
        <f t="shared" ca="1" si="14"/>
        <v>60953.689999999981</v>
      </c>
      <c r="I113" s="57">
        <f t="shared" ca="1" si="12"/>
        <v>60953.689999999981</v>
      </c>
    </row>
    <row r="114" spans="1:9" x14ac:dyDescent="0.2">
      <c r="A114" s="56">
        <f t="shared" ca="1" si="15"/>
        <v>91</v>
      </c>
      <c r="B114" s="71">
        <f t="shared" ca="1" si="8"/>
        <v>45870</v>
      </c>
      <c r="C114" s="57">
        <f t="shared" ca="1" si="9"/>
        <v>844.64</v>
      </c>
      <c r="D114" s="57">
        <f t="shared" ca="1" si="10"/>
        <v>310.61</v>
      </c>
      <c r="E114" s="58"/>
      <c r="F114" s="57">
        <f t="shared" ca="1" si="11"/>
        <v>0</v>
      </c>
      <c r="G114" s="57">
        <f t="shared" ca="1" si="13"/>
        <v>534.03</v>
      </c>
      <c r="H114" s="57">
        <f t="shared" ca="1" si="14"/>
        <v>60419.659999999982</v>
      </c>
      <c r="I114" s="57">
        <f t="shared" ca="1" si="12"/>
        <v>60419.659999999982</v>
      </c>
    </row>
    <row r="115" spans="1:9" x14ac:dyDescent="0.2">
      <c r="A115" s="56">
        <f t="shared" ca="1" si="15"/>
        <v>92</v>
      </c>
      <c r="B115" s="71">
        <f t="shared" ca="1" si="8"/>
        <v>45901</v>
      </c>
      <c r="C115" s="57">
        <f t="shared" ca="1" si="9"/>
        <v>844.64</v>
      </c>
      <c r="D115" s="57">
        <f t="shared" ca="1" si="10"/>
        <v>307.89</v>
      </c>
      <c r="E115" s="58"/>
      <c r="F115" s="57">
        <f t="shared" ca="1" si="11"/>
        <v>0</v>
      </c>
      <c r="G115" s="57">
        <f t="shared" ca="1" si="13"/>
        <v>536.75</v>
      </c>
      <c r="H115" s="57">
        <f t="shared" ca="1" si="14"/>
        <v>59882.909999999982</v>
      </c>
      <c r="I115" s="57">
        <f t="shared" ca="1" si="12"/>
        <v>59882.909999999982</v>
      </c>
    </row>
    <row r="116" spans="1:9" x14ac:dyDescent="0.2">
      <c r="A116" s="56">
        <f t="shared" ca="1" si="15"/>
        <v>93</v>
      </c>
      <c r="B116" s="71">
        <f t="shared" ca="1" si="8"/>
        <v>45931</v>
      </c>
      <c r="C116" s="57">
        <f t="shared" ca="1" si="9"/>
        <v>844.64</v>
      </c>
      <c r="D116" s="57">
        <f t="shared" ca="1" si="10"/>
        <v>295.31</v>
      </c>
      <c r="E116" s="58"/>
      <c r="F116" s="57">
        <f t="shared" ca="1" si="11"/>
        <v>0</v>
      </c>
      <c r="G116" s="57">
        <f t="shared" ca="1" si="13"/>
        <v>549.32999999999993</v>
      </c>
      <c r="H116" s="57">
        <f t="shared" ca="1" si="14"/>
        <v>59333.57999999998</v>
      </c>
      <c r="I116" s="57">
        <f t="shared" ca="1" si="12"/>
        <v>59333.57999999998</v>
      </c>
    </row>
    <row r="117" spans="1:9" x14ac:dyDescent="0.2">
      <c r="A117" s="56">
        <f t="shared" ca="1" si="15"/>
        <v>94</v>
      </c>
      <c r="B117" s="71">
        <f t="shared" ca="1" si="8"/>
        <v>45962</v>
      </c>
      <c r="C117" s="57">
        <f t="shared" ca="1" si="9"/>
        <v>844.64</v>
      </c>
      <c r="D117" s="57">
        <f t="shared" ca="1" si="10"/>
        <v>302.36</v>
      </c>
      <c r="E117" s="58"/>
      <c r="F117" s="57">
        <f t="shared" ca="1" si="11"/>
        <v>0</v>
      </c>
      <c r="G117" s="57">
        <f t="shared" ca="1" si="13"/>
        <v>542.28</v>
      </c>
      <c r="H117" s="57">
        <f t="shared" ca="1" si="14"/>
        <v>58791.299999999981</v>
      </c>
      <c r="I117" s="57">
        <f t="shared" ca="1" si="12"/>
        <v>58791.299999999981</v>
      </c>
    </row>
    <row r="118" spans="1:9" x14ac:dyDescent="0.2">
      <c r="A118" s="56">
        <f t="shared" ca="1" si="15"/>
        <v>95</v>
      </c>
      <c r="B118" s="71">
        <f t="shared" ca="1" si="8"/>
        <v>45992</v>
      </c>
      <c r="C118" s="57">
        <f t="shared" ca="1" si="9"/>
        <v>844.64</v>
      </c>
      <c r="D118" s="57">
        <f t="shared" ca="1" si="10"/>
        <v>289.93</v>
      </c>
      <c r="E118" s="58"/>
      <c r="F118" s="57">
        <f t="shared" ca="1" si="11"/>
        <v>0</v>
      </c>
      <c r="G118" s="57">
        <f t="shared" ca="1" si="13"/>
        <v>554.71</v>
      </c>
      <c r="H118" s="57">
        <f t="shared" ca="1" si="14"/>
        <v>58236.589999999982</v>
      </c>
      <c r="I118" s="57">
        <f t="shared" ca="1" si="12"/>
        <v>58236.589999999982</v>
      </c>
    </row>
    <row r="119" spans="1:9" x14ac:dyDescent="0.2">
      <c r="A119" s="56">
        <f t="shared" ca="1" si="15"/>
        <v>96</v>
      </c>
      <c r="B119" s="71">
        <f t="shared" ca="1" si="8"/>
        <v>46023</v>
      </c>
      <c r="C119" s="57">
        <f t="shared" ca="1" si="9"/>
        <v>844.64</v>
      </c>
      <c r="D119" s="57">
        <f t="shared" ca="1" si="10"/>
        <v>296.77</v>
      </c>
      <c r="E119" s="58"/>
      <c r="F119" s="57">
        <f t="shared" ca="1" si="11"/>
        <v>0</v>
      </c>
      <c r="G119" s="57">
        <f t="shared" ca="1" si="13"/>
        <v>547.87</v>
      </c>
      <c r="H119" s="57">
        <f t="shared" ca="1" si="14"/>
        <v>57688.719999999979</v>
      </c>
      <c r="I119" s="57">
        <f t="shared" ca="1" si="12"/>
        <v>57688.719999999979</v>
      </c>
    </row>
    <row r="120" spans="1:9" x14ac:dyDescent="0.2">
      <c r="A120" s="56">
        <f t="shared" ca="1" si="15"/>
        <v>97</v>
      </c>
      <c r="B120" s="71">
        <f t="shared" ca="1" si="8"/>
        <v>46054</v>
      </c>
      <c r="C120" s="57">
        <f t="shared" ca="1" si="9"/>
        <v>844.64</v>
      </c>
      <c r="D120" s="57">
        <f t="shared" ca="1" si="10"/>
        <v>293.98</v>
      </c>
      <c r="E120" s="58"/>
      <c r="F120" s="57">
        <f t="shared" ca="1" si="11"/>
        <v>0</v>
      </c>
      <c r="G120" s="57">
        <f t="shared" ca="1" si="13"/>
        <v>550.66</v>
      </c>
      <c r="H120" s="57">
        <f t="shared" ca="1" si="14"/>
        <v>57138.059999999976</v>
      </c>
      <c r="I120" s="57">
        <f t="shared" ca="1" si="12"/>
        <v>57138.059999999976</v>
      </c>
    </row>
    <row r="121" spans="1:9" x14ac:dyDescent="0.2">
      <c r="A121" s="56">
        <f t="shared" ca="1" si="15"/>
        <v>98</v>
      </c>
      <c r="B121" s="71">
        <f t="shared" ca="1" si="8"/>
        <v>46082</v>
      </c>
      <c r="C121" s="57">
        <f t="shared" ca="1" si="9"/>
        <v>844.64</v>
      </c>
      <c r="D121" s="57">
        <f t="shared" ca="1" si="10"/>
        <v>262.99</v>
      </c>
      <c r="E121" s="58"/>
      <c r="F121" s="57">
        <f t="shared" ca="1" si="11"/>
        <v>0</v>
      </c>
      <c r="G121" s="57">
        <f t="shared" ca="1" si="13"/>
        <v>581.65</v>
      </c>
      <c r="H121" s="57">
        <f t="shared" ca="1" si="14"/>
        <v>56556.409999999974</v>
      </c>
      <c r="I121" s="57">
        <f t="shared" ca="1" si="12"/>
        <v>56556.409999999974</v>
      </c>
    </row>
    <row r="122" spans="1:9" x14ac:dyDescent="0.2">
      <c r="A122" s="56">
        <f t="shared" ca="1" si="15"/>
        <v>99</v>
      </c>
      <c r="B122" s="71">
        <f t="shared" ca="1" si="8"/>
        <v>46113</v>
      </c>
      <c r="C122" s="57">
        <f t="shared" ca="1" si="9"/>
        <v>844.64</v>
      </c>
      <c r="D122" s="57">
        <f t="shared" ca="1" si="10"/>
        <v>288.20999999999998</v>
      </c>
      <c r="E122" s="58"/>
      <c r="F122" s="57">
        <f t="shared" ca="1" si="11"/>
        <v>0</v>
      </c>
      <c r="G122" s="57">
        <f t="shared" ca="1" si="13"/>
        <v>556.43000000000006</v>
      </c>
      <c r="H122" s="57">
        <f t="shared" ca="1" si="14"/>
        <v>55999.979999999974</v>
      </c>
      <c r="I122" s="57">
        <f t="shared" ca="1" si="12"/>
        <v>55999.979999999974</v>
      </c>
    </row>
    <row r="123" spans="1:9" x14ac:dyDescent="0.2">
      <c r="A123" s="56">
        <f t="shared" ca="1" si="15"/>
        <v>100</v>
      </c>
      <c r="B123" s="71">
        <f t="shared" ca="1" si="8"/>
        <v>46143</v>
      </c>
      <c r="C123" s="57">
        <f t="shared" ca="1" si="9"/>
        <v>844.64</v>
      </c>
      <c r="D123" s="57">
        <f t="shared" ca="1" si="10"/>
        <v>276.16000000000003</v>
      </c>
      <c r="E123" s="58"/>
      <c r="F123" s="57">
        <f t="shared" ca="1" si="11"/>
        <v>0</v>
      </c>
      <c r="G123" s="57">
        <f t="shared" ca="1" si="13"/>
        <v>568.48</v>
      </c>
      <c r="H123" s="57">
        <f t="shared" ca="1" si="14"/>
        <v>55431.499999999971</v>
      </c>
      <c r="I123" s="57">
        <f t="shared" ca="1" si="12"/>
        <v>55431.499999999971</v>
      </c>
    </row>
    <row r="124" spans="1:9" x14ac:dyDescent="0.2">
      <c r="A124" s="56">
        <f t="shared" ca="1" si="15"/>
        <v>101</v>
      </c>
      <c r="B124" s="71">
        <f t="shared" ca="1" si="8"/>
        <v>46174</v>
      </c>
      <c r="C124" s="57">
        <f t="shared" ca="1" si="9"/>
        <v>844.64</v>
      </c>
      <c r="D124" s="57">
        <f t="shared" ca="1" si="10"/>
        <v>282.47000000000003</v>
      </c>
      <c r="E124" s="58"/>
      <c r="F124" s="57">
        <f t="shared" ca="1" si="11"/>
        <v>0</v>
      </c>
      <c r="G124" s="57">
        <f t="shared" ca="1" si="13"/>
        <v>562.16999999999996</v>
      </c>
      <c r="H124" s="57">
        <f t="shared" ca="1" si="14"/>
        <v>54869.329999999973</v>
      </c>
      <c r="I124" s="57">
        <f t="shared" ca="1" si="12"/>
        <v>54869.329999999973</v>
      </c>
    </row>
    <row r="125" spans="1:9" x14ac:dyDescent="0.2">
      <c r="A125" s="56">
        <f t="shared" ca="1" si="15"/>
        <v>102</v>
      </c>
      <c r="B125" s="71">
        <f t="shared" ca="1" si="8"/>
        <v>46204</v>
      </c>
      <c r="C125" s="57">
        <f t="shared" ca="1" si="9"/>
        <v>844.64</v>
      </c>
      <c r="D125" s="57">
        <f t="shared" ca="1" si="10"/>
        <v>270.58999999999997</v>
      </c>
      <c r="E125" s="58"/>
      <c r="F125" s="57">
        <f t="shared" ca="1" si="11"/>
        <v>0</v>
      </c>
      <c r="G125" s="57">
        <f t="shared" ca="1" si="13"/>
        <v>574.04999999999995</v>
      </c>
      <c r="H125" s="57">
        <f t="shared" ca="1" si="14"/>
        <v>54295.27999999997</v>
      </c>
      <c r="I125" s="57">
        <f t="shared" ca="1" si="12"/>
        <v>54295.27999999997</v>
      </c>
    </row>
    <row r="126" spans="1:9" x14ac:dyDescent="0.2">
      <c r="A126" s="56">
        <f t="shared" ca="1" si="15"/>
        <v>103</v>
      </c>
      <c r="B126" s="71">
        <f t="shared" ca="1" si="8"/>
        <v>46235</v>
      </c>
      <c r="C126" s="57">
        <f t="shared" ca="1" si="9"/>
        <v>844.64</v>
      </c>
      <c r="D126" s="57">
        <f t="shared" ca="1" si="10"/>
        <v>276.68</v>
      </c>
      <c r="E126" s="58"/>
      <c r="F126" s="57">
        <f t="shared" ca="1" si="11"/>
        <v>0</v>
      </c>
      <c r="G126" s="57">
        <f t="shared" ca="1" si="13"/>
        <v>567.96</v>
      </c>
      <c r="H126" s="57">
        <f t="shared" ca="1" si="14"/>
        <v>53727.319999999971</v>
      </c>
      <c r="I126" s="57">
        <f t="shared" ca="1" si="12"/>
        <v>53727.319999999971</v>
      </c>
    </row>
    <row r="127" spans="1:9" x14ac:dyDescent="0.2">
      <c r="A127" s="56">
        <f t="shared" ca="1" si="15"/>
        <v>104</v>
      </c>
      <c r="B127" s="71">
        <f t="shared" ca="1" si="8"/>
        <v>46266</v>
      </c>
      <c r="C127" s="57">
        <f t="shared" ca="1" si="9"/>
        <v>844.64</v>
      </c>
      <c r="D127" s="57">
        <f t="shared" ca="1" si="10"/>
        <v>273.79000000000002</v>
      </c>
      <c r="E127" s="58"/>
      <c r="F127" s="57">
        <f t="shared" ca="1" si="11"/>
        <v>0</v>
      </c>
      <c r="G127" s="57">
        <f t="shared" ca="1" si="13"/>
        <v>570.84999999999991</v>
      </c>
      <c r="H127" s="57">
        <f t="shared" ca="1" si="14"/>
        <v>53156.469999999972</v>
      </c>
      <c r="I127" s="57">
        <f t="shared" ca="1" si="12"/>
        <v>53156.469999999972</v>
      </c>
    </row>
    <row r="128" spans="1:9" x14ac:dyDescent="0.2">
      <c r="A128" s="56">
        <f t="shared" ca="1" si="15"/>
        <v>105</v>
      </c>
      <c r="B128" s="71">
        <f t="shared" ca="1" si="8"/>
        <v>46296</v>
      </c>
      <c r="C128" s="57">
        <f t="shared" ca="1" si="9"/>
        <v>844.64</v>
      </c>
      <c r="D128" s="57">
        <f t="shared" ca="1" si="10"/>
        <v>262.14</v>
      </c>
      <c r="E128" s="58"/>
      <c r="F128" s="57">
        <f t="shared" ca="1" si="11"/>
        <v>0</v>
      </c>
      <c r="G128" s="57">
        <f t="shared" ca="1" si="13"/>
        <v>582.5</v>
      </c>
      <c r="H128" s="57">
        <f t="shared" ca="1" si="14"/>
        <v>52573.969999999972</v>
      </c>
      <c r="I128" s="57">
        <f t="shared" ca="1" si="12"/>
        <v>52573.969999999972</v>
      </c>
    </row>
    <row r="129" spans="1:9" x14ac:dyDescent="0.2">
      <c r="A129" s="56">
        <f t="shared" ca="1" si="15"/>
        <v>106</v>
      </c>
      <c r="B129" s="71">
        <f t="shared" ca="1" si="8"/>
        <v>46327</v>
      </c>
      <c r="C129" s="57">
        <f t="shared" ca="1" si="9"/>
        <v>844.64</v>
      </c>
      <c r="D129" s="57">
        <f t="shared" ca="1" si="10"/>
        <v>267.91000000000003</v>
      </c>
      <c r="E129" s="58"/>
      <c r="F129" s="57">
        <f t="shared" ca="1" si="11"/>
        <v>0</v>
      </c>
      <c r="G129" s="57">
        <f t="shared" ca="1" si="13"/>
        <v>576.73</v>
      </c>
      <c r="H129" s="57">
        <f t="shared" ca="1" si="14"/>
        <v>51997.239999999969</v>
      </c>
      <c r="I129" s="57">
        <f t="shared" ca="1" si="12"/>
        <v>51997.239999999969</v>
      </c>
    </row>
    <row r="130" spans="1:9" x14ac:dyDescent="0.2">
      <c r="A130" s="56">
        <f t="shared" ca="1" si="15"/>
        <v>107</v>
      </c>
      <c r="B130" s="71">
        <f t="shared" ca="1" si="8"/>
        <v>46357</v>
      </c>
      <c r="C130" s="57">
        <f t="shared" ca="1" si="9"/>
        <v>844.64</v>
      </c>
      <c r="D130" s="57">
        <f t="shared" ca="1" si="10"/>
        <v>256.42</v>
      </c>
      <c r="E130" s="58"/>
      <c r="F130" s="57">
        <f t="shared" ca="1" si="11"/>
        <v>0</v>
      </c>
      <c r="G130" s="57">
        <f t="shared" ca="1" si="13"/>
        <v>588.22</v>
      </c>
      <c r="H130" s="57">
        <f t="shared" ca="1" si="14"/>
        <v>51409.019999999968</v>
      </c>
      <c r="I130" s="57">
        <f t="shared" ca="1" si="12"/>
        <v>51409.019999999968</v>
      </c>
    </row>
    <row r="131" spans="1:9" x14ac:dyDescent="0.2">
      <c r="A131" s="56">
        <f t="shared" ca="1" si="15"/>
        <v>108</v>
      </c>
      <c r="B131" s="71">
        <f t="shared" ca="1" si="8"/>
        <v>46388</v>
      </c>
      <c r="C131" s="57">
        <f t="shared" ca="1" si="9"/>
        <v>844.64</v>
      </c>
      <c r="D131" s="57">
        <f t="shared" ca="1" si="10"/>
        <v>261.97000000000003</v>
      </c>
      <c r="E131" s="58"/>
      <c r="F131" s="57">
        <f t="shared" ca="1" si="11"/>
        <v>0</v>
      </c>
      <c r="G131" s="57">
        <f t="shared" ca="1" si="13"/>
        <v>582.66999999999996</v>
      </c>
      <c r="H131" s="57">
        <f t="shared" ca="1" si="14"/>
        <v>50826.349999999969</v>
      </c>
      <c r="I131" s="57">
        <f t="shared" ca="1" si="12"/>
        <v>50826.349999999969</v>
      </c>
    </row>
    <row r="132" spans="1:9" x14ac:dyDescent="0.2">
      <c r="A132" s="56">
        <f t="shared" ca="1" si="15"/>
        <v>109</v>
      </c>
      <c r="B132" s="71">
        <f t="shared" ca="1" si="8"/>
        <v>46419</v>
      </c>
      <c r="C132" s="57">
        <f t="shared" ca="1" si="9"/>
        <v>844.64</v>
      </c>
      <c r="D132" s="57">
        <f t="shared" ca="1" si="10"/>
        <v>259.01</v>
      </c>
      <c r="E132" s="58"/>
      <c r="F132" s="57">
        <f t="shared" ca="1" si="11"/>
        <v>0</v>
      </c>
      <c r="G132" s="57">
        <f t="shared" ca="1" si="13"/>
        <v>585.63</v>
      </c>
      <c r="H132" s="57">
        <f t="shared" ca="1" si="14"/>
        <v>50240.719999999972</v>
      </c>
      <c r="I132" s="57">
        <f t="shared" ca="1" si="12"/>
        <v>50240.719999999972</v>
      </c>
    </row>
    <row r="133" spans="1:9" x14ac:dyDescent="0.2">
      <c r="A133" s="56">
        <f t="shared" ca="1" si="15"/>
        <v>110</v>
      </c>
      <c r="B133" s="71">
        <f t="shared" ca="1" si="8"/>
        <v>46447</v>
      </c>
      <c r="C133" s="57">
        <f t="shared" ca="1" si="9"/>
        <v>844.64</v>
      </c>
      <c r="D133" s="57">
        <f t="shared" ca="1" si="10"/>
        <v>231.24</v>
      </c>
      <c r="E133" s="58"/>
      <c r="F133" s="57">
        <f t="shared" ca="1" si="11"/>
        <v>0</v>
      </c>
      <c r="G133" s="57">
        <f t="shared" ca="1" si="13"/>
        <v>613.4</v>
      </c>
      <c r="H133" s="57">
        <f t="shared" ca="1" si="14"/>
        <v>49627.319999999971</v>
      </c>
      <c r="I133" s="57">
        <f t="shared" ca="1" si="12"/>
        <v>49627.319999999971</v>
      </c>
    </row>
    <row r="134" spans="1:9" x14ac:dyDescent="0.2">
      <c r="A134" s="56">
        <f t="shared" ca="1" si="15"/>
        <v>111</v>
      </c>
      <c r="B134" s="71">
        <f t="shared" ca="1" si="8"/>
        <v>46478</v>
      </c>
      <c r="C134" s="57">
        <f t="shared" ca="1" si="9"/>
        <v>844.64</v>
      </c>
      <c r="D134" s="57">
        <f t="shared" ca="1" si="10"/>
        <v>252.9</v>
      </c>
      <c r="E134" s="58"/>
      <c r="F134" s="57">
        <f t="shared" ca="1" si="11"/>
        <v>0</v>
      </c>
      <c r="G134" s="57">
        <f t="shared" ca="1" si="13"/>
        <v>591.74</v>
      </c>
      <c r="H134" s="57">
        <f t="shared" ca="1" si="14"/>
        <v>49035.579999999973</v>
      </c>
      <c r="I134" s="57">
        <f t="shared" ca="1" si="12"/>
        <v>49035.579999999973</v>
      </c>
    </row>
    <row r="135" spans="1:9" x14ac:dyDescent="0.2">
      <c r="A135" s="56">
        <f t="shared" ca="1" si="15"/>
        <v>112</v>
      </c>
      <c r="B135" s="71">
        <f t="shared" ca="1" si="8"/>
        <v>46508</v>
      </c>
      <c r="C135" s="57">
        <f t="shared" ca="1" si="9"/>
        <v>844.64</v>
      </c>
      <c r="D135" s="57">
        <f t="shared" ca="1" si="10"/>
        <v>241.82</v>
      </c>
      <c r="E135" s="58"/>
      <c r="F135" s="57">
        <f t="shared" ca="1" si="11"/>
        <v>0</v>
      </c>
      <c r="G135" s="57">
        <f t="shared" ca="1" si="13"/>
        <v>602.81999999999994</v>
      </c>
      <c r="H135" s="57">
        <f t="shared" ca="1" si="14"/>
        <v>48432.759999999973</v>
      </c>
      <c r="I135" s="57">
        <f t="shared" ca="1" si="12"/>
        <v>48432.759999999973</v>
      </c>
    </row>
    <row r="136" spans="1:9" x14ac:dyDescent="0.2">
      <c r="A136" s="56">
        <f t="shared" ca="1" si="15"/>
        <v>113</v>
      </c>
      <c r="B136" s="71">
        <f t="shared" ca="1" si="8"/>
        <v>46539</v>
      </c>
      <c r="C136" s="57">
        <f t="shared" ca="1" si="9"/>
        <v>844.64</v>
      </c>
      <c r="D136" s="57">
        <f t="shared" ca="1" si="10"/>
        <v>246.81</v>
      </c>
      <c r="E136" s="58"/>
      <c r="F136" s="57">
        <f t="shared" ca="1" si="11"/>
        <v>0</v>
      </c>
      <c r="G136" s="57">
        <f t="shared" ca="1" si="13"/>
        <v>597.82999999999993</v>
      </c>
      <c r="H136" s="57">
        <f t="shared" ca="1" si="14"/>
        <v>47834.929999999971</v>
      </c>
      <c r="I136" s="57">
        <f t="shared" ca="1" si="12"/>
        <v>47834.929999999971</v>
      </c>
    </row>
    <row r="137" spans="1:9" x14ac:dyDescent="0.2">
      <c r="A137" s="56">
        <f t="shared" ca="1" si="15"/>
        <v>114</v>
      </c>
      <c r="B137" s="71">
        <f t="shared" ca="1" si="8"/>
        <v>46569</v>
      </c>
      <c r="C137" s="57">
        <f t="shared" ca="1" si="9"/>
        <v>844.64</v>
      </c>
      <c r="D137" s="57">
        <f t="shared" ca="1" si="10"/>
        <v>235.9</v>
      </c>
      <c r="E137" s="58"/>
      <c r="F137" s="57">
        <f t="shared" ca="1" si="11"/>
        <v>0</v>
      </c>
      <c r="G137" s="57">
        <f t="shared" ca="1" si="13"/>
        <v>608.74</v>
      </c>
      <c r="H137" s="57">
        <f t="shared" ca="1" si="14"/>
        <v>47226.189999999973</v>
      </c>
      <c r="I137" s="57">
        <f t="shared" ca="1" si="12"/>
        <v>47226.189999999973</v>
      </c>
    </row>
    <row r="138" spans="1:9" x14ac:dyDescent="0.2">
      <c r="A138" s="56">
        <f t="shared" ca="1" si="15"/>
        <v>115</v>
      </c>
      <c r="B138" s="71">
        <f t="shared" ca="1" si="8"/>
        <v>46600</v>
      </c>
      <c r="C138" s="57">
        <f t="shared" ca="1" si="9"/>
        <v>844.64</v>
      </c>
      <c r="D138" s="57">
        <f t="shared" ca="1" si="10"/>
        <v>240.66</v>
      </c>
      <c r="E138" s="58"/>
      <c r="F138" s="57">
        <f t="shared" ca="1" si="11"/>
        <v>0</v>
      </c>
      <c r="G138" s="57">
        <f t="shared" ca="1" si="13"/>
        <v>603.98</v>
      </c>
      <c r="H138" s="57">
        <f t="shared" ca="1" si="14"/>
        <v>46622.20999999997</v>
      </c>
      <c r="I138" s="57">
        <f t="shared" ca="1" si="12"/>
        <v>46622.20999999997</v>
      </c>
    </row>
    <row r="139" spans="1:9" x14ac:dyDescent="0.2">
      <c r="A139" s="56">
        <f t="shared" ca="1" si="15"/>
        <v>116</v>
      </c>
      <c r="B139" s="71">
        <f t="shared" ca="1" si="8"/>
        <v>46631</v>
      </c>
      <c r="C139" s="57">
        <f t="shared" ca="1" si="9"/>
        <v>844.64</v>
      </c>
      <c r="D139" s="57">
        <f t="shared" ca="1" si="10"/>
        <v>237.58</v>
      </c>
      <c r="E139" s="58"/>
      <c r="F139" s="57">
        <f t="shared" ca="1" si="11"/>
        <v>0</v>
      </c>
      <c r="G139" s="57">
        <f t="shared" ca="1" si="13"/>
        <v>607.05999999999995</v>
      </c>
      <c r="H139" s="57">
        <f t="shared" ca="1" si="14"/>
        <v>46015.149999999972</v>
      </c>
      <c r="I139" s="57">
        <f t="shared" ca="1" si="12"/>
        <v>46015.149999999972</v>
      </c>
    </row>
    <row r="140" spans="1:9" x14ac:dyDescent="0.2">
      <c r="A140" s="56">
        <f t="shared" ca="1" si="15"/>
        <v>117</v>
      </c>
      <c r="B140" s="71">
        <f t="shared" ca="1" si="8"/>
        <v>46661</v>
      </c>
      <c r="C140" s="57">
        <f t="shared" ca="1" si="9"/>
        <v>844.64</v>
      </c>
      <c r="D140" s="57">
        <f t="shared" ca="1" si="10"/>
        <v>226.92</v>
      </c>
      <c r="E140" s="58"/>
      <c r="F140" s="57">
        <f t="shared" ca="1" si="11"/>
        <v>0</v>
      </c>
      <c r="G140" s="57">
        <f t="shared" ca="1" si="13"/>
        <v>617.72</v>
      </c>
      <c r="H140" s="57">
        <f t="shared" ca="1" si="14"/>
        <v>45397.429999999971</v>
      </c>
      <c r="I140" s="57">
        <f t="shared" ca="1" si="12"/>
        <v>45397.429999999971</v>
      </c>
    </row>
    <row r="141" spans="1:9" x14ac:dyDescent="0.2">
      <c r="A141" s="56">
        <f t="shared" ca="1" si="15"/>
        <v>118</v>
      </c>
      <c r="B141" s="71">
        <f t="shared" ca="1" si="8"/>
        <v>46692</v>
      </c>
      <c r="C141" s="57">
        <f t="shared" ca="1" si="9"/>
        <v>844.64</v>
      </c>
      <c r="D141" s="57">
        <f t="shared" ca="1" si="10"/>
        <v>231.34</v>
      </c>
      <c r="E141" s="58"/>
      <c r="F141" s="57">
        <f t="shared" ca="1" si="11"/>
        <v>0</v>
      </c>
      <c r="G141" s="57">
        <f t="shared" ca="1" si="13"/>
        <v>613.29999999999995</v>
      </c>
      <c r="H141" s="57">
        <f t="shared" ca="1" si="14"/>
        <v>44784.129999999968</v>
      </c>
      <c r="I141" s="57">
        <f t="shared" ca="1" si="12"/>
        <v>44784.129999999968</v>
      </c>
    </row>
    <row r="142" spans="1:9" x14ac:dyDescent="0.2">
      <c r="A142" s="56">
        <f t="shared" ca="1" si="15"/>
        <v>119</v>
      </c>
      <c r="B142" s="71">
        <f t="shared" ca="1" si="8"/>
        <v>46722</v>
      </c>
      <c r="C142" s="57">
        <f t="shared" ca="1" si="9"/>
        <v>844.64</v>
      </c>
      <c r="D142" s="57">
        <f t="shared" ca="1" si="10"/>
        <v>220.85</v>
      </c>
      <c r="E142" s="58"/>
      <c r="F142" s="57">
        <f t="shared" ca="1" si="11"/>
        <v>0</v>
      </c>
      <c r="G142" s="57">
        <f t="shared" ca="1" si="13"/>
        <v>623.79</v>
      </c>
      <c r="H142" s="57">
        <f t="shared" ca="1" si="14"/>
        <v>44160.339999999967</v>
      </c>
      <c r="I142" s="57">
        <f t="shared" ca="1" si="12"/>
        <v>44160.339999999967</v>
      </c>
    </row>
    <row r="143" spans="1:9" x14ac:dyDescent="0.2">
      <c r="A143" s="56">
        <f t="shared" ca="1" si="15"/>
        <v>120</v>
      </c>
      <c r="B143" s="71">
        <f t="shared" ca="1" si="8"/>
        <v>46753</v>
      </c>
      <c r="C143" s="57">
        <f t="shared" ca="1" si="9"/>
        <v>844.64</v>
      </c>
      <c r="D143" s="57">
        <f t="shared" ca="1" si="10"/>
        <v>225.04</v>
      </c>
      <c r="E143" s="58"/>
      <c r="F143" s="57">
        <f t="shared" ca="1" si="11"/>
        <v>0</v>
      </c>
      <c r="G143" s="57">
        <f t="shared" ca="1" si="13"/>
        <v>619.6</v>
      </c>
      <c r="H143" s="57">
        <f t="shared" ca="1" si="14"/>
        <v>43540.739999999969</v>
      </c>
      <c r="I143" s="57">
        <f t="shared" ca="1" si="12"/>
        <v>43540.739999999969</v>
      </c>
    </row>
    <row r="144" spans="1:9" x14ac:dyDescent="0.2">
      <c r="A144" s="56">
        <f t="shared" ca="1" si="15"/>
        <v>121</v>
      </c>
      <c r="B144" s="71">
        <f t="shared" ca="1" si="8"/>
        <v>46784</v>
      </c>
      <c r="C144" s="57">
        <f t="shared" ca="1" si="9"/>
        <v>844.64</v>
      </c>
      <c r="D144" s="57">
        <f t="shared" ca="1" si="10"/>
        <v>221.88</v>
      </c>
      <c r="E144" s="58"/>
      <c r="F144" s="57">
        <f t="shared" ca="1" si="11"/>
        <v>0</v>
      </c>
      <c r="G144" s="57">
        <f t="shared" ca="1" si="13"/>
        <v>622.76</v>
      </c>
      <c r="H144" s="57">
        <f t="shared" ca="1" si="14"/>
        <v>42917.979999999967</v>
      </c>
      <c r="I144" s="57">
        <f t="shared" ca="1" si="12"/>
        <v>42917.979999999967</v>
      </c>
    </row>
    <row r="145" spans="1:9" x14ac:dyDescent="0.2">
      <c r="A145" s="56">
        <f t="shared" ca="1" si="15"/>
        <v>122</v>
      </c>
      <c r="B145" s="71">
        <f t="shared" ca="1" si="8"/>
        <v>46813</v>
      </c>
      <c r="C145" s="57">
        <f t="shared" ca="1" si="9"/>
        <v>844.64</v>
      </c>
      <c r="D145" s="57">
        <f t="shared" ca="1" si="10"/>
        <v>204.6</v>
      </c>
      <c r="E145" s="58"/>
      <c r="F145" s="57">
        <f t="shared" ca="1" si="11"/>
        <v>0</v>
      </c>
      <c r="G145" s="57">
        <f t="shared" ca="1" si="13"/>
        <v>640.04</v>
      </c>
      <c r="H145" s="57">
        <f t="shared" ca="1" si="14"/>
        <v>42277.939999999966</v>
      </c>
      <c r="I145" s="57">
        <f t="shared" ca="1" si="12"/>
        <v>42277.939999999966</v>
      </c>
    </row>
    <row r="146" spans="1:9" x14ac:dyDescent="0.2">
      <c r="A146" s="56">
        <f t="shared" ca="1" si="15"/>
        <v>123</v>
      </c>
      <c r="B146" s="71">
        <f t="shared" ca="1" si="8"/>
        <v>46844</v>
      </c>
      <c r="C146" s="57">
        <f t="shared" ca="1" si="9"/>
        <v>844.64</v>
      </c>
      <c r="D146" s="57">
        <f t="shared" ca="1" si="10"/>
        <v>215.44</v>
      </c>
      <c r="E146" s="58"/>
      <c r="F146" s="57">
        <f t="shared" ca="1" si="11"/>
        <v>0</v>
      </c>
      <c r="G146" s="57">
        <f t="shared" ca="1" si="13"/>
        <v>629.20000000000005</v>
      </c>
      <c r="H146" s="57">
        <f t="shared" ca="1" si="14"/>
        <v>41648.739999999969</v>
      </c>
      <c r="I146" s="57">
        <f t="shared" ca="1" si="12"/>
        <v>41648.739999999969</v>
      </c>
    </row>
    <row r="147" spans="1:9" x14ac:dyDescent="0.2">
      <c r="A147" s="56">
        <f t="shared" ca="1" si="15"/>
        <v>124</v>
      </c>
      <c r="B147" s="71">
        <f t="shared" ca="1" si="8"/>
        <v>46874</v>
      </c>
      <c r="C147" s="57">
        <f t="shared" ca="1" si="9"/>
        <v>844.64</v>
      </c>
      <c r="D147" s="57">
        <f t="shared" ca="1" si="10"/>
        <v>205.39</v>
      </c>
      <c r="E147" s="58"/>
      <c r="F147" s="57">
        <f t="shared" ca="1" si="11"/>
        <v>0</v>
      </c>
      <c r="G147" s="57">
        <f t="shared" ca="1" si="13"/>
        <v>639.25</v>
      </c>
      <c r="H147" s="57">
        <f t="shared" ca="1" si="14"/>
        <v>41009.489999999969</v>
      </c>
      <c r="I147" s="57">
        <f t="shared" ca="1" si="12"/>
        <v>41009.489999999969</v>
      </c>
    </row>
    <row r="148" spans="1:9" x14ac:dyDescent="0.2">
      <c r="A148" s="56">
        <f t="shared" ca="1" si="15"/>
        <v>125</v>
      </c>
      <c r="B148" s="71">
        <f t="shared" ca="1" si="8"/>
        <v>46905</v>
      </c>
      <c r="C148" s="57">
        <f t="shared" ca="1" si="9"/>
        <v>844.64</v>
      </c>
      <c r="D148" s="57">
        <f t="shared" ca="1" si="10"/>
        <v>208.98</v>
      </c>
      <c r="E148" s="58"/>
      <c r="F148" s="57">
        <f t="shared" ca="1" si="11"/>
        <v>0</v>
      </c>
      <c r="G148" s="57">
        <f t="shared" ca="1" si="13"/>
        <v>635.66</v>
      </c>
      <c r="H148" s="57">
        <f t="shared" ca="1" si="14"/>
        <v>40373.829999999965</v>
      </c>
      <c r="I148" s="57">
        <f t="shared" ca="1" si="12"/>
        <v>40373.829999999965</v>
      </c>
    </row>
    <row r="149" spans="1:9" x14ac:dyDescent="0.2">
      <c r="A149" s="56">
        <f t="shared" ca="1" si="15"/>
        <v>126</v>
      </c>
      <c r="B149" s="71">
        <f t="shared" ca="1" si="8"/>
        <v>46935</v>
      </c>
      <c r="C149" s="57">
        <f t="shared" ca="1" si="9"/>
        <v>844.64</v>
      </c>
      <c r="D149" s="57">
        <f t="shared" ca="1" si="10"/>
        <v>199.1</v>
      </c>
      <c r="E149" s="58"/>
      <c r="F149" s="57">
        <f t="shared" ca="1" si="11"/>
        <v>0</v>
      </c>
      <c r="G149" s="57">
        <f t="shared" ca="1" si="13"/>
        <v>645.54</v>
      </c>
      <c r="H149" s="57">
        <f t="shared" ca="1" si="14"/>
        <v>39728.289999999964</v>
      </c>
      <c r="I149" s="57">
        <f t="shared" ca="1" si="12"/>
        <v>39728.289999999964</v>
      </c>
    </row>
    <row r="150" spans="1:9" x14ac:dyDescent="0.2">
      <c r="A150" s="56">
        <f t="shared" ca="1" si="15"/>
        <v>127</v>
      </c>
      <c r="B150" s="71">
        <f t="shared" ca="1" si="8"/>
        <v>46966</v>
      </c>
      <c r="C150" s="57">
        <f t="shared" ca="1" si="9"/>
        <v>844.64</v>
      </c>
      <c r="D150" s="57">
        <f t="shared" ca="1" si="10"/>
        <v>202.45</v>
      </c>
      <c r="E150" s="58"/>
      <c r="F150" s="57">
        <f t="shared" ca="1" si="11"/>
        <v>0</v>
      </c>
      <c r="G150" s="57">
        <f t="shared" ca="1" si="13"/>
        <v>642.19000000000005</v>
      </c>
      <c r="H150" s="57">
        <f t="shared" ca="1" si="14"/>
        <v>39086.099999999962</v>
      </c>
      <c r="I150" s="57">
        <f t="shared" ca="1" si="12"/>
        <v>39086.099999999962</v>
      </c>
    </row>
    <row r="151" spans="1:9" x14ac:dyDescent="0.2">
      <c r="A151" s="56">
        <f t="shared" ca="1" si="15"/>
        <v>128</v>
      </c>
      <c r="B151" s="71">
        <f t="shared" ca="1" si="8"/>
        <v>46997</v>
      </c>
      <c r="C151" s="57">
        <f t="shared" ca="1" si="9"/>
        <v>844.64</v>
      </c>
      <c r="D151" s="57">
        <f t="shared" ca="1" si="10"/>
        <v>199.18</v>
      </c>
      <c r="E151" s="58"/>
      <c r="F151" s="57">
        <f t="shared" ca="1" si="11"/>
        <v>0</v>
      </c>
      <c r="G151" s="57">
        <f t="shared" ca="1" si="13"/>
        <v>645.46</v>
      </c>
      <c r="H151" s="57">
        <f t="shared" ca="1" si="14"/>
        <v>38440.639999999963</v>
      </c>
      <c r="I151" s="57">
        <f t="shared" ca="1" si="12"/>
        <v>38440.639999999963</v>
      </c>
    </row>
    <row r="152" spans="1:9" x14ac:dyDescent="0.2">
      <c r="A152" s="56">
        <f t="shared" ca="1" si="15"/>
        <v>129</v>
      </c>
      <c r="B152" s="71">
        <f t="shared" ref="B152:B215" ca="1" si="16">IF(A152="","",IF($N$17=26,(A152-1)*14+$D$12,IF($N$17=52,(A152-1)*7+$D$12,DATE(YEAR($D$12),MONTH($D$12)+(A152-1)*$O$17,IF($N$17=24,IF((MOD(A152-1,2))=1,DAY($D$12)+14,DAY($D$12)),DAY($D$12))))))</f>
        <v>47027</v>
      </c>
      <c r="C152" s="57">
        <f t="shared" ref="C152:C215" ca="1" si="17">IF(A152="","",IF(A152=$D$15,I151+D152,IF(IF($E$19,$D$19,$D$18)&gt;I151+D152,I151+D152,IF($E$19,$D$19,$D$18))))</f>
        <v>844.64</v>
      </c>
      <c r="D152" s="57">
        <f t="shared" ref="D152:D215" ca="1" si="18">IF(B152="","",IF(roundOpt,ROUND((B152-B151)*$I$8*H151,2),(B152-B151)*$I$8*H151))</f>
        <v>189.57</v>
      </c>
      <c r="E152" s="58"/>
      <c r="F152" s="57">
        <f t="shared" ref="F152:F215" ca="1" si="19">IF(B152="","",IF(C152&gt;F151+D152,0,F151+D152-C152))</f>
        <v>0</v>
      </c>
      <c r="G152" s="57">
        <f t="shared" ca="1" si="13"/>
        <v>655.06999999999994</v>
      </c>
      <c r="H152" s="57">
        <f t="shared" ca="1" si="14"/>
        <v>37785.569999999963</v>
      </c>
      <c r="I152" s="57">
        <f t="shared" ref="I152:I215" ca="1" si="20">IF(B152="","",H152+F152)</f>
        <v>37785.569999999963</v>
      </c>
    </row>
    <row r="153" spans="1:9" x14ac:dyDescent="0.2">
      <c r="A153" s="56">
        <f t="shared" ca="1" si="15"/>
        <v>130</v>
      </c>
      <c r="B153" s="71">
        <f t="shared" ca="1" si="16"/>
        <v>47058</v>
      </c>
      <c r="C153" s="57">
        <f t="shared" ca="1" si="17"/>
        <v>844.64</v>
      </c>
      <c r="D153" s="57">
        <f t="shared" ca="1" si="18"/>
        <v>192.55</v>
      </c>
      <c r="E153" s="58"/>
      <c r="F153" s="57">
        <f t="shared" ca="1" si="19"/>
        <v>0</v>
      </c>
      <c r="G153" s="57">
        <f t="shared" ref="G153:G216" ca="1" si="21">IF(B153="","",IF(C153&gt;(D153+F152),C153-(F152+D153),0))</f>
        <v>652.08999999999992</v>
      </c>
      <c r="H153" s="57">
        <f t="shared" ref="H153:H216" ca="1" si="22">IF(B153="","",H152-G153)</f>
        <v>37133.479999999967</v>
      </c>
      <c r="I153" s="57">
        <f t="shared" ca="1" si="20"/>
        <v>37133.479999999967</v>
      </c>
    </row>
    <row r="154" spans="1:9" x14ac:dyDescent="0.2">
      <c r="A154" s="56">
        <f t="shared" ref="A154:A217" ca="1" si="23">IF(OR(I153&lt;=0,I153=""),"",OFFSET(A154,-1,0,1,1)+1)</f>
        <v>131</v>
      </c>
      <c r="B154" s="71">
        <f t="shared" ca="1" si="16"/>
        <v>47088</v>
      </c>
      <c r="C154" s="57">
        <f t="shared" ca="1" si="17"/>
        <v>844.64</v>
      </c>
      <c r="D154" s="57">
        <f t="shared" ca="1" si="18"/>
        <v>183.12</v>
      </c>
      <c r="E154" s="58"/>
      <c r="F154" s="57">
        <f t="shared" ca="1" si="19"/>
        <v>0</v>
      </c>
      <c r="G154" s="57">
        <f t="shared" ca="1" si="21"/>
        <v>661.52</v>
      </c>
      <c r="H154" s="57">
        <f t="shared" ca="1" si="22"/>
        <v>36471.95999999997</v>
      </c>
      <c r="I154" s="57">
        <f t="shared" ca="1" si="20"/>
        <v>36471.95999999997</v>
      </c>
    </row>
    <row r="155" spans="1:9" x14ac:dyDescent="0.2">
      <c r="A155" s="56">
        <f t="shared" ca="1" si="23"/>
        <v>132</v>
      </c>
      <c r="B155" s="71">
        <f t="shared" ca="1" si="16"/>
        <v>47119</v>
      </c>
      <c r="C155" s="57">
        <f t="shared" ca="1" si="17"/>
        <v>844.64</v>
      </c>
      <c r="D155" s="57">
        <f t="shared" ca="1" si="18"/>
        <v>185.86</v>
      </c>
      <c r="E155" s="58"/>
      <c r="F155" s="57">
        <f t="shared" ca="1" si="19"/>
        <v>0</v>
      </c>
      <c r="G155" s="57">
        <f t="shared" ca="1" si="21"/>
        <v>658.78</v>
      </c>
      <c r="H155" s="57">
        <f t="shared" ca="1" si="22"/>
        <v>35813.179999999971</v>
      </c>
      <c r="I155" s="57">
        <f t="shared" ca="1" si="20"/>
        <v>35813.179999999971</v>
      </c>
    </row>
    <row r="156" spans="1:9" x14ac:dyDescent="0.2">
      <c r="A156" s="56">
        <f t="shared" ca="1" si="23"/>
        <v>133</v>
      </c>
      <c r="B156" s="71">
        <f t="shared" ca="1" si="16"/>
        <v>47150</v>
      </c>
      <c r="C156" s="57">
        <f t="shared" ca="1" si="17"/>
        <v>844.64</v>
      </c>
      <c r="D156" s="57">
        <f t="shared" ca="1" si="18"/>
        <v>182.5</v>
      </c>
      <c r="E156" s="58"/>
      <c r="F156" s="57">
        <f t="shared" ca="1" si="19"/>
        <v>0</v>
      </c>
      <c r="G156" s="57">
        <f t="shared" ca="1" si="21"/>
        <v>662.14</v>
      </c>
      <c r="H156" s="57">
        <f t="shared" ca="1" si="22"/>
        <v>35151.039999999972</v>
      </c>
      <c r="I156" s="57">
        <f t="shared" ca="1" si="20"/>
        <v>35151.039999999972</v>
      </c>
    </row>
    <row r="157" spans="1:9" x14ac:dyDescent="0.2">
      <c r="A157" s="56">
        <f t="shared" ca="1" si="23"/>
        <v>134</v>
      </c>
      <c r="B157" s="71">
        <f t="shared" ca="1" si="16"/>
        <v>47178</v>
      </c>
      <c r="C157" s="57">
        <f t="shared" ca="1" si="17"/>
        <v>844.64</v>
      </c>
      <c r="D157" s="57">
        <f t="shared" ca="1" si="18"/>
        <v>161.79</v>
      </c>
      <c r="E157" s="58"/>
      <c r="F157" s="57">
        <f t="shared" ca="1" si="19"/>
        <v>0</v>
      </c>
      <c r="G157" s="57">
        <f t="shared" ca="1" si="21"/>
        <v>682.85</v>
      </c>
      <c r="H157" s="57">
        <f t="shared" ca="1" si="22"/>
        <v>34468.189999999973</v>
      </c>
      <c r="I157" s="57">
        <f t="shared" ca="1" si="20"/>
        <v>34468.189999999973</v>
      </c>
    </row>
    <row r="158" spans="1:9" x14ac:dyDescent="0.2">
      <c r="A158" s="56">
        <f t="shared" ca="1" si="23"/>
        <v>135</v>
      </c>
      <c r="B158" s="71">
        <f t="shared" ca="1" si="16"/>
        <v>47209</v>
      </c>
      <c r="C158" s="57">
        <f t="shared" ca="1" si="17"/>
        <v>844.64</v>
      </c>
      <c r="D158" s="57">
        <f t="shared" ca="1" si="18"/>
        <v>175.65</v>
      </c>
      <c r="E158" s="58"/>
      <c r="F158" s="57">
        <f t="shared" ca="1" si="19"/>
        <v>0</v>
      </c>
      <c r="G158" s="57">
        <f t="shared" ca="1" si="21"/>
        <v>668.99</v>
      </c>
      <c r="H158" s="57">
        <f t="shared" ca="1" si="22"/>
        <v>33799.199999999975</v>
      </c>
      <c r="I158" s="57">
        <f t="shared" ca="1" si="20"/>
        <v>33799.199999999975</v>
      </c>
    </row>
    <row r="159" spans="1:9" x14ac:dyDescent="0.2">
      <c r="A159" s="56">
        <f t="shared" ca="1" si="23"/>
        <v>136</v>
      </c>
      <c r="B159" s="71">
        <f t="shared" ca="1" si="16"/>
        <v>47239</v>
      </c>
      <c r="C159" s="57">
        <f t="shared" ca="1" si="17"/>
        <v>844.64</v>
      </c>
      <c r="D159" s="57">
        <f t="shared" ca="1" si="18"/>
        <v>166.68</v>
      </c>
      <c r="E159" s="58"/>
      <c r="F159" s="57">
        <f t="shared" ca="1" si="19"/>
        <v>0</v>
      </c>
      <c r="G159" s="57">
        <f t="shared" ca="1" si="21"/>
        <v>677.96</v>
      </c>
      <c r="H159" s="57">
        <f t="shared" ca="1" si="22"/>
        <v>33121.239999999976</v>
      </c>
      <c r="I159" s="57">
        <f t="shared" ca="1" si="20"/>
        <v>33121.239999999976</v>
      </c>
    </row>
    <row r="160" spans="1:9" x14ac:dyDescent="0.2">
      <c r="A160" s="56">
        <f t="shared" ca="1" si="23"/>
        <v>137</v>
      </c>
      <c r="B160" s="71">
        <f t="shared" ca="1" si="16"/>
        <v>47270</v>
      </c>
      <c r="C160" s="57">
        <f t="shared" ca="1" si="17"/>
        <v>844.64</v>
      </c>
      <c r="D160" s="57">
        <f t="shared" ca="1" si="18"/>
        <v>168.78</v>
      </c>
      <c r="E160" s="58"/>
      <c r="F160" s="57">
        <f t="shared" ca="1" si="19"/>
        <v>0</v>
      </c>
      <c r="G160" s="57">
        <f t="shared" ca="1" si="21"/>
        <v>675.86</v>
      </c>
      <c r="H160" s="57">
        <f t="shared" ca="1" si="22"/>
        <v>32445.379999999976</v>
      </c>
      <c r="I160" s="57">
        <f t="shared" ca="1" si="20"/>
        <v>32445.379999999976</v>
      </c>
    </row>
    <row r="161" spans="1:9" x14ac:dyDescent="0.2">
      <c r="A161" s="56">
        <f t="shared" ca="1" si="23"/>
        <v>138</v>
      </c>
      <c r="B161" s="71">
        <f t="shared" ca="1" si="16"/>
        <v>47300</v>
      </c>
      <c r="C161" s="57">
        <f t="shared" ca="1" si="17"/>
        <v>844.64</v>
      </c>
      <c r="D161" s="57">
        <f t="shared" ca="1" si="18"/>
        <v>160</v>
      </c>
      <c r="E161" s="58"/>
      <c r="F161" s="57">
        <f t="shared" ca="1" si="19"/>
        <v>0</v>
      </c>
      <c r="G161" s="57">
        <f t="shared" ca="1" si="21"/>
        <v>684.64</v>
      </c>
      <c r="H161" s="57">
        <f t="shared" ca="1" si="22"/>
        <v>31760.739999999976</v>
      </c>
      <c r="I161" s="57">
        <f t="shared" ca="1" si="20"/>
        <v>31760.739999999976</v>
      </c>
    </row>
    <row r="162" spans="1:9" x14ac:dyDescent="0.2">
      <c r="A162" s="56">
        <f t="shared" ca="1" si="23"/>
        <v>139</v>
      </c>
      <c r="B162" s="71">
        <f t="shared" ca="1" si="16"/>
        <v>47331</v>
      </c>
      <c r="C162" s="57">
        <f t="shared" ca="1" si="17"/>
        <v>844.64</v>
      </c>
      <c r="D162" s="57">
        <f t="shared" ca="1" si="18"/>
        <v>161.85</v>
      </c>
      <c r="E162" s="58"/>
      <c r="F162" s="57">
        <f t="shared" ca="1" si="19"/>
        <v>0</v>
      </c>
      <c r="G162" s="57">
        <f t="shared" ca="1" si="21"/>
        <v>682.79</v>
      </c>
      <c r="H162" s="57">
        <f t="shared" ca="1" si="22"/>
        <v>31077.949999999975</v>
      </c>
      <c r="I162" s="57">
        <f t="shared" ca="1" si="20"/>
        <v>31077.949999999975</v>
      </c>
    </row>
    <row r="163" spans="1:9" x14ac:dyDescent="0.2">
      <c r="A163" s="56">
        <f t="shared" ca="1" si="23"/>
        <v>140</v>
      </c>
      <c r="B163" s="71">
        <f t="shared" ca="1" si="16"/>
        <v>47362</v>
      </c>
      <c r="C163" s="57">
        <f t="shared" ca="1" si="17"/>
        <v>844.64</v>
      </c>
      <c r="D163" s="57">
        <f t="shared" ca="1" si="18"/>
        <v>158.37</v>
      </c>
      <c r="E163" s="58"/>
      <c r="F163" s="57">
        <f t="shared" ca="1" si="19"/>
        <v>0</v>
      </c>
      <c r="G163" s="57">
        <f t="shared" ca="1" si="21"/>
        <v>686.27</v>
      </c>
      <c r="H163" s="57">
        <f t="shared" ca="1" si="22"/>
        <v>30391.679999999975</v>
      </c>
      <c r="I163" s="57">
        <f t="shared" ca="1" si="20"/>
        <v>30391.679999999975</v>
      </c>
    </row>
    <row r="164" spans="1:9" x14ac:dyDescent="0.2">
      <c r="A164" s="56">
        <f t="shared" ca="1" si="23"/>
        <v>141</v>
      </c>
      <c r="B164" s="71">
        <f t="shared" ca="1" si="16"/>
        <v>47392</v>
      </c>
      <c r="C164" s="57">
        <f t="shared" ca="1" si="17"/>
        <v>844.64</v>
      </c>
      <c r="D164" s="57">
        <f t="shared" ca="1" si="18"/>
        <v>149.88</v>
      </c>
      <c r="E164" s="58"/>
      <c r="F164" s="57">
        <f t="shared" ca="1" si="19"/>
        <v>0</v>
      </c>
      <c r="G164" s="57">
        <f t="shared" ca="1" si="21"/>
        <v>694.76</v>
      </c>
      <c r="H164" s="57">
        <f t="shared" ca="1" si="22"/>
        <v>29696.919999999976</v>
      </c>
      <c r="I164" s="57">
        <f t="shared" ca="1" si="20"/>
        <v>29696.919999999976</v>
      </c>
    </row>
    <row r="165" spans="1:9" x14ac:dyDescent="0.2">
      <c r="A165" s="56">
        <f t="shared" ca="1" si="23"/>
        <v>142</v>
      </c>
      <c r="B165" s="71">
        <f t="shared" ca="1" si="16"/>
        <v>47423</v>
      </c>
      <c r="C165" s="57">
        <f t="shared" ca="1" si="17"/>
        <v>844.64</v>
      </c>
      <c r="D165" s="57">
        <f t="shared" ca="1" si="18"/>
        <v>151.33000000000001</v>
      </c>
      <c r="E165" s="58"/>
      <c r="F165" s="57">
        <f t="shared" ca="1" si="19"/>
        <v>0</v>
      </c>
      <c r="G165" s="57">
        <f t="shared" ca="1" si="21"/>
        <v>693.31</v>
      </c>
      <c r="H165" s="57">
        <f t="shared" ca="1" si="22"/>
        <v>29003.609999999975</v>
      </c>
      <c r="I165" s="57">
        <f t="shared" ca="1" si="20"/>
        <v>29003.609999999975</v>
      </c>
    </row>
    <row r="166" spans="1:9" x14ac:dyDescent="0.2">
      <c r="A166" s="56">
        <f t="shared" ca="1" si="23"/>
        <v>143</v>
      </c>
      <c r="B166" s="71">
        <f t="shared" ca="1" si="16"/>
        <v>47453</v>
      </c>
      <c r="C166" s="57">
        <f t="shared" ca="1" si="17"/>
        <v>844.64</v>
      </c>
      <c r="D166" s="57">
        <f t="shared" ca="1" si="18"/>
        <v>143.03</v>
      </c>
      <c r="E166" s="58"/>
      <c r="F166" s="57">
        <f t="shared" ca="1" si="19"/>
        <v>0</v>
      </c>
      <c r="G166" s="57">
        <f t="shared" ca="1" si="21"/>
        <v>701.61</v>
      </c>
      <c r="H166" s="57">
        <f t="shared" ca="1" si="22"/>
        <v>28301.999999999975</v>
      </c>
      <c r="I166" s="57">
        <f t="shared" ca="1" si="20"/>
        <v>28301.999999999975</v>
      </c>
    </row>
    <row r="167" spans="1:9" x14ac:dyDescent="0.2">
      <c r="A167" s="56">
        <f t="shared" ca="1" si="23"/>
        <v>144</v>
      </c>
      <c r="B167" s="71">
        <f t="shared" ca="1" si="16"/>
        <v>47484</v>
      </c>
      <c r="C167" s="57">
        <f t="shared" ca="1" si="17"/>
        <v>844.64</v>
      </c>
      <c r="D167" s="57">
        <f t="shared" ca="1" si="18"/>
        <v>144.22</v>
      </c>
      <c r="E167" s="58"/>
      <c r="F167" s="57">
        <f t="shared" ca="1" si="19"/>
        <v>0</v>
      </c>
      <c r="G167" s="57">
        <f t="shared" ca="1" si="21"/>
        <v>700.42</v>
      </c>
      <c r="H167" s="57">
        <f t="shared" ca="1" si="22"/>
        <v>27601.579999999976</v>
      </c>
      <c r="I167" s="57">
        <f t="shared" ca="1" si="20"/>
        <v>27601.579999999976</v>
      </c>
    </row>
    <row r="168" spans="1:9" x14ac:dyDescent="0.2">
      <c r="A168" s="56">
        <f t="shared" ca="1" si="23"/>
        <v>145</v>
      </c>
      <c r="B168" s="71">
        <f t="shared" ca="1" si="16"/>
        <v>47515</v>
      </c>
      <c r="C168" s="57">
        <f t="shared" ca="1" si="17"/>
        <v>844.64</v>
      </c>
      <c r="D168" s="57">
        <f t="shared" ca="1" si="18"/>
        <v>140.65</v>
      </c>
      <c r="E168" s="58"/>
      <c r="F168" s="57">
        <f t="shared" ca="1" si="19"/>
        <v>0</v>
      </c>
      <c r="G168" s="57">
        <f t="shared" ca="1" si="21"/>
        <v>703.99</v>
      </c>
      <c r="H168" s="57">
        <f t="shared" ca="1" si="22"/>
        <v>26897.589999999975</v>
      </c>
      <c r="I168" s="57">
        <f t="shared" ca="1" si="20"/>
        <v>26897.589999999975</v>
      </c>
    </row>
    <row r="169" spans="1:9" x14ac:dyDescent="0.2">
      <c r="A169" s="56">
        <f t="shared" ca="1" si="23"/>
        <v>146</v>
      </c>
      <c r="B169" s="71">
        <f t="shared" ca="1" si="16"/>
        <v>47543</v>
      </c>
      <c r="C169" s="57">
        <f t="shared" ca="1" si="17"/>
        <v>844.64</v>
      </c>
      <c r="D169" s="57">
        <f t="shared" ca="1" si="18"/>
        <v>123.8</v>
      </c>
      <c r="E169" s="58"/>
      <c r="F169" s="57">
        <f t="shared" ca="1" si="19"/>
        <v>0</v>
      </c>
      <c r="G169" s="57">
        <f t="shared" ca="1" si="21"/>
        <v>720.84</v>
      </c>
      <c r="H169" s="57">
        <f t="shared" ca="1" si="22"/>
        <v>26176.749999999975</v>
      </c>
      <c r="I169" s="57">
        <f t="shared" ca="1" si="20"/>
        <v>26176.749999999975</v>
      </c>
    </row>
    <row r="170" spans="1:9" x14ac:dyDescent="0.2">
      <c r="A170" s="56">
        <f t="shared" ca="1" si="23"/>
        <v>147</v>
      </c>
      <c r="B170" s="71">
        <f t="shared" ca="1" si="16"/>
        <v>47574</v>
      </c>
      <c r="C170" s="57">
        <f t="shared" ca="1" si="17"/>
        <v>844.64</v>
      </c>
      <c r="D170" s="57">
        <f t="shared" ca="1" si="18"/>
        <v>133.38999999999999</v>
      </c>
      <c r="E170" s="58"/>
      <c r="F170" s="57">
        <f t="shared" ca="1" si="19"/>
        <v>0</v>
      </c>
      <c r="G170" s="57">
        <f t="shared" ca="1" si="21"/>
        <v>711.25</v>
      </c>
      <c r="H170" s="57">
        <f t="shared" ca="1" si="22"/>
        <v>25465.499999999975</v>
      </c>
      <c r="I170" s="57">
        <f t="shared" ca="1" si="20"/>
        <v>25465.499999999975</v>
      </c>
    </row>
    <row r="171" spans="1:9" x14ac:dyDescent="0.2">
      <c r="A171" s="56">
        <f t="shared" ca="1" si="23"/>
        <v>148</v>
      </c>
      <c r="B171" s="71">
        <f t="shared" ca="1" si="16"/>
        <v>47604</v>
      </c>
      <c r="C171" s="57">
        <f t="shared" ca="1" si="17"/>
        <v>844.64</v>
      </c>
      <c r="D171" s="57">
        <f t="shared" ca="1" si="18"/>
        <v>125.58</v>
      </c>
      <c r="E171" s="58"/>
      <c r="F171" s="57">
        <f t="shared" ca="1" si="19"/>
        <v>0</v>
      </c>
      <c r="G171" s="57">
        <f t="shared" ca="1" si="21"/>
        <v>719.06</v>
      </c>
      <c r="H171" s="57">
        <f t="shared" ca="1" si="22"/>
        <v>24746.439999999973</v>
      </c>
      <c r="I171" s="57">
        <f t="shared" ca="1" si="20"/>
        <v>24746.439999999973</v>
      </c>
    </row>
    <row r="172" spans="1:9" x14ac:dyDescent="0.2">
      <c r="A172" s="56">
        <f t="shared" ca="1" si="23"/>
        <v>149</v>
      </c>
      <c r="B172" s="71">
        <f t="shared" ca="1" si="16"/>
        <v>47635</v>
      </c>
      <c r="C172" s="57">
        <f t="shared" ca="1" si="17"/>
        <v>844.64</v>
      </c>
      <c r="D172" s="57">
        <f t="shared" ca="1" si="18"/>
        <v>126.11</v>
      </c>
      <c r="E172" s="58"/>
      <c r="F172" s="57">
        <f t="shared" ca="1" si="19"/>
        <v>0</v>
      </c>
      <c r="G172" s="57">
        <f t="shared" ca="1" si="21"/>
        <v>718.53</v>
      </c>
      <c r="H172" s="57">
        <f t="shared" ca="1" si="22"/>
        <v>24027.909999999974</v>
      </c>
      <c r="I172" s="57">
        <f t="shared" ca="1" si="20"/>
        <v>24027.909999999974</v>
      </c>
    </row>
    <row r="173" spans="1:9" x14ac:dyDescent="0.2">
      <c r="A173" s="56">
        <f t="shared" ca="1" si="23"/>
        <v>150</v>
      </c>
      <c r="B173" s="71">
        <f t="shared" ca="1" si="16"/>
        <v>47665</v>
      </c>
      <c r="C173" s="57">
        <f t="shared" ca="1" si="17"/>
        <v>844.64</v>
      </c>
      <c r="D173" s="57">
        <f t="shared" ca="1" si="18"/>
        <v>118.49</v>
      </c>
      <c r="E173" s="58"/>
      <c r="F173" s="57">
        <f t="shared" ca="1" si="19"/>
        <v>0</v>
      </c>
      <c r="G173" s="57">
        <f t="shared" ca="1" si="21"/>
        <v>726.15</v>
      </c>
      <c r="H173" s="57">
        <f t="shared" ca="1" si="22"/>
        <v>23301.759999999973</v>
      </c>
      <c r="I173" s="57">
        <f t="shared" ca="1" si="20"/>
        <v>23301.759999999973</v>
      </c>
    </row>
    <row r="174" spans="1:9" x14ac:dyDescent="0.2">
      <c r="A174" s="56">
        <f t="shared" ca="1" si="23"/>
        <v>151</v>
      </c>
      <c r="B174" s="71">
        <f t="shared" ca="1" si="16"/>
        <v>47696</v>
      </c>
      <c r="C174" s="57">
        <f t="shared" ca="1" si="17"/>
        <v>844.64</v>
      </c>
      <c r="D174" s="57">
        <f t="shared" ca="1" si="18"/>
        <v>118.74</v>
      </c>
      <c r="E174" s="58"/>
      <c r="F174" s="57">
        <f t="shared" ca="1" si="19"/>
        <v>0</v>
      </c>
      <c r="G174" s="57">
        <f t="shared" ca="1" si="21"/>
        <v>725.9</v>
      </c>
      <c r="H174" s="57">
        <f t="shared" ca="1" si="22"/>
        <v>22575.859999999971</v>
      </c>
      <c r="I174" s="57">
        <f t="shared" ca="1" si="20"/>
        <v>22575.859999999971</v>
      </c>
    </row>
    <row r="175" spans="1:9" x14ac:dyDescent="0.2">
      <c r="A175" s="56">
        <f t="shared" ca="1" si="23"/>
        <v>152</v>
      </c>
      <c r="B175" s="71">
        <f t="shared" ca="1" si="16"/>
        <v>47727</v>
      </c>
      <c r="C175" s="57">
        <f t="shared" ca="1" si="17"/>
        <v>844.64</v>
      </c>
      <c r="D175" s="57">
        <f t="shared" ca="1" si="18"/>
        <v>115.04</v>
      </c>
      <c r="E175" s="58"/>
      <c r="F175" s="57">
        <f t="shared" ca="1" si="19"/>
        <v>0</v>
      </c>
      <c r="G175" s="57">
        <f t="shared" ca="1" si="21"/>
        <v>729.6</v>
      </c>
      <c r="H175" s="57">
        <f t="shared" ca="1" si="22"/>
        <v>21846.259999999973</v>
      </c>
      <c r="I175" s="57">
        <f t="shared" ca="1" si="20"/>
        <v>21846.259999999973</v>
      </c>
    </row>
    <row r="176" spans="1:9" x14ac:dyDescent="0.2">
      <c r="A176" s="56">
        <f t="shared" ca="1" si="23"/>
        <v>153</v>
      </c>
      <c r="B176" s="71">
        <f t="shared" ca="1" si="16"/>
        <v>47757</v>
      </c>
      <c r="C176" s="57">
        <f t="shared" ca="1" si="17"/>
        <v>844.64</v>
      </c>
      <c r="D176" s="57">
        <f t="shared" ca="1" si="18"/>
        <v>107.73</v>
      </c>
      <c r="E176" s="58"/>
      <c r="F176" s="57">
        <f t="shared" ca="1" si="19"/>
        <v>0</v>
      </c>
      <c r="G176" s="57">
        <f t="shared" ca="1" si="21"/>
        <v>736.91</v>
      </c>
      <c r="H176" s="57">
        <f t="shared" ca="1" si="22"/>
        <v>21109.349999999973</v>
      </c>
      <c r="I176" s="57">
        <f t="shared" ca="1" si="20"/>
        <v>21109.349999999973</v>
      </c>
    </row>
    <row r="177" spans="1:9" x14ac:dyDescent="0.2">
      <c r="A177" s="56">
        <f t="shared" ca="1" si="23"/>
        <v>154</v>
      </c>
      <c r="B177" s="71">
        <f t="shared" ca="1" si="16"/>
        <v>47788</v>
      </c>
      <c r="C177" s="57">
        <f t="shared" ca="1" si="17"/>
        <v>844.64</v>
      </c>
      <c r="D177" s="57">
        <f t="shared" ca="1" si="18"/>
        <v>107.57</v>
      </c>
      <c r="E177" s="58"/>
      <c r="F177" s="57">
        <f t="shared" ca="1" si="19"/>
        <v>0</v>
      </c>
      <c r="G177" s="57">
        <f t="shared" ca="1" si="21"/>
        <v>737.06999999999994</v>
      </c>
      <c r="H177" s="57">
        <f t="shared" ca="1" si="22"/>
        <v>20372.279999999973</v>
      </c>
      <c r="I177" s="57">
        <f t="shared" ca="1" si="20"/>
        <v>20372.279999999973</v>
      </c>
    </row>
    <row r="178" spans="1:9" x14ac:dyDescent="0.2">
      <c r="A178" s="56">
        <f t="shared" ca="1" si="23"/>
        <v>155</v>
      </c>
      <c r="B178" s="71">
        <f t="shared" ca="1" si="16"/>
        <v>47818</v>
      </c>
      <c r="C178" s="57">
        <f t="shared" ca="1" si="17"/>
        <v>844.64</v>
      </c>
      <c r="D178" s="57">
        <f t="shared" ca="1" si="18"/>
        <v>100.47</v>
      </c>
      <c r="E178" s="58"/>
      <c r="F178" s="57">
        <f t="shared" ca="1" si="19"/>
        <v>0</v>
      </c>
      <c r="G178" s="57">
        <f t="shared" ca="1" si="21"/>
        <v>744.17</v>
      </c>
      <c r="H178" s="57">
        <f t="shared" ca="1" si="22"/>
        <v>19628.109999999975</v>
      </c>
      <c r="I178" s="57">
        <f t="shared" ca="1" si="20"/>
        <v>19628.109999999975</v>
      </c>
    </row>
    <row r="179" spans="1:9" x14ac:dyDescent="0.2">
      <c r="A179" s="56">
        <f t="shared" ca="1" si="23"/>
        <v>156</v>
      </c>
      <c r="B179" s="71">
        <f t="shared" ca="1" si="16"/>
        <v>47849</v>
      </c>
      <c r="C179" s="57">
        <f t="shared" ca="1" si="17"/>
        <v>844.64</v>
      </c>
      <c r="D179" s="57">
        <f t="shared" ca="1" si="18"/>
        <v>100.02</v>
      </c>
      <c r="E179" s="58"/>
      <c r="F179" s="57">
        <f t="shared" ca="1" si="19"/>
        <v>0</v>
      </c>
      <c r="G179" s="57">
        <f t="shared" ca="1" si="21"/>
        <v>744.62</v>
      </c>
      <c r="H179" s="57">
        <f t="shared" ca="1" si="22"/>
        <v>18883.489999999976</v>
      </c>
      <c r="I179" s="57">
        <f t="shared" ca="1" si="20"/>
        <v>18883.489999999976</v>
      </c>
    </row>
    <row r="180" spans="1:9" x14ac:dyDescent="0.2">
      <c r="A180" s="56">
        <f t="shared" ca="1" si="23"/>
        <v>157</v>
      </c>
      <c r="B180" s="71">
        <f t="shared" ca="1" si="16"/>
        <v>47880</v>
      </c>
      <c r="C180" s="57">
        <f t="shared" ca="1" si="17"/>
        <v>844.64</v>
      </c>
      <c r="D180" s="57">
        <f t="shared" ca="1" si="18"/>
        <v>96.23</v>
      </c>
      <c r="E180" s="58"/>
      <c r="F180" s="57">
        <f t="shared" ca="1" si="19"/>
        <v>0</v>
      </c>
      <c r="G180" s="57">
        <f t="shared" ca="1" si="21"/>
        <v>748.41</v>
      </c>
      <c r="H180" s="57">
        <f t="shared" ca="1" si="22"/>
        <v>18135.079999999976</v>
      </c>
      <c r="I180" s="57">
        <f t="shared" ca="1" si="20"/>
        <v>18135.079999999976</v>
      </c>
    </row>
    <row r="181" spans="1:9" x14ac:dyDescent="0.2">
      <c r="A181" s="56">
        <f t="shared" ca="1" si="23"/>
        <v>158</v>
      </c>
      <c r="B181" s="71">
        <f t="shared" ca="1" si="16"/>
        <v>47908</v>
      </c>
      <c r="C181" s="57">
        <f t="shared" ca="1" si="17"/>
        <v>844.64</v>
      </c>
      <c r="D181" s="57">
        <f t="shared" ca="1" si="18"/>
        <v>83.47</v>
      </c>
      <c r="E181" s="58"/>
      <c r="F181" s="57">
        <f t="shared" ca="1" si="19"/>
        <v>0</v>
      </c>
      <c r="G181" s="57">
        <f t="shared" ca="1" si="21"/>
        <v>761.17</v>
      </c>
      <c r="H181" s="57">
        <f t="shared" ca="1" si="22"/>
        <v>17373.909999999978</v>
      </c>
      <c r="I181" s="57">
        <f t="shared" ca="1" si="20"/>
        <v>17373.909999999978</v>
      </c>
    </row>
    <row r="182" spans="1:9" x14ac:dyDescent="0.2">
      <c r="A182" s="56">
        <f t="shared" ca="1" si="23"/>
        <v>159</v>
      </c>
      <c r="B182" s="71">
        <f t="shared" ca="1" si="16"/>
        <v>47939</v>
      </c>
      <c r="C182" s="57">
        <f t="shared" ca="1" si="17"/>
        <v>844.64</v>
      </c>
      <c r="D182" s="57">
        <f t="shared" ca="1" si="18"/>
        <v>88.54</v>
      </c>
      <c r="E182" s="58"/>
      <c r="F182" s="57">
        <f t="shared" ca="1" si="19"/>
        <v>0</v>
      </c>
      <c r="G182" s="57">
        <f t="shared" ca="1" si="21"/>
        <v>756.1</v>
      </c>
      <c r="H182" s="57">
        <f t="shared" ca="1" si="22"/>
        <v>16617.809999999979</v>
      </c>
      <c r="I182" s="57">
        <f t="shared" ca="1" si="20"/>
        <v>16617.809999999979</v>
      </c>
    </row>
    <row r="183" spans="1:9" x14ac:dyDescent="0.2">
      <c r="A183" s="56">
        <f t="shared" ca="1" si="23"/>
        <v>160</v>
      </c>
      <c r="B183" s="71">
        <f t="shared" ca="1" si="16"/>
        <v>47969</v>
      </c>
      <c r="C183" s="57">
        <f t="shared" ca="1" si="17"/>
        <v>844.64</v>
      </c>
      <c r="D183" s="57">
        <f t="shared" ca="1" si="18"/>
        <v>81.95</v>
      </c>
      <c r="E183" s="58"/>
      <c r="F183" s="57">
        <f t="shared" ca="1" si="19"/>
        <v>0</v>
      </c>
      <c r="G183" s="57">
        <f t="shared" ca="1" si="21"/>
        <v>762.68999999999994</v>
      </c>
      <c r="H183" s="57">
        <f t="shared" ca="1" si="22"/>
        <v>15855.119999999979</v>
      </c>
      <c r="I183" s="57">
        <f t="shared" ca="1" si="20"/>
        <v>15855.119999999979</v>
      </c>
    </row>
    <row r="184" spans="1:9" x14ac:dyDescent="0.2">
      <c r="A184" s="56">
        <f t="shared" ca="1" si="23"/>
        <v>161</v>
      </c>
      <c r="B184" s="71">
        <f t="shared" ca="1" si="16"/>
        <v>48000</v>
      </c>
      <c r="C184" s="57">
        <f t="shared" ca="1" si="17"/>
        <v>844.64</v>
      </c>
      <c r="D184" s="57">
        <f t="shared" ca="1" si="18"/>
        <v>80.8</v>
      </c>
      <c r="E184" s="58"/>
      <c r="F184" s="57">
        <f t="shared" ca="1" si="19"/>
        <v>0</v>
      </c>
      <c r="G184" s="57">
        <f t="shared" ca="1" si="21"/>
        <v>763.84</v>
      </c>
      <c r="H184" s="57">
        <f t="shared" ca="1" si="22"/>
        <v>15091.279999999979</v>
      </c>
      <c r="I184" s="57">
        <f t="shared" ca="1" si="20"/>
        <v>15091.279999999979</v>
      </c>
    </row>
    <row r="185" spans="1:9" x14ac:dyDescent="0.2">
      <c r="A185" s="56">
        <f t="shared" ca="1" si="23"/>
        <v>162</v>
      </c>
      <c r="B185" s="71">
        <f t="shared" ca="1" si="16"/>
        <v>48030</v>
      </c>
      <c r="C185" s="57">
        <f t="shared" ca="1" si="17"/>
        <v>844.64</v>
      </c>
      <c r="D185" s="57">
        <f t="shared" ca="1" si="18"/>
        <v>74.42</v>
      </c>
      <c r="E185" s="58"/>
      <c r="F185" s="57">
        <f t="shared" ca="1" si="19"/>
        <v>0</v>
      </c>
      <c r="G185" s="57">
        <f t="shared" ca="1" si="21"/>
        <v>770.22</v>
      </c>
      <c r="H185" s="57">
        <f t="shared" ca="1" si="22"/>
        <v>14321.059999999979</v>
      </c>
      <c r="I185" s="57">
        <f t="shared" ca="1" si="20"/>
        <v>14321.059999999979</v>
      </c>
    </row>
    <row r="186" spans="1:9" x14ac:dyDescent="0.2">
      <c r="A186" s="56">
        <f t="shared" ca="1" si="23"/>
        <v>163</v>
      </c>
      <c r="B186" s="71">
        <f t="shared" ca="1" si="16"/>
        <v>48061</v>
      </c>
      <c r="C186" s="57">
        <f t="shared" ca="1" si="17"/>
        <v>844.64</v>
      </c>
      <c r="D186" s="57">
        <f t="shared" ca="1" si="18"/>
        <v>72.98</v>
      </c>
      <c r="E186" s="58"/>
      <c r="F186" s="57">
        <f t="shared" ca="1" si="19"/>
        <v>0</v>
      </c>
      <c r="G186" s="57">
        <f t="shared" ca="1" si="21"/>
        <v>771.66</v>
      </c>
      <c r="H186" s="57">
        <f t="shared" ca="1" si="22"/>
        <v>13549.39999999998</v>
      </c>
      <c r="I186" s="57">
        <f t="shared" ca="1" si="20"/>
        <v>13549.39999999998</v>
      </c>
    </row>
    <row r="187" spans="1:9" x14ac:dyDescent="0.2">
      <c r="A187" s="56">
        <f t="shared" ca="1" si="23"/>
        <v>164</v>
      </c>
      <c r="B187" s="71">
        <f t="shared" ca="1" si="16"/>
        <v>48092</v>
      </c>
      <c r="C187" s="57">
        <f t="shared" ca="1" si="17"/>
        <v>844.64</v>
      </c>
      <c r="D187" s="57">
        <f t="shared" ca="1" si="18"/>
        <v>69.05</v>
      </c>
      <c r="E187" s="58"/>
      <c r="F187" s="57">
        <f t="shared" ca="1" si="19"/>
        <v>0</v>
      </c>
      <c r="G187" s="57">
        <f t="shared" ca="1" si="21"/>
        <v>775.59</v>
      </c>
      <c r="H187" s="57">
        <f t="shared" ca="1" si="22"/>
        <v>12773.809999999979</v>
      </c>
      <c r="I187" s="57">
        <f t="shared" ca="1" si="20"/>
        <v>12773.809999999979</v>
      </c>
    </row>
    <row r="188" spans="1:9" x14ac:dyDescent="0.2">
      <c r="A188" s="56">
        <f t="shared" ca="1" si="23"/>
        <v>165</v>
      </c>
      <c r="B188" s="71">
        <f t="shared" ca="1" si="16"/>
        <v>48122</v>
      </c>
      <c r="C188" s="57">
        <f t="shared" ca="1" si="17"/>
        <v>844.64</v>
      </c>
      <c r="D188" s="57">
        <f t="shared" ca="1" si="18"/>
        <v>62.99</v>
      </c>
      <c r="E188" s="58"/>
      <c r="F188" s="57">
        <f t="shared" ca="1" si="19"/>
        <v>0</v>
      </c>
      <c r="G188" s="57">
        <f t="shared" ca="1" si="21"/>
        <v>781.65</v>
      </c>
      <c r="H188" s="57">
        <f t="shared" ca="1" si="22"/>
        <v>11992.15999999998</v>
      </c>
      <c r="I188" s="57">
        <f t="shared" ca="1" si="20"/>
        <v>11992.15999999998</v>
      </c>
    </row>
    <row r="189" spans="1:9" x14ac:dyDescent="0.2">
      <c r="A189" s="56">
        <f t="shared" ca="1" si="23"/>
        <v>166</v>
      </c>
      <c r="B189" s="71">
        <f t="shared" ca="1" si="16"/>
        <v>48153</v>
      </c>
      <c r="C189" s="57">
        <f t="shared" ca="1" si="17"/>
        <v>844.64</v>
      </c>
      <c r="D189" s="57">
        <f t="shared" ca="1" si="18"/>
        <v>61.11</v>
      </c>
      <c r="E189" s="58"/>
      <c r="F189" s="57">
        <f t="shared" ca="1" si="19"/>
        <v>0</v>
      </c>
      <c r="G189" s="57">
        <f t="shared" ca="1" si="21"/>
        <v>783.53</v>
      </c>
      <c r="H189" s="57">
        <f t="shared" ca="1" si="22"/>
        <v>11208.629999999979</v>
      </c>
      <c r="I189" s="57">
        <f t="shared" ca="1" si="20"/>
        <v>11208.629999999979</v>
      </c>
    </row>
    <row r="190" spans="1:9" x14ac:dyDescent="0.2">
      <c r="A190" s="56">
        <f t="shared" ca="1" si="23"/>
        <v>167</v>
      </c>
      <c r="B190" s="71">
        <f t="shared" ca="1" si="16"/>
        <v>48183</v>
      </c>
      <c r="C190" s="57">
        <f t="shared" ca="1" si="17"/>
        <v>844.64</v>
      </c>
      <c r="D190" s="57">
        <f t="shared" ca="1" si="18"/>
        <v>55.28</v>
      </c>
      <c r="E190" s="58"/>
      <c r="F190" s="57">
        <f t="shared" ca="1" si="19"/>
        <v>0</v>
      </c>
      <c r="G190" s="57">
        <f t="shared" ca="1" si="21"/>
        <v>789.36</v>
      </c>
      <c r="H190" s="57">
        <f t="shared" ca="1" si="22"/>
        <v>10419.269999999979</v>
      </c>
      <c r="I190" s="57">
        <f t="shared" ca="1" si="20"/>
        <v>10419.269999999979</v>
      </c>
    </row>
    <row r="191" spans="1:9" x14ac:dyDescent="0.2">
      <c r="A191" s="56">
        <f t="shared" ca="1" si="23"/>
        <v>168</v>
      </c>
      <c r="B191" s="71">
        <f t="shared" ca="1" si="16"/>
        <v>48214</v>
      </c>
      <c r="C191" s="57">
        <f t="shared" ca="1" si="17"/>
        <v>844.64</v>
      </c>
      <c r="D191" s="57">
        <f t="shared" ca="1" si="18"/>
        <v>53.1</v>
      </c>
      <c r="E191" s="58"/>
      <c r="F191" s="57">
        <f t="shared" ca="1" si="19"/>
        <v>0</v>
      </c>
      <c r="G191" s="57">
        <f t="shared" ca="1" si="21"/>
        <v>791.54</v>
      </c>
      <c r="H191" s="57">
        <f t="shared" ca="1" si="22"/>
        <v>9627.7299999999777</v>
      </c>
      <c r="I191" s="57">
        <f t="shared" ca="1" si="20"/>
        <v>9627.7299999999777</v>
      </c>
    </row>
    <row r="192" spans="1:9" x14ac:dyDescent="0.2">
      <c r="A192" s="56">
        <f t="shared" ca="1" si="23"/>
        <v>169</v>
      </c>
      <c r="B192" s="71">
        <f t="shared" ca="1" si="16"/>
        <v>48245</v>
      </c>
      <c r="C192" s="57">
        <f t="shared" ca="1" si="17"/>
        <v>844.64</v>
      </c>
      <c r="D192" s="57">
        <f t="shared" ca="1" si="18"/>
        <v>49.06</v>
      </c>
      <c r="E192" s="58"/>
      <c r="F192" s="57">
        <f t="shared" ca="1" si="19"/>
        <v>0</v>
      </c>
      <c r="G192" s="57">
        <f t="shared" ca="1" si="21"/>
        <v>795.57999999999993</v>
      </c>
      <c r="H192" s="57">
        <f t="shared" ca="1" si="22"/>
        <v>8832.1499999999778</v>
      </c>
      <c r="I192" s="57">
        <f t="shared" ca="1" si="20"/>
        <v>8832.1499999999778</v>
      </c>
    </row>
    <row r="193" spans="1:9" x14ac:dyDescent="0.2">
      <c r="A193" s="56">
        <f t="shared" ca="1" si="23"/>
        <v>170</v>
      </c>
      <c r="B193" s="71">
        <f t="shared" ca="1" si="16"/>
        <v>48274</v>
      </c>
      <c r="C193" s="57">
        <f t="shared" ca="1" si="17"/>
        <v>844.64</v>
      </c>
      <c r="D193" s="57">
        <f t="shared" ca="1" si="18"/>
        <v>42.1</v>
      </c>
      <c r="E193" s="58"/>
      <c r="F193" s="57">
        <f t="shared" ca="1" si="19"/>
        <v>0</v>
      </c>
      <c r="G193" s="57">
        <f t="shared" ca="1" si="21"/>
        <v>802.54</v>
      </c>
      <c r="H193" s="57">
        <f t="shared" ca="1" si="22"/>
        <v>8029.6099999999778</v>
      </c>
      <c r="I193" s="57">
        <f t="shared" ca="1" si="20"/>
        <v>8029.6099999999778</v>
      </c>
    </row>
    <row r="194" spans="1:9" x14ac:dyDescent="0.2">
      <c r="A194" s="56">
        <f t="shared" ca="1" si="23"/>
        <v>171</v>
      </c>
      <c r="B194" s="71">
        <f t="shared" ca="1" si="16"/>
        <v>48305</v>
      </c>
      <c r="C194" s="57">
        <f t="shared" ca="1" si="17"/>
        <v>844.64</v>
      </c>
      <c r="D194" s="57">
        <f t="shared" ca="1" si="18"/>
        <v>40.92</v>
      </c>
      <c r="E194" s="58"/>
      <c r="F194" s="57">
        <f t="shared" ca="1" si="19"/>
        <v>0</v>
      </c>
      <c r="G194" s="57">
        <f t="shared" ca="1" si="21"/>
        <v>803.72</v>
      </c>
      <c r="H194" s="57">
        <f t="shared" ca="1" si="22"/>
        <v>7225.8899999999776</v>
      </c>
      <c r="I194" s="57">
        <f t="shared" ca="1" si="20"/>
        <v>7225.8899999999776</v>
      </c>
    </row>
    <row r="195" spans="1:9" x14ac:dyDescent="0.2">
      <c r="A195" s="56">
        <f t="shared" ca="1" si="23"/>
        <v>172</v>
      </c>
      <c r="B195" s="71">
        <f t="shared" ca="1" si="16"/>
        <v>48335</v>
      </c>
      <c r="C195" s="57">
        <f t="shared" ca="1" si="17"/>
        <v>844.64</v>
      </c>
      <c r="D195" s="57">
        <f t="shared" ca="1" si="18"/>
        <v>35.630000000000003</v>
      </c>
      <c r="E195" s="58"/>
      <c r="F195" s="57">
        <f t="shared" ca="1" si="19"/>
        <v>0</v>
      </c>
      <c r="G195" s="57">
        <f t="shared" ca="1" si="21"/>
        <v>809.01</v>
      </c>
      <c r="H195" s="57">
        <f t="shared" ca="1" si="22"/>
        <v>6416.8799999999774</v>
      </c>
      <c r="I195" s="57">
        <f t="shared" ca="1" si="20"/>
        <v>6416.8799999999774</v>
      </c>
    </row>
    <row r="196" spans="1:9" x14ac:dyDescent="0.2">
      <c r="A196" s="56">
        <f t="shared" ca="1" si="23"/>
        <v>173</v>
      </c>
      <c r="B196" s="71">
        <f t="shared" ca="1" si="16"/>
        <v>48366</v>
      </c>
      <c r="C196" s="57">
        <f t="shared" ca="1" si="17"/>
        <v>844.64</v>
      </c>
      <c r="D196" s="57">
        <f t="shared" ca="1" si="18"/>
        <v>32.700000000000003</v>
      </c>
      <c r="E196" s="58"/>
      <c r="F196" s="57">
        <f t="shared" ca="1" si="19"/>
        <v>0</v>
      </c>
      <c r="G196" s="57">
        <f t="shared" ca="1" si="21"/>
        <v>811.93999999999994</v>
      </c>
      <c r="H196" s="57">
        <f t="shared" ca="1" si="22"/>
        <v>5604.9399999999778</v>
      </c>
      <c r="I196" s="57">
        <f t="shared" ca="1" si="20"/>
        <v>5604.9399999999778</v>
      </c>
    </row>
    <row r="197" spans="1:9" x14ac:dyDescent="0.2">
      <c r="A197" s="56">
        <f t="shared" ca="1" si="23"/>
        <v>174</v>
      </c>
      <c r="B197" s="71">
        <f t="shared" ca="1" si="16"/>
        <v>48396</v>
      </c>
      <c r="C197" s="57">
        <f t="shared" ca="1" si="17"/>
        <v>844.64</v>
      </c>
      <c r="D197" s="57">
        <f t="shared" ca="1" si="18"/>
        <v>27.64</v>
      </c>
      <c r="E197" s="58"/>
      <c r="F197" s="57">
        <f t="shared" ca="1" si="19"/>
        <v>0</v>
      </c>
      <c r="G197" s="57">
        <f t="shared" ca="1" si="21"/>
        <v>817</v>
      </c>
      <c r="H197" s="57">
        <f t="shared" ca="1" si="22"/>
        <v>4787.9399999999778</v>
      </c>
      <c r="I197" s="57">
        <f t="shared" ca="1" si="20"/>
        <v>4787.9399999999778</v>
      </c>
    </row>
    <row r="198" spans="1:9" x14ac:dyDescent="0.2">
      <c r="A198" s="56">
        <f t="shared" ca="1" si="23"/>
        <v>175</v>
      </c>
      <c r="B198" s="71">
        <f t="shared" ca="1" si="16"/>
        <v>48427</v>
      </c>
      <c r="C198" s="57">
        <f t="shared" ca="1" si="17"/>
        <v>844.64</v>
      </c>
      <c r="D198" s="57">
        <f t="shared" ca="1" si="18"/>
        <v>24.4</v>
      </c>
      <c r="E198" s="58"/>
      <c r="F198" s="57">
        <f t="shared" ca="1" si="19"/>
        <v>0</v>
      </c>
      <c r="G198" s="57">
        <f t="shared" ca="1" si="21"/>
        <v>820.24</v>
      </c>
      <c r="H198" s="57">
        <f t="shared" ca="1" si="22"/>
        <v>3967.699999999978</v>
      </c>
      <c r="I198" s="57">
        <f t="shared" ca="1" si="20"/>
        <v>3967.699999999978</v>
      </c>
    </row>
    <row r="199" spans="1:9" x14ac:dyDescent="0.2">
      <c r="A199" s="56">
        <f t="shared" ca="1" si="23"/>
        <v>176</v>
      </c>
      <c r="B199" s="71">
        <f t="shared" ca="1" si="16"/>
        <v>48458</v>
      </c>
      <c r="C199" s="57">
        <f t="shared" ca="1" si="17"/>
        <v>844.64</v>
      </c>
      <c r="D199" s="57">
        <f t="shared" ca="1" si="18"/>
        <v>20.22</v>
      </c>
      <c r="E199" s="58"/>
      <c r="F199" s="57">
        <f t="shared" ca="1" si="19"/>
        <v>0</v>
      </c>
      <c r="G199" s="57">
        <f t="shared" ca="1" si="21"/>
        <v>824.42</v>
      </c>
      <c r="H199" s="57">
        <f t="shared" ca="1" si="22"/>
        <v>3143.2799999999779</v>
      </c>
      <c r="I199" s="57">
        <f t="shared" ca="1" si="20"/>
        <v>3143.2799999999779</v>
      </c>
    </row>
    <row r="200" spans="1:9" x14ac:dyDescent="0.2">
      <c r="A200" s="56">
        <f t="shared" ca="1" si="23"/>
        <v>177</v>
      </c>
      <c r="B200" s="71">
        <f t="shared" ca="1" si="16"/>
        <v>48488</v>
      </c>
      <c r="C200" s="57">
        <f t="shared" ca="1" si="17"/>
        <v>844.64</v>
      </c>
      <c r="D200" s="57">
        <f t="shared" ca="1" si="18"/>
        <v>15.5</v>
      </c>
      <c r="E200" s="58"/>
      <c r="F200" s="57">
        <f t="shared" ca="1" si="19"/>
        <v>0</v>
      </c>
      <c r="G200" s="57">
        <f t="shared" ca="1" si="21"/>
        <v>829.14</v>
      </c>
      <c r="H200" s="57">
        <f t="shared" ca="1" si="22"/>
        <v>2314.139999999978</v>
      </c>
      <c r="I200" s="57">
        <f t="shared" ca="1" si="20"/>
        <v>2314.139999999978</v>
      </c>
    </row>
    <row r="201" spans="1:9" x14ac:dyDescent="0.2">
      <c r="A201" s="56">
        <f t="shared" ca="1" si="23"/>
        <v>178</v>
      </c>
      <c r="B201" s="71">
        <f t="shared" ca="1" si="16"/>
        <v>48519</v>
      </c>
      <c r="C201" s="57">
        <f t="shared" ca="1" si="17"/>
        <v>844.64</v>
      </c>
      <c r="D201" s="57">
        <f t="shared" ca="1" si="18"/>
        <v>11.79</v>
      </c>
      <c r="E201" s="58"/>
      <c r="F201" s="57">
        <f t="shared" ca="1" si="19"/>
        <v>0</v>
      </c>
      <c r="G201" s="57">
        <f t="shared" ca="1" si="21"/>
        <v>832.85</v>
      </c>
      <c r="H201" s="57">
        <f t="shared" ca="1" si="22"/>
        <v>1481.2899999999781</v>
      </c>
      <c r="I201" s="57">
        <f t="shared" ca="1" si="20"/>
        <v>1481.2899999999781</v>
      </c>
    </row>
    <row r="202" spans="1:9" x14ac:dyDescent="0.2">
      <c r="A202" s="56">
        <f t="shared" ca="1" si="23"/>
        <v>179</v>
      </c>
      <c r="B202" s="71">
        <f t="shared" ca="1" si="16"/>
        <v>48549</v>
      </c>
      <c r="C202" s="57">
        <f t="shared" ca="1" si="17"/>
        <v>844.64</v>
      </c>
      <c r="D202" s="57">
        <f t="shared" ca="1" si="18"/>
        <v>7.3</v>
      </c>
      <c r="E202" s="58"/>
      <c r="F202" s="57">
        <f t="shared" ca="1" si="19"/>
        <v>0</v>
      </c>
      <c r="G202" s="57">
        <f t="shared" ca="1" si="21"/>
        <v>837.34</v>
      </c>
      <c r="H202" s="57">
        <f t="shared" ca="1" si="22"/>
        <v>643.9499999999781</v>
      </c>
      <c r="I202" s="57">
        <f t="shared" ca="1" si="20"/>
        <v>643.9499999999781</v>
      </c>
    </row>
    <row r="203" spans="1:9" x14ac:dyDescent="0.2">
      <c r="A203" s="56">
        <f t="shared" ca="1" si="23"/>
        <v>180</v>
      </c>
      <c r="B203" s="71">
        <f t="shared" ca="1" si="16"/>
        <v>48580</v>
      </c>
      <c r="C203" s="57">
        <f t="shared" ca="1" si="17"/>
        <v>647.22999999997808</v>
      </c>
      <c r="D203" s="57">
        <f t="shared" ca="1" si="18"/>
        <v>3.28</v>
      </c>
      <c r="E203" s="58"/>
      <c r="F203" s="57">
        <f t="shared" ca="1" si="19"/>
        <v>0</v>
      </c>
      <c r="G203" s="57">
        <f t="shared" ca="1" si="21"/>
        <v>643.9499999999781</v>
      </c>
      <c r="H203" s="57">
        <f t="shared" ca="1" si="22"/>
        <v>0</v>
      </c>
      <c r="I203" s="57">
        <f t="shared" ca="1" si="20"/>
        <v>0</v>
      </c>
    </row>
    <row r="204" spans="1:9" x14ac:dyDescent="0.2">
      <c r="A204" s="56" t="str">
        <f t="shared" ca="1" si="23"/>
        <v/>
      </c>
      <c r="B204" s="71" t="str">
        <f t="shared" ca="1" si="16"/>
        <v/>
      </c>
      <c r="C204" s="57" t="str">
        <f t="shared" ca="1" si="17"/>
        <v/>
      </c>
      <c r="D204" s="57" t="str">
        <f t="shared" ca="1" si="18"/>
        <v/>
      </c>
      <c r="E204" s="58"/>
      <c r="F204" s="57" t="str">
        <f t="shared" ca="1" si="19"/>
        <v/>
      </c>
      <c r="G204" s="57" t="str">
        <f t="shared" ca="1" si="21"/>
        <v/>
      </c>
      <c r="H204" s="57" t="str">
        <f t="shared" ca="1" si="22"/>
        <v/>
      </c>
      <c r="I204" s="57" t="str">
        <f t="shared" ca="1" si="20"/>
        <v/>
      </c>
    </row>
    <row r="205" spans="1:9" x14ac:dyDescent="0.2">
      <c r="A205" s="56" t="str">
        <f t="shared" ca="1" si="23"/>
        <v/>
      </c>
      <c r="B205" s="71" t="str">
        <f t="shared" ca="1" si="16"/>
        <v/>
      </c>
      <c r="C205" s="57" t="str">
        <f t="shared" ca="1" si="17"/>
        <v/>
      </c>
      <c r="D205" s="57" t="str">
        <f t="shared" ca="1" si="18"/>
        <v/>
      </c>
      <c r="E205" s="58"/>
      <c r="F205" s="57" t="str">
        <f t="shared" ca="1" si="19"/>
        <v/>
      </c>
      <c r="G205" s="57" t="str">
        <f t="shared" ca="1" si="21"/>
        <v/>
      </c>
      <c r="H205" s="57" t="str">
        <f t="shared" ca="1" si="22"/>
        <v/>
      </c>
      <c r="I205" s="57" t="str">
        <f t="shared" ca="1" si="20"/>
        <v/>
      </c>
    </row>
    <row r="206" spans="1:9" x14ac:dyDescent="0.2">
      <c r="A206" s="56" t="str">
        <f t="shared" ca="1" si="23"/>
        <v/>
      </c>
      <c r="B206" s="71" t="str">
        <f t="shared" ca="1" si="16"/>
        <v/>
      </c>
      <c r="C206" s="57" t="str">
        <f t="shared" ca="1" si="17"/>
        <v/>
      </c>
      <c r="D206" s="57" t="str">
        <f t="shared" ca="1" si="18"/>
        <v/>
      </c>
      <c r="E206" s="58"/>
      <c r="F206" s="57" t="str">
        <f t="shared" ca="1" si="19"/>
        <v/>
      </c>
      <c r="G206" s="57" t="str">
        <f t="shared" ca="1" si="21"/>
        <v/>
      </c>
      <c r="H206" s="57" t="str">
        <f t="shared" ca="1" si="22"/>
        <v/>
      </c>
      <c r="I206" s="57" t="str">
        <f t="shared" ca="1" si="20"/>
        <v/>
      </c>
    </row>
    <row r="207" spans="1:9" x14ac:dyDescent="0.2">
      <c r="A207" s="56" t="str">
        <f t="shared" ca="1" si="23"/>
        <v/>
      </c>
      <c r="B207" s="71" t="str">
        <f t="shared" ca="1" si="16"/>
        <v/>
      </c>
      <c r="C207" s="57" t="str">
        <f t="shared" ca="1" si="17"/>
        <v/>
      </c>
      <c r="D207" s="57" t="str">
        <f t="shared" ca="1" si="18"/>
        <v/>
      </c>
      <c r="E207" s="58"/>
      <c r="F207" s="57" t="str">
        <f t="shared" ca="1" si="19"/>
        <v/>
      </c>
      <c r="G207" s="57" t="str">
        <f t="shared" ca="1" si="21"/>
        <v/>
      </c>
      <c r="H207" s="57" t="str">
        <f t="shared" ca="1" si="22"/>
        <v/>
      </c>
      <c r="I207" s="57" t="str">
        <f t="shared" ca="1" si="20"/>
        <v/>
      </c>
    </row>
    <row r="208" spans="1:9" x14ac:dyDescent="0.2">
      <c r="A208" s="56" t="str">
        <f t="shared" ca="1" si="23"/>
        <v/>
      </c>
      <c r="B208" s="71" t="str">
        <f t="shared" ca="1" si="16"/>
        <v/>
      </c>
      <c r="C208" s="57" t="str">
        <f t="shared" ca="1" si="17"/>
        <v/>
      </c>
      <c r="D208" s="57" t="str">
        <f t="shared" ca="1" si="18"/>
        <v/>
      </c>
      <c r="E208" s="58"/>
      <c r="F208" s="57" t="str">
        <f t="shared" ca="1" si="19"/>
        <v/>
      </c>
      <c r="G208" s="57" t="str">
        <f t="shared" ca="1" si="21"/>
        <v/>
      </c>
      <c r="H208" s="57" t="str">
        <f t="shared" ca="1" si="22"/>
        <v/>
      </c>
      <c r="I208" s="57" t="str">
        <f t="shared" ca="1" si="20"/>
        <v/>
      </c>
    </row>
    <row r="209" spans="1:9" x14ac:dyDescent="0.2">
      <c r="A209" s="56" t="str">
        <f t="shared" ca="1" si="23"/>
        <v/>
      </c>
      <c r="B209" s="71" t="str">
        <f t="shared" ca="1" si="16"/>
        <v/>
      </c>
      <c r="C209" s="57" t="str">
        <f t="shared" ca="1" si="17"/>
        <v/>
      </c>
      <c r="D209" s="57" t="str">
        <f t="shared" ca="1" si="18"/>
        <v/>
      </c>
      <c r="E209" s="58"/>
      <c r="F209" s="57" t="str">
        <f t="shared" ca="1" si="19"/>
        <v/>
      </c>
      <c r="G209" s="57" t="str">
        <f t="shared" ca="1" si="21"/>
        <v/>
      </c>
      <c r="H209" s="57" t="str">
        <f t="shared" ca="1" si="22"/>
        <v/>
      </c>
      <c r="I209" s="57" t="str">
        <f t="shared" ca="1" si="20"/>
        <v/>
      </c>
    </row>
    <row r="210" spans="1:9" x14ac:dyDescent="0.2">
      <c r="A210" s="56" t="str">
        <f t="shared" ca="1" si="23"/>
        <v/>
      </c>
      <c r="B210" s="71" t="str">
        <f t="shared" ca="1" si="16"/>
        <v/>
      </c>
      <c r="C210" s="57" t="str">
        <f t="shared" ca="1" si="17"/>
        <v/>
      </c>
      <c r="D210" s="57" t="str">
        <f t="shared" ca="1" si="18"/>
        <v/>
      </c>
      <c r="E210" s="58"/>
      <c r="F210" s="57" t="str">
        <f t="shared" ca="1" si="19"/>
        <v/>
      </c>
      <c r="G210" s="57" t="str">
        <f t="shared" ca="1" si="21"/>
        <v/>
      </c>
      <c r="H210" s="57" t="str">
        <f t="shared" ca="1" si="22"/>
        <v/>
      </c>
      <c r="I210" s="57" t="str">
        <f t="shared" ca="1" si="20"/>
        <v/>
      </c>
    </row>
    <row r="211" spans="1:9" x14ac:dyDescent="0.2">
      <c r="A211" s="56" t="str">
        <f t="shared" ca="1" si="23"/>
        <v/>
      </c>
      <c r="B211" s="71" t="str">
        <f t="shared" ca="1" si="16"/>
        <v/>
      </c>
      <c r="C211" s="57" t="str">
        <f t="shared" ca="1" si="17"/>
        <v/>
      </c>
      <c r="D211" s="57" t="str">
        <f t="shared" ca="1" si="18"/>
        <v/>
      </c>
      <c r="E211" s="58"/>
      <c r="F211" s="57" t="str">
        <f t="shared" ca="1" si="19"/>
        <v/>
      </c>
      <c r="G211" s="57" t="str">
        <f t="shared" ca="1" si="21"/>
        <v/>
      </c>
      <c r="H211" s="57" t="str">
        <f t="shared" ca="1" si="22"/>
        <v/>
      </c>
      <c r="I211" s="57" t="str">
        <f t="shared" ca="1" si="20"/>
        <v/>
      </c>
    </row>
    <row r="212" spans="1:9" x14ac:dyDescent="0.2">
      <c r="A212" s="56" t="str">
        <f t="shared" ca="1" si="23"/>
        <v/>
      </c>
      <c r="B212" s="71" t="str">
        <f t="shared" ca="1" si="16"/>
        <v/>
      </c>
      <c r="C212" s="57" t="str">
        <f t="shared" ca="1" si="17"/>
        <v/>
      </c>
      <c r="D212" s="57" t="str">
        <f t="shared" ca="1" si="18"/>
        <v/>
      </c>
      <c r="E212" s="58"/>
      <c r="F212" s="57" t="str">
        <f t="shared" ca="1" si="19"/>
        <v/>
      </c>
      <c r="G212" s="57" t="str">
        <f t="shared" ca="1" si="21"/>
        <v/>
      </c>
      <c r="H212" s="57" t="str">
        <f t="shared" ca="1" si="22"/>
        <v/>
      </c>
      <c r="I212" s="57" t="str">
        <f t="shared" ca="1" si="20"/>
        <v/>
      </c>
    </row>
    <row r="213" spans="1:9" x14ac:dyDescent="0.2">
      <c r="A213" s="56" t="str">
        <f t="shared" ca="1" si="23"/>
        <v/>
      </c>
      <c r="B213" s="71" t="str">
        <f t="shared" ca="1" si="16"/>
        <v/>
      </c>
      <c r="C213" s="57" t="str">
        <f t="shared" ca="1" si="17"/>
        <v/>
      </c>
      <c r="D213" s="57" t="str">
        <f t="shared" ca="1" si="18"/>
        <v/>
      </c>
      <c r="E213" s="58"/>
      <c r="F213" s="57" t="str">
        <f t="shared" ca="1" si="19"/>
        <v/>
      </c>
      <c r="G213" s="57" t="str">
        <f t="shared" ca="1" si="21"/>
        <v/>
      </c>
      <c r="H213" s="57" t="str">
        <f t="shared" ca="1" si="22"/>
        <v/>
      </c>
      <c r="I213" s="57" t="str">
        <f t="shared" ca="1" si="20"/>
        <v/>
      </c>
    </row>
    <row r="214" spans="1:9" x14ac:dyDescent="0.2">
      <c r="A214" s="56" t="str">
        <f t="shared" ca="1" si="23"/>
        <v/>
      </c>
      <c r="B214" s="71" t="str">
        <f t="shared" ca="1" si="16"/>
        <v/>
      </c>
      <c r="C214" s="57" t="str">
        <f t="shared" ca="1" si="17"/>
        <v/>
      </c>
      <c r="D214" s="57" t="str">
        <f t="shared" ca="1" si="18"/>
        <v/>
      </c>
      <c r="E214" s="58"/>
      <c r="F214" s="57" t="str">
        <f t="shared" ca="1" si="19"/>
        <v/>
      </c>
      <c r="G214" s="57" t="str">
        <f t="shared" ca="1" si="21"/>
        <v/>
      </c>
      <c r="H214" s="57" t="str">
        <f t="shared" ca="1" si="22"/>
        <v/>
      </c>
      <c r="I214" s="57" t="str">
        <f t="shared" ca="1" si="20"/>
        <v/>
      </c>
    </row>
    <row r="215" spans="1:9" x14ac:dyDescent="0.2">
      <c r="A215" s="56" t="str">
        <f t="shared" ca="1" si="23"/>
        <v/>
      </c>
      <c r="B215" s="71" t="str">
        <f t="shared" ca="1" si="16"/>
        <v/>
      </c>
      <c r="C215" s="57" t="str">
        <f t="shared" ca="1" si="17"/>
        <v/>
      </c>
      <c r="D215" s="57" t="str">
        <f t="shared" ca="1" si="18"/>
        <v/>
      </c>
      <c r="E215" s="58"/>
      <c r="F215" s="57" t="str">
        <f t="shared" ca="1" si="19"/>
        <v/>
      </c>
      <c r="G215" s="57" t="str">
        <f t="shared" ca="1" si="21"/>
        <v/>
      </c>
      <c r="H215" s="57" t="str">
        <f t="shared" ca="1" si="22"/>
        <v/>
      </c>
      <c r="I215" s="57" t="str">
        <f t="shared" ca="1" si="20"/>
        <v/>
      </c>
    </row>
    <row r="216" spans="1:9" x14ac:dyDescent="0.2">
      <c r="A216" s="56" t="str">
        <f t="shared" ca="1" si="23"/>
        <v/>
      </c>
      <c r="B216" s="71" t="str">
        <f t="shared" ref="B216:B279" ca="1" si="24">IF(A216="","",IF($N$17=26,(A216-1)*14+$D$12,IF($N$17=52,(A216-1)*7+$D$12,DATE(YEAR($D$12),MONTH($D$12)+(A216-1)*$O$17,IF($N$17=24,IF((MOD(A216-1,2))=1,DAY($D$12)+14,DAY($D$12)),DAY($D$12))))))</f>
        <v/>
      </c>
      <c r="C216" s="57" t="str">
        <f t="shared" ref="C216:C279" ca="1" si="25">IF(A216="","",IF(A216=$D$15,I215+D216,IF(IF($E$19,$D$19,$D$18)&gt;I215+D216,I215+D216,IF($E$19,$D$19,$D$18))))</f>
        <v/>
      </c>
      <c r="D216" s="57" t="str">
        <f t="shared" ref="D216:D279" ca="1" si="26">IF(B216="","",IF(roundOpt,ROUND((B216-B215)*$I$8*H215,2),(B216-B215)*$I$8*H215))</f>
        <v/>
      </c>
      <c r="E216" s="58"/>
      <c r="F216" s="57" t="str">
        <f t="shared" ref="F216:F279" ca="1" si="27">IF(B216="","",IF(C216&gt;F215+D216,0,F215+D216-C216))</f>
        <v/>
      </c>
      <c r="G216" s="57" t="str">
        <f t="shared" ca="1" si="21"/>
        <v/>
      </c>
      <c r="H216" s="57" t="str">
        <f t="shared" ca="1" si="22"/>
        <v/>
      </c>
      <c r="I216" s="57" t="str">
        <f t="shared" ref="I216:I279" ca="1" si="28">IF(B216="","",H216+F216)</f>
        <v/>
      </c>
    </row>
    <row r="217" spans="1:9" x14ac:dyDescent="0.2">
      <c r="A217" s="56" t="str">
        <f t="shared" ca="1" si="23"/>
        <v/>
      </c>
      <c r="B217" s="71" t="str">
        <f t="shared" ca="1" si="24"/>
        <v/>
      </c>
      <c r="C217" s="57" t="str">
        <f t="shared" ca="1" si="25"/>
        <v/>
      </c>
      <c r="D217" s="57" t="str">
        <f t="shared" ca="1" si="26"/>
        <v/>
      </c>
      <c r="E217" s="58"/>
      <c r="F217" s="57" t="str">
        <f t="shared" ca="1" si="27"/>
        <v/>
      </c>
      <c r="G217" s="57" t="str">
        <f t="shared" ref="G217:G280" ca="1" si="29">IF(B217="","",IF(C217&gt;(D217+F216),C217-(F216+D217),0))</f>
        <v/>
      </c>
      <c r="H217" s="57" t="str">
        <f t="shared" ref="H217:H280" ca="1" si="30">IF(B217="","",H216-G217)</f>
        <v/>
      </c>
      <c r="I217" s="57" t="str">
        <f t="shared" ca="1" si="28"/>
        <v/>
      </c>
    </row>
    <row r="218" spans="1:9" x14ac:dyDescent="0.2">
      <c r="A218" s="56" t="str">
        <f t="shared" ref="A218:A281" ca="1" si="31">IF(OR(I217&lt;=0,I217=""),"",OFFSET(A218,-1,0,1,1)+1)</f>
        <v/>
      </c>
      <c r="B218" s="71" t="str">
        <f t="shared" ca="1" si="24"/>
        <v/>
      </c>
      <c r="C218" s="57" t="str">
        <f t="shared" ca="1" si="25"/>
        <v/>
      </c>
      <c r="D218" s="57" t="str">
        <f t="shared" ca="1" si="26"/>
        <v/>
      </c>
      <c r="E218" s="58"/>
      <c r="F218" s="57" t="str">
        <f t="shared" ca="1" si="27"/>
        <v/>
      </c>
      <c r="G218" s="57" t="str">
        <f t="shared" ca="1" si="29"/>
        <v/>
      </c>
      <c r="H218" s="57" t="str">
        <f t="shared" ca="1" si="30"/>
        <v/>
      </c>
      <c r="I218" s="57" t="str">
        <f t="shared" ca="1" si="28"/>
        <v/>
      </c>
    </row>
    <row r="219" spans="1:9" x14ac:dyDescent="0.2">
      <c r="A219" s="56" t="str">
        <f t="shared" ca="1" si="31"/>
        <v/>
      </c>
      <c r="B219" s="71" t="str">
        <f t="shared" ca="1" si="24"/>
        <v/>
      </c>
      <c r="C219" s="57" t="str">
        <f t="shared" ca="1" si="25"/>
        <v/>
      </c>
      <c r="D219" s="57" t="str">
        <f t="shared" ca="1" si="26"/>
        <v/>
      </c>
      <c r="E219" s="58"/>
      <c r="F219" s="57" t="str">
        <f t="shared" ca="1" si="27"/>
        <v/>
      </c>
      <c r="G219" s="57" t="str">
        <f t="shared" ca="1" si="29"/>
        <v/>
      </c>
      <c r="H219" s="57" t="str">
        <f t="shared" ca="1" si="30"/>
        <v/>
      </c>
      <c r="I219" s="57" t="str">
        <f t="shared" ca="1" si="28"/>
        <v/>
      </c>
    </row>
    <row r="220" spans="1:9" x14ac:dyDescent="0.2">
      <c r="A220" s="56" t="str">
        <f t="shared" ca="1" si="31"/>
        <v/>
      </c>
      <c r="B220" s="71" t="str">
        <f t="shared" ca="1" si="24"/>
        <v/>
      </c>
      <c r="C220" s="57" t="str">
        <f t="shared" ca="1" si="25"/>
        <v/>
      </c>
      <c r="D220" s="57" t="str">
        <f t="shared" ca="1" si="26"/>
        <v/>
      </c>
      <c r="E220" s="58"/>
      <c r="F220" s="57" t="str">
        <f t="shared" ca="1" si="27"/>
        <v/>
      </c>
      <c r="G220" s="57" t="str">
        <f t="shared" ca="1" si="29"/>
        <v/>
      </c>
      <c r="H220" s="57" t="str">
        <f t="shared" ca="1" si="30"/>
        <v/>
      </c>
      <c r="I220" s="57" t="str">
        <f t="shared" ca="1" si="28"/>
        <v/>
      </c>
    </row>
    <row r="221" spans="1:9" x14ac:dyDescent="0.2">
      <c r="A221" s="56" t="str">
        <f t="shared" ca="1" si="31"/>
        <v/>
      </c>
      <c r="B221" s="71" t="str">
        <f t="shared" ca="1" si="24"/>
        <v/>
      </c>
      <c r="C221" s="57" t="str">
        <f t="shared" ca="1" si="25"/>
        <v/>
      </c>
      <c r="D221" s="57" t="str">
        <f t="shared" ca="1" si="26"/>
        <v/>
      </c>
      <c r="E221" s="58"/>
      <c r="F221" s="57" t="str">
        <f t="shared" ca="1" si="27"/>
        <v/>
      </c>
      <c r="G221" s="57" t="str">
        <f t="shared" ca="1" si="29"/>
        <v/>
      </c>
      <c r="H221" s="57" t="str">
        <f t="shared" ca="1" si="30"/>
        <v/>
      </c>
      <c r="I221" s="57" t="str">
        <f t="shared" ca="1" si="28"/>
        <v/>
      </c>
    </row>
    <row r="222" spans="1:9" x14ac:dyDescent="0.2">
      <c r="A222" s="56" t="str">
        <f t="shared" ca="1" si="31"/>
        <v/>
      </c>
      <c r="B222" s="71" t="str">
        <f t="shared" ca="1" si="24"/>
        <v/>
      </c>
      <c r="C222" s="57" t="str">
        <f t="shared" ca="1" si="25"/>
        <v/>
      </c>
      <c r="D222" s="57" t="str">
        <f t="shared" ca="1" si="26"/>
        <v/>
      </c>
      <c r="E222" s="58"/>
      <c r="F222" s="57" t="str">
        <f t="shared" ca="1" si="27"/>
        <v/>
      </c>
      <c r="G222" s="57" t="str">
        <f t="shared" ca="1" si="29"/>
        <v/>
      </c>
      <c r="H222" s="57" t="str">
        <f t="shared" ca="1" si="30"/>
        <v/>
      </c>
      <c r="I222" s="57" t="str">
        <f t="shared" ca="1" si="28"/>
        <v/>
      </c>
    </row>
    <row r="223" spans="1:9" x14ac:dyDescent="0.2">
      <c r="A223" s="56" t="str">
        <f t="shared" ca="1" si="31"/>
        <v/>
      </c>
      <c r="B223" s="71" t="str">
        <f t="shared" ca="1" si="24"/>
        <v/>
      </c>
      <c r="C223" s="57" t="str">
        <f t="shared" ca="1" si="25"/>
        <v/>
      </c>
      <c r="D223" s="57" t="str">
        <f t="shared" ca="1" si="26"/>
        <v/>
      </c>
      <c r="E223" s="58"/>
      <c r="F223" s="57" t="str">
        <f t="shared" ca="1" si="27"/>
        <v/>
      </c>
      <c r="G223" s="57" t="str">
        <f t="shared" ca="1" si="29"/>
        <v/>
      </c>
      <c r="H223" s="57" t="str">
        <f t="shared" ca="1" si="30"/>
        <v/>
      </c>
      <c r="I223" s="57" t="str">
        <f t="shared" ca="1" si="28"/>
        <v/>
      </c>
    </row>
    <row r="224" spans="1:9" x14ac:dyDescent="0.2">
      <c r="A224" s="56" t="str">
        <f t="shared" ca="1" si="31"/>
        <v/>
      </c>
      <c r="B224" s="71" t="str">
        <f t="shared" ca="1" si="24"/>
        <v/>
      </c>
      <c r="C224" s="57" t="str">
        <f t="shared" ca="1" si="25"/>
        <v/>
      </c>
      <c r="D224" s="57" t="str">
        <f t="shared" ca="1" si="26"/>
        <v/>
      </c>
      <c r="E224" s="58"/>
      <c r="F224" s="57" t="str">
        <f t="shared" ca="1" si="27"/>
        <v/>
      </c>
      <c r="G224" s="57" t="str">
        <f t="shared" ca="1" si="29"/>
        <v/>
      </c>
      <c r="H224" s="57" t="str">
        <f t="shared" ca="1" si="30"/>
        <v/>
      </c>
      <c r="I224" s="57" t="str">
        <f t="shared" ca="1" si="28"/>
        <v/>
      </c>
    </row>
    <row r="225" spans="1:9" x14ac:dyDescent="0.2">
      <c r="A225" s="56" t="str">
        <f t="shared" ca="1" si="31"/>
        <v/>
      </c>
      <c r="B225" s="71" t="str">
        <f t="shared" ca="1" si="24"/>
        <v/>
      </c>
      <c r="C225" s="57" t="str">
        <f t="shared" ca="1" si="25"/>
        <v/>
      </c>
      <c r="D225" s="57" t="str">
        <f t="shared" ca="1" si="26"/>
        <v/>
      </c>
      <c r="E225" s="58"/>
      <c r="F225" s="57" t="str">
        <f t="shared" ca="1" si="27"/>
        <v/>
      </c>
      <c r="G225" s="57" t="str">
        <f t="shared" ca="1" si="29"/>
        <v/>
      </c>
      <c r="H225" s="57" t="str">
        <f t="shared" ca="1" si="30"/>
        <v/>
      </c>
      <c r="I225" s="57" t="str">
        <f t="shared" ca="1" si="28"/>
        <v/>
      </c>
    </row>
    <row r="226" spans="1:9" x14ac:dyDescent="0.2">
      <c r="A226" s="56" t="str">
        <f t="shared" ca="1" si="31"/>
        <v/>
      </c>
      <c r="B226" s="71" t="str">
        <f t="shared" ca="1" si="24"/>
        <v/>
      </c>
      <c r="C226" s="57" t="str">
        <f t="shared" ca="1" si="25"/>
        <v/>
      </c>
      <c r="D226" s="57" t="str">
        <f t="shared" ca="1" si="26"/>
        <v/>
      </c>
      <c r="E226" s="58"/>
      <c r="F226" s="57" t="str">
        <f t="shared" ca="1" si="27"/>
        <v/>
      </c>
      <c r="G226" s="57" t="str">
        <f t="shared" ca="1" si="29"/>
        <v/>
      </c>
      <c r="H226" s="57" t="str">
        <f t="shared" ca="1" si="30"/>
        <v/>
      </c>
      <c r="I226" s="57" t="str">
        <f t="shared" ca="1" si="28"/>
        <v/>
      </c>
    </row>
    <row r="227" spans="1:9" x14ac:dyDescent="0.2">
      <c r="A227" s="56" t="str">
        <f t="shared" ca="1" si="31"/>
        <v/>
      </c>
      <c r="B227" s="71" t="str">
        <f t="shared" ca="1" si="24"/>
        <v/>
      </c>
      <c r="C227" s="57" t="str">
        <f t="shared" ca="1" si="25"/>
        <v/>
      </c>
      <c r="D227" s="57" t="str">
        <f t="shared" ca="1" si="26"/>
        <v/>
      </c>
      <c r="E227" s="58"/>
      <c r="F227" s="57" t="str">
        <f t="shared" ca="1" si="27"/>
        <v/>
      </c>
      <c r="G227" s="57" t="str">
        <f t="shared" ca="1" si="29"/>
        <v/>
      </c>
      <c r="H227" s="57" t="str">
        <f t="shared" ca="1" si="30"/>
        <v/>
      </c>
      <c r="I227" s="57" t="str">
        <f t="shared" ca="1" si="28"/>
        <v/>
      </c>
    </row>
    <row r="228" spans="1:9" x14ac:dyDescent="0.2">
      <c r="A228" s="56" t="str">
        <f t="shared" ca="1" si="31"/>
        <v/>
      </c>
      <c r="B228" s="71" t="str">
        <f t="shared" ca="1" si="24"/>
        <v/>
      </c>
      <c r="C228" s="57" t="str">
        <f t="shared" ca="1" si="25"/>
        <v/>
      </c>
      <c r="D228" s="57" t="str">
        <f t="shared" ca="1" si="26"/>
        <v/>
      </c>
      <c r="E228" s="58"/>
      <c r="F228" s="57" t="str">
        <f t="shared" ca="1" si="27"/>
        <v/>
      </c>
      <c r="G228" s="57" t="str">
        <f t="shared" ca="1" si="29"/>
        <v/>
      </c>
      <c r="H228" s="57" t="str">
        <f t="shared" ca="1" si="30"/>
        <v/>
      </c>
      <c r="I228" s="57" t="str">
        <f t="shared" ca="1" si="28"/>
        <v/>
      </c>
    </row>
    <row r="229" spans="1:9" x14ac:dyDescent="0.2">
      <c r="A229" s="56" t="str">
        <f t="shared" ca="1" si="31"/>
        <v/>
      </c>
      <c r="B229" s="71" t="str">
        <f t="shared" ca="1" si="24"/>
        <v/>
      </c>
      <c r="C229" s="57" t="str">
        <f t="shared" ca="1" si="25"/>
        <v/>
      </c>
      <c r="D229" s="57" t="str">
        <f t="shared" ca="1" si="26"/>
        <v/>
      </c>
      <c r="E229" s="58"/>
      <c r="F229" s="57" t="str">
        <f t="shared" ca="1" si="27"/>
        <v/>
      </c>
      <c r="G229" s="57" t="str">
        <f t="shared" ca="1" si="29"/>
        <v/>
      </c>
      <c r="H229" s="57" t="str">
        <f t="shared" ca="1" si="30"/>
        <v/>
      </c>
      <c r="I229" s="57" t="str">
        <f t="shared" ca="1" si="28"/>
        <v/>
      </c>
    </row>
    <row r="230" spans="1:9" x14ac:dyDescent="0.2">
      <c r="A230" s="56" t="str">
        <f t="shared" ca="1" si="31"/>
        <v/>
      </c>
      <c r="B230" s="71" t="str">
        <f t="shared" ca="1" si="24"/>
        <v/>
      </c>
      <c r="C230" s="57" t="str">
        <f t="shared" ca="1" si="25"/>
        <v/>
      </c>
      <c r="D230" s="57" t="str">
        <f t="shared" ca="1" si="26"/>
        <v/>
      </c>
      <c r="E230" s="58"/>
      <c r="F230" s="57" t="str">
        <f t="shared" ca="1" si="27"/>
        <v/>
      </c>
      <c r="G230" s="57" t="str">
        <f t="shared" ca="1" si="29"/>
        <v/>
      </c>
      <c r="H230" s="57" t="str">
        <f t="shared" ca="1" si="30"/>
        <v/>
      </c>
      <c r="I230" s="57" t="str">
        <f t="shared" ca="1" si="28"/>
        <v/>
      </c>
    </row>
    <row r="231" spans="1:9" x14ac:dyDescent="0.2">
      <c r="A231" s="56" t="str">
        <f t="shared" ca="1" si="31"/>
        <v/>
      </c>
      <c r="B231" s="71" t="str">
        <f t="shared" ca="1" si="24"/>
        <v/>
      </c>
      <c r="C231" s="57" t="str">
        <f t="shared" ca="1" si="25"/>
        <v/>
      </c>
      <c r="D231" s="57" t="str">
        <f t="shared" ca="1" si="26"/>
        <v/>
      </c>
      <c r="E231" s="58"/>
      <c r="F231" s="57" t="str">
        <f t="shared" ca="1" si="27"/>
        <v/>
      </c>
      <c r="G231" s="57" t="str">
        <f t="shared" ca="1" si="29"/>
        <v/>
      </c>
      <c r="H231" s="57" t="str">
        <f t="shared" ca="1" si="30"/>
        <v/>
      </c>
      <c r="I231" s="57" t="str">
        <f t="shared" ca="1" si="28"/>
        <v/>
      </c>
    </row>
    <row r="232" spans="1:9" x14ac:dyDescent="0.2">
      <c r="A232" s="56" t="str">
        <f t="shared" ca="1" si="31"/>
        <v/>
      </c>
      <c r="B232" s="71" t="str">
        <f t="shared" ca="1" si="24"/>
        <v/>
      </c>
      <c r="C232" s="57" t="str">
        <f t="shared" ca="1" si="25"/>
        <v/>
      </c>
      <c r="D232" s="57" t="str">
        <f t="shared" ca="1" si="26"/>
        <v/>
      </c>
      <c r="E232" s="58"/>
      <c r="F232" s="57" t="str">
        <f t="shared" ca="1" si="27"/>
        <v/>
      </c>
      <c r="G232" s="57" t="str">
        <f t="shared" ca="1" si="29"/>
        <v/>
      </c>
      <c r="H232" s="57" t="str">
        <f t="shared" ca="1" si="30"/>
        <v/>
      </c>
      <c r="I232" s="57" t="str">
        <f t="shared" ca="1" si="28"/>
        <v/>
      </c>
    </row>
    <row r="233" spans="1:9" x14ac:dyDescent="0.2">
      <c r="A233" s="56" t="str">
        <f t="shared" ca="1" si="31"/>
        <v/>
      </c>
      <c r="B233" s="71" t="str">
        <f t="shared" ca="1" si="24"/>
        <v/>
      </c>
      <c r="C233" s="57" t="str">
        <f t="shared" ca="1" si="25"/>
        <v/>
      </c>
      <c r="D233" s="57" t="str">
        <f t="shared" ca="1" si="26"/>
        <v/>
      </c>
      <c r="E233" s="58"/>
      <c r="F233" s="57" t="str">
        <f t="shared" ca="1" si="27"/>
        <v/>
      </c>
      <c r="G233" s="57" t="str">
        <f t="shared" ca="1" si="29"/>
        <v/>
      </c>
      <c r="H233" s="57" t="str">
        <f t="shared" ca="1" si="30"/>
        <v/>
      </c>
      <c r="I233" s="57" t="str">
        <f t="shared" ca="1" si="28"/>
        <v/>
      </c>
    </row>
    <row r="234" spans="1:9" x14ac:dyDescent="0.2">
      <c r="A234" s="56" t="str">
        <f t="shared" ca="1" si="31"/>
        <v/>
      </c>
      <c r="B234" s="71" t="str">
        <f t="shared" ca="1" si="24"/>
        <v/>
      </c>
      <c r="C234" s="57" t="str">
        <f t="shared" ca="1" si="25"/>
        <v/>
      </c>
      <c r="D234" s="57" t="str">
        <f t="shared" ca="1" si="26"/>
        <v/>
      </c>
      <c r="E234" s="58"/>
      <c r="F234" s="57" t="str">
        <f t="shared" ca="1" si="27"/>
        <v/>
      </c>
      <c r="G234" s="57" t="str">
        <f t="shared" ca="1" si="29"/>
        <v/>
      </c>
      <c r="H234" s="57" t="str">
        <f t="shared" ca="1" si="30"/>
        <v/>
      </c>
      <c r="I234" s="57" t="str">
        <f t="shared" ca="1" si="28"/>
        <v/>
      </c>
    </row>
    <row r="235" spans="1:9" x14ac:dyDescent="0.2">
      <c r="A235" s="56" t="str">
        <f t="shared" ca="1" si="31"/>
        <v/>
      </c>
      <c r="B235" s="71" t="str">
        <f t="shared" ca="1" si="24"/>
        <v/>
      </c>
      <c r="C235" s="57" t="str">
        <f t="shared" ca="1" si="25"/>
        <v/>
      </c>
      <c r="D235" s="57" t="str">
        <f t="shared" ca="1" si="26"/>
        <v/>
      </c>
      <c r="E235" s="58"/>
      <c r="F235" s="57" t="str">
        <f t="shared" ca="1" si="27"/>
        <v/>
      </c>
      <c r="G235" s="57" t="str">
        <f t="shared" ca="1" si="29"/>
        <v/>
      </c>
      <c r="H235" s="57" t="str">
        <f t="shared" ca="1" si="30"/>
        <v/>
      </c>
      <c r="I235" s="57" t="str">
        <f t="shared" ca="1" si="28"/>
        <v/>
      </c>
    </row>
    <row r="236" spans="1:9" x14ac:dyDescent="0.2">
      <c r="A236" s="56" t="str">
        <f t="shared" ca="1" si="31"/>
        <v/>
      </c>
      <c r="B236" s="71" t="str">
        <f t="shared" ca="1" si="24"/>
        <v/>
      </c>
      <c r="C236" s="57" t="str">
        <f t="shared" ca="1" si="25"/>
        <v/>
      </c>
      <c r="D236" s="57" t="str">
        <f t="shared" ca="1" si="26"/>
        <v/>
      </c>
      <c r="E236" s="58"/>
      <c r="F236" s="57" t="str">
        <f t="shared" ca="1" si="27"/>
        <v/>
      </c>
      <c r="G236" s="57" t="str">
        <f t="shared" ca="1" si="29"/>
        <v/>
      </c>
      <c r="H236" s="57" t="str">
        <f t="shared" ca="1" si="30"/>
        <v/>
      </c>
      <c r="I236" s="57" t="str">
        <f t="shared" ca="1" si="28"/>
        <v/>
      </c>
    </row>
    <row r="237" spans="1:9" x14ac:dyDescent="0.2">
      <c r="A237" s="56" t="str">
        <f t="shared" ca="1" si="31"/>
        <v/>
      </c>
      <c r="B237" s="71" t="str">
        <f t="shared" ca="1" si="24"/>
        <v/>
      </c>
      <c r="C237" s="57" t="str">
        <f t="shared" ca="1" si="25"/>
        <v/>
      </c>
      <c r="D237" s="57" t="str">
        <f t="shared" ca="1" si="26"/>
        <v/>
      </c>
      <c r="E237" s="58"/>
      <c r="F237" s="57" t="str">
        <f t="shared" ca="1" si="27"/>
        <v/>
      </c>
      <c r="G237" s="57" t="str">
        <f t="shared" ca="1" si="29"/>
        <v/>
      </c>
      <c r="H237" s="57" t="str">
        <f t="shared" ca="1" si="30"/>
        <v/>
      </c>
      <c r="I237" s="57" t="str">
        <f t="shared" ca="1" si="28"/>
        <v/>
      </c>
    </row>
    <row r="238" spans="1:9" x14ac:dyDescent="0.2">
      <c r="A238" s="56" t="str">
        <f t="shared" ca="1" si="31"/>
        <v/>
      </c>
      <c r="B238" s="71" t="str">
        <f t="shared" ca="1" si="24"/>
        <v/>
      </c>
      <c r="C238" s="57" t="str">
        <f t="shared" ca="1" si="25"/>
        <v/>
      </c>
      <c r="D238" s="57" t="str">
        <f t="shared" ca="1" si="26"/>
        <v/>
      </c>
      <c r="E238" s="58"/>
      <c r="F238" s="57" t="str">
        <f t="shared" ca="1" si="27"/>
        <v/>
      </c>
      <c r="G238" s="57" t="str">
        <f t="shared" ca="1" si="29"/>
        <v/>
      </c>
      <c r="H238" s="57" t="str">
        <f t="shared" ca="1" si="30"/>
        <v/>
      </c>
      <c r="I238" s="57" t="str">
        <f t="shared" ca="1" si="28"/>
        <v/>
      </c>
    </row>
    <row r="239" spans="1:9" x14ac:dyDescent="0.2">
      <c r="A239" s="56" t="str">
        <f t="shared" ca="1" si="31"/>
        <v/>
      </c>
      <c r="B239" s="71" t="str">
        <f t="shared" ca="1" si="24"/>
        <v/>
      </c>
      <c r="C239" s="57" t="str">
        <f t="shared" ca="1" si="25"/>
        <v/>
      </c>
      <c r="D239" s="57" t="str">
        <f t="shared" ca="1" si="26"/>
        <v/>
      </c>
      <c r="E239" s="58"/>
      <c r="F239" s="57" t="str">
        <f t="shared" ca="1" si="27"/>
        <v/>
      </c>
      <c r="G239" s="57" t="str">
        <f t="shared" ca="1" si="29"/>
        <v/>
      </c>
      <c r="H239" s="57" t="str">
        <f t="shared" ca="1" si="30"/>
        <v/>
      </c>
      <c r="I239" s="57" t="str">
        <f t="shared" ca="1" si="28"/>
        <v/>
      </c>
    </row>
    <row r="240" spans="1:9" x14ac:dyDescent="0.2">
      <c r="A240" s="56" t="str">
        <f t="shared" ca="1" si="31"/>
        <v/>
      </c>
      <c r="B240" s="71" t="str">
        <f t="shared" ca="1" si="24"/>
        <v/>
      </c>
      <c r="C240" s="57" t="str">
        <f t="shared" ca="1" si="25"/>
        <v/>
      </c>
      <c r="D240" s="57" t="str">
        <f t="shared" ca="1" si="26"/>
        <v/>
      </c>
      <c r="E240" s="58"/>
      <c r="F240" s="57" t="str">
        <f t="shared" ca="1" si="27"/>
        <v/>
      </c>
      <c r="G240" s="57" t="str">
        <f t="shared" ca="1" si="29"/>
        <v/>
      </c>
      <c r="H240" s="57" t="str">
        <f t="shared" ca="1" si="30"/>
        <v/>
      </c>
      <c r="I240" s="57" t="str">
        <f t="shared" ca="1" si="28"/>
        <v/>
      </c>
    </row>
    <row r="241" spans="1:9" x14ac:dyDescent="0.2">
      <c r="A241" s="56" t="str">
        <f t="shared" ca="1" si="31"/>
        <v/>
      </c>
      <c r="B241" s="71" t="str">
        <f t="shared" ca="1" si="24"/>
        <v/>
      </c>
      <c r="C241" s="57" t="str">
        <f t="shared" ca="1" si="25"/>
        <v/>
      </c>
      <c r="D241" s="57" t="str">
        <f t="shared" ca="1" si="26"/>
        <v/>
      </c>
      <c r="E241" s="58"/>
      <c r="F241" s="57" t="str">
        <f t="shared" ca="1" si="27"/>
        <v/>
      </c>
      <c r="G241" s="57" t="str">
        <f t="shared" ca="1" si="29"/>
        <v/>
      </c>
      <c r="H241" s="57" t="str">
        <f t="shared" ca="1" si="30"/>
        <v/>
      </c>
      <c r="I241" s="57" t="str">
        <f t="shared" ca="1" si="28"/>
        <v/>
      </c>
    </row>
    <row r="242" spans="1:9" x14ac:dyDescent="0.2">
      <c r="A242" s="56" t="str">
        <f t="shared" ca="1" si="31"/>
        <v/>
      </c>
      <c r="B242" s="71" t="str">
        <f t="shared" ca="1" si="24"/>
        <v/>
      </c>
      <c r="C242" s="57" t="str">
        <f t="shared" ca="1" si="25"/>
        <v/>
      </c>
      <c r="D242" s="57" t="str">
        <f t="shared" ca="1" si="26"/>
        <v/>
      </c>
      <c r="E242" s="58"/>
      <c r="F242" s="57" t="str">
        <f t="shared" ca="1" si="27"/>
        <v/>
      </c>
      <c r="G242" s="57" t="str">
        <f t="shared" ca="1" si="29"/>
        <v/>
      </c>
      <c r="H242" s="57" t="str">
        <f t="shared" ca="1" si="30"/>
        <v/>
      </c>
      <c r="I242" s="57" t="str">
        <f t="shared" ca="1" si="28"/>
        <v/>
      </c>
    </row>
    <row r="243" spans="1:9" x14ac:dyDescent="0.2">
      <c r="A243" s="56" t="str">
        <f t="shared" ca="1" si="31"/>
        <v/>
      </c>
      <c r="B243" s="71" t="str">
        <f t="shared" ca="1" si="24"/>
        <v/>
      </c>
      <c r="C243" s="57" t="str">
        <f t="shared" ca="1" si="25"/>
        <v/>
      </c>
      <c r="D243" s="57" t="str">
        <f t="shared" ca="1" si="26"/>
        <v/>
      </c>
      <c r="E243" s="58"/>
      <c r="F243" s="57" t="str">
        <f t="shared" ca="1" si="27"/>
        <v/>
      </c>
      <c r="G243" s="57" t="str">
        <f t="shared" ca="1" si="29"/>
        <v/>
      </c>
      <c r="H243" s="57" t="str">
        <f t="shared" ca="1" si="30"/>
        <v/>
      </c>
      <c r="I243" s="57" t="str">
        <f t="shared" ca="1" si="28"/>
        <v/>
      </c>
    </row>
    <row r="244" spans="1:9" x14ac:dyDescent="0.2">
      <c r="A244" s="56" t="str">
        <f t="shared" ca="1" si="31"/>
        <v/>
      </c>
      <c r="B244" s="71" t="str">
        <f t="shared" ca="1" si="24"/>
        <v/>
      </c>
      <c r="C244" s="57" t="str">
        <f t="shared" ca="1" si="25"/>
        <v/>
      </c>
      <c r="D244" s="57" t="str">
        <f t="shared" ca="1" si="26"/>
        <v/>
      </c>
      <c r="E244" s="58"/>
      <c r="F244" s="57" t="str">
        <f t="shared" ca="1" si="27"/>
        <v/>
      </c>
      <c r="G244" s="57" t="str">
        <f t="shared" ca="1" si="29"/>
        <v/>
      </c>
      <c r="H244" s="57" t="str">
        <f t="shared" ca="1" si="30"/>
        <v/>
      </c>
      <c r="I244" s="57" t="str">
        <f t="shared" ca="1" si="28"/>
        <v/>
      </c>
    </row>
    <row r="245" spans="1:9" x14ac:dyDescent="0.2">
      <c r="A245" s="56" t="str">
        <f t="shared" ca="1" si="31"/>
        <v/>
      </c>
      <c r="B245" s="71" t="str">
        <f t="shared" ca="1" si="24"/>
        <v/>
      </c>
      <c r="C245" s="57" t="str">
        <f t="shared" ca="1" si="25"/>
        <v/>
      </c>
      <c r="D245" s="57" t="str">
        <f t="shared" ca="1" si="26"/>
        <v/>
      </c>
      <c r="E245" s="58"/>
      <c r="F245" s="57" t="str">
        <f t="shared" ca="1" si="27"/>
        <v/>
      </c>
      <c r="G245" s="57" t="str">
        <f t="shared" ca="1" si="29"/>
        <v/>
      </c>
      <c r="H245" s="57" t="str">
        <f t="shared" ca="1" si="30"/>
        <v/>
      </c>
      <c r="I245" s="57" t="str">
        <f t="shared" ca="1" si="28"/>
        <v/>
      </c>
    </row>
    <row r="246" spans="1:9" x14ac:dyDescent="0.2">
      <c r="A246" s="56" t="str">
        <f t="shared" ca="1" si="31"/>
        <v/>
      </c>
      <c r="B246" s="71" t="str">
        <f t="shared" ca="1" si="24"/>
        <v/>
      </c>
      <c r="C246" s="57" t="str">
        <f t="shared" ca="1" si="25"/>
        <v/>
      </c>
      <c r="D246" s="57" t="str">
        <f t="shared" ca="1" si="26"/>
        <v/>
      </c>
      <c r="E246" s="58"/>
      <c r="F246" s="57" t="str">
        <f t="shared" ca="1" si="27"/>
        <v/>
      </c>
      <c r="G246" s="57" t="str">
        <f t="shared" ca="1" si="29"/>
        <v/>
      </c>
      <c r="H246" s="57" t="str">
        <f t="shared" ca="1" si="30"/>
        <v/>
      </c>
      <c r="I246" s="57" t="str">
        <f t="shared" ca="1" si="28"/>
        <v/>
      </c>
    </row>
    <row r="247" spans="1:9" x14ac:dyDescent="0.2">
      <c r="A247" s="56" t="str">
        <f t="shared" ca="1" si="31"/>
        <v/>
      </c>
      <c r="B247" s="71" t="str">
        <f t="shared" ca="1" si="24"/>
        <v/>
      </c>
      <c r="C247" s="57" t="str">
        <f t="shared" ca="1" si="25"/>
        <v/>
      </c>
      <c r="D247" s="57" t="str">
        <f t="shared" ca="1" si="26"/>
        <v/>
      </c>
      <c r="E247" s="58"/>
      <c r="F247" s="57" t="str">
        <f t="shared" ca="1" si="27"/>
        <v/>
      </c>
      <c r="G247" s="57" t="str">
        <f t="shared" ca="1" si="29"/>
        <v/>
      </c>
      <c r="H247" s="57" t="str">
        <f t="shared" ca="1" si="30"/>
        <v/>
      </c>
      <c r="I247" s="57" t="str">
        <f t="shared" ca="1" si="28"/>
        <v/>
      </c>
    </row>
    <row r="248" spans="1:9" x14ac:dyDescent="0.2">
      <c r="A248" s="56" t="str">
        <f t="shared" ca="1" si="31"/>
        <v/>
      </c>
      <c r="B248" s="71" t="str">
        <f t="shared" ca="1" si="24"/>
        <v/>
      </c>
      <c r="C248" s="57" t="str">
        <f t="shared" ca="1" si="25"/>
        <v/>
      </c>
      <c r="D248" s="57" t="str">
        <f t="shared" ca="1" si="26"/>
        <v/>
      </c>
      <c r="E248" s="58"/>
      <c r="F248" s="57" t="str">
        <f t="shared" ca="1" si="27"/>
        <v/>
      </c>
      <c r="G248" s="57" t="str">
        <f t="shared" ca="1" si="29"/>
        <v/>
      </c>
      <c r="H248" s="57" t="str">
        <f t="shared" ca="1" si="30"/>
        <v/>
      </c>
      <c r="I248" s="57" t="str">
        <f t="shared" ca="1" si="28"/>
        <v/>
      </c>
    </row>
    <row r="249" spans="1:9" x14ac:dyDescent="0.2">
      <c r="A249" s="56" t="str">
        <f t="shared" ca="1" si="31"/>
        <v/>
      </c>
      <c r="B249" s="71" t="str">
        <f t="shared" ca="1" si="24"/>
        <v/>
      </c>
      <c r="C249" s="57" t="str">
        <f t="shared" ca="1" si="25"/>
        <v/>
      </c>
      <c r="D249" s="57" t="str">
        <f t="shared" ca="1" si="26"/>
        <v/>
      </c>
      <c r="E249" s="58"/>
      <c r="F249" s="57" t="str">
        <f t="shared" ca="1" si="27"/>
        <v/>
      </c>
      <c r="G249" s="57" t="str">
        <f t="shared" ca="1" si="29"/>
        <v/>
      </c>
      <c r="H249" s="57" t="str">
        <f t="shared" ca="1" si="30"/>
        <v/>
      </c>
      <c r="I249" s="57" t="str">
        <f t="shared" ca="1" si="28"/>
        <v/>
      </c>
    </row>
    <row r="250" spans="1:9" x14ac:dyDescent="0.2">
      <c r="A250" s="56" t="str">
        <f t="shared" ca="1" si="31"/>
        <v/>
      </c>
      <c r="B250" s="71" t="str">
        <f t="shared" ca="1" si="24"/>
        <v/>
      </c>
      <c r="C250" s="57" t="str">
        <f t="shared" ca="1" si="25"/>
        <v/>
      </c>
      <c r="D250" s="57" t="str">
        <f t="shared" ca="1" si="26"/>
        <v/>
      </c>
      <c r="E250" s="58"/>
      <c r="F250" s="57" t="str">
        <f t="shared" ca="1" si="27"/>
        <v/>
      </c>
      <c r="G250" s="57" t="str">
        <f t="shared" ca="1" si="29"/>
        <v/>
      </c>
      <c r="H250" s="57" t="str">
        <f t="shared" ca="1" si="30"/>
        <v/>
      </c>
      <c r="I250" s="57" t="str">
        <f t="shared" ca="1" si="28"/>
        <v/>
      </c>
    </row>
    <row r="251" spans="1:9" x14ac:dyDescent="0.2">
      <c r="A251" s="56" t="str">
        <f t="shared" ca="1" si="31"/>
        <v/>
      </c>
      <c r="B251" s="71" t="str">
        <f t="shared" ca="1" si="24"/>
        <v/>
      </c>
      <c r="C251" s="57" t="str">
        <f t="shared" ca="1" si="25"/>
        <v/>
      </c>
      <c r="D251" s="57" t="str">
        <f t="shared" ca="1" si="26"/>
        <v/>
      </c>
      <c r="E251" s="58"/>
      <c r="F251" s="57" t="str">
        <f t="shared" ca="1" si="27"/>
        <v/>
      </c>
      <c r="G251" s="57" t="str">
        <f t="shared" ca="1" si="29"/>
        <v/>
      </c>
      <c r="H251" s="57" t="str">
        <f t="shared" ca="1" si="30"/>
        <v/>
      </c>
      <c r="I251" s="57" t="str">
        <f t="shared" ca="1" si="28"/>
        <v/>
      </c>
    </row>
    <row r="252" spans="1:9" x14ac:dyDescent="0.2">
      <c r="A252" s="56" t="str">
        <f t="shared" ca="1" si="31"/>
        <v/>
      </c>
      <c r="B252" s="71" t="str">
        <f t="shared" ca="1" si="24"/>
        <v/>
      </c>
      <c r="C252" s="57" t="str">
        <f t="shared" ca="1" si="25"/>
        <v/>
      </c>
      <c r="D252" s="57" t="str">
        <f t="shared" ca="1" si="26"/>
        <v/>
      </c>
      <c r="E252" s="58"/>
      <c r="F252" s="57" t="str">
        <f t="shared" ca="1" si="27"/>
        <v/>
      </c>
      <c r="G252" s="57" t="str">
        <f t="shared" ca="1" si="29"/>
        <v/>
      </c>
      <c r="H252" s="57" t="str">
        <f t="shared" ca="1" si="30"/>
        <v/>
      </c>
      <c r="I252" s="57" t="str">
        <f t="shared" ca="1" si="28"/>
        <v/>
      </c>
    </row>
    <row r="253" spans="1:9" x14ac:dyDescent="0.2">
      <c r="A253" s="56" t="str">
        <f t="shared" ca="1" si="31"/>
        <v/>
      </c>
      <c r="B253" s="71" t="str">
        <f t="shared" ca="1" si="24"/>
        <v/>
      </c>
      <c r="C253" s="57" t="str">
        <f t="shared" ca="1" si="25"/>
        <v/>
      </c>
      <c r="D253" s="57" t="str">
        <f t="shared" ca="1" si="26"/>
        <v/>
      </c>
      <c r="E253" s="58"/>
      <c r="F253" s="57" t="str">
        <f t="shared" ca="1" si="27"/>
        <v/>
      </c>
      <c r="G253" s="57" t="str">
        <f t="shared" ca="1" si="29"/>
        <v/>
      </c>
      <c r="H253" s="57" t="str">
        <f t="shared" ca="1" si="30"/>
        <v/>
      </c>
      <c r="I253" s="57" t="str">
        <f t="shared" ca="1" si="28"/>
        <v/>
      </c>
    </row>
    <row r="254" spans="1:9" x14ac:dyDescent="0.2">
      <c r="A254" s="56" t="str">
        <f t="shared" ca="1" si="31"/>
        <v/>
      </c>
      <c r="B254" s="71" t="str">
        <f t="shared" ca="1" si="24"/>
        <v/>
      </c>
      <c r="C254" s="57" t="str">
        <f t="shared" ca="1" si="25"/>
        <v/>
      </c>
      <c r="D254" s="57" t="str">
        <f t="shared" ca="1" si="26"/>
        <v/>
      </c>
      <c r="E254" s="58"/>
      <c r="F254" s="57" t="str">
        <f t="shared" ca="1" si="27"/>
        <v/>
      </c>
      <c r="G254" s="57" t="str">
        <f t="shared" ca="1" si="29"/>
        <v/>
      </c>
      <c r="H254" s="57" t="str">
        <f t="shared" ca="1" si="30"/>
        <v/>
      </c>
      <c r="I254" s="57" t="str">
        <f t="shared" ca="1" si="28"/>
        <v/>
      </c>
    </row>
    <row r="255" spans="1:9" x14ac:dyDescent="0.2">
      <c r="A255" s="56" t="str">
        <f t="shared" ca="1" si="31"/>
        <v/>
      </c>
      <c r="B255" s="71" t="str">
        <f t="shared" ca="1" si="24"/>
        <v/>
      </c>
      <c r="C255" s="57" t="str">
        <f t="shared" ca="1" si="25"/>
        <v/>
      </c>
      <c r="D255" s="57" t="str">
        <f t="shared" ca="1" si="26"/>
        <v/>
      </c>
      <c r="E255" s="58"/>
      <c r="F255" s="57" t="str">
        <f t="shared" ca="1" si="27"/>
        <v/>
      </c>
      <c r="G255" s="57" t="str">
        <f t="shared" ca="1" si="29"/>
        <v/>
      </c>
      <c r="H255" s="57" t="str">
        <f t="shared" ca="1" si="30"/>
        <v/>
      </c>
      <c r="I255" s="57" t="str">
        <f t="shared" ca="1" si="28"/>
        <v/>
      </c>
    </row>
    <row r="256" spans="1:9" x14ac:dyDescent="0.2">
      <c r="A256" s="56" t="str">
        <f t="shared" ca="1" si="31"/>
        <v/>
      </c>
      <c r="B256" s="71" t="str">
        <f t="shared" ca="1" si="24"/>
        <v/>
      </c>
      <c r="C256" s="57" t="str">
        <f t="shared" ca="1" si="25"/>
        <v/>
      </c>
      <c r="D256" s="57" t="str">
        <f t="shared" ca="1" si="26"/>
        <v/>
      </c>
      <c r="E256" s="58"/>
      <c r="F256" s="57" t="str">
        <f t="shared" ca="1" si="27"/>
        <v/>
      </c>
      <c r="G256" s="57" t="str">
        <f t="shared" ca="1" si="29"/>
        <v/>
      </c>
      <c r="H256" s="57" t="str">
        <f t="shared" ca="1" si="30"/>
        <v/>
      </c>
      <c r="I256" s="57" t="str">
        <f t="shared" ca="1" si="28"/>
        <v/>
      </c>
    </row>
    <row r="257" spans="1:9" x14ac:dyDescent="0.2">
      <c r="A257" s="56" t="str">
        <f t="shared" ca="1" si="31"/>
        <v/>
      </c>
      <c r="B257" s="71" t="str">
        <f t="shared" ca="1" si="24"/>
        <v/>
      </c>
      <c r="C257" s="57" t="str">
        <f t="shared" ca="1" si="25"/>
        <v/>
      </c>
      <c r="D257" s="57" t="str">
        <f t="shared" ca="1" si="26"/>
        <v/>
      </c>
      <c r="E257" s="58"/>
      <c r="F257" s="57" t="str">
        <f t="shared" ca="1" si="27"/>
        <v/>
      </c>
      <c r="G257" s="57" t="str">
        <f t="shared" ca="1" si="29"/>
        <v/>
      </c>
      <c r="H257" s="57" t="str">
        <f t="shared" ca="1" si="30"/>
        <v/>
      </c>
      <c r="I257" s="57" t="str">
        <f t="shared" ca="1" si="28"/>
        <v/>
      </c>
    </row>
    <row r="258" spans="1:9" x14ac:dyDescent="0.2">
      <c r="A258" s="56" t="str">
        <f t="shared" ca="1" si="31"/>
        <v/>
      </c>
      <c r="B258" s="71" t="str">
        <f t="shared" ca="1" si="24"/>
        <v/>
      </c>
      <c r="C258" s="57" t="str">
        <f t="shared" ca="1" si="25"/>
        <v/>
      </c>
      <c r="D258" s="57" t="str">
        <f t="shared" ca="1" si="26"/>
        <v/>
      </c>
      <c r="E258" s="58"/>
      <c r="F258" s="57" t="str">
        <f t="shared" ca="1" si="27"/>
        <v/>
      </c>
      <c r="G258" s="57" t="str">
        <f t="shared" ca="1" si="29"/>
        <v/>
      </c>
      <c r="H258" s="57" t="str">
        <f t="shared" ca="1" si="30"/>
        <v/>
      </c>
      <c r="I258" s="57" t="str">
        <f t="shared" ca="1" si="28"/>
        <v/>
      </c>
    </row>
    <row r="259" spans="1:9" x14ac:dyDescent="0.2">
      <c r="A259" s="56" t="str">
        <f t="shared" ca="1" si="31"/>
        <v/>
      </c>
      <c r="B259" s="71" t="str">
        <f t="shared" ca="1" si="24"/>
        <v/>
      </c>
      <c r="C259" s="57" t="str">
        <f t="shared" ca="1" si="25"/>
        <v/>
      </c>
      <c r="D259" s="57" t="str">
        <f t="shared" ca="1" si="26"/>
        <v/>
      </c>
      <c r="E259" s="58"/>
      <c r="F259" s="57" t="str">
        <f t="shared" ca="1" si="27"/>
        <v/>
      </c>
      <c r="G259" s="57" t="str">
        <f t="shared" ca="1" si="29"/>
        <v/>
      </c>
      <c r="H259" s="57" t="str">
        <f t="shared" ca="1" si="30"/>
        <v/>
      </c>
      <c r="I259" s="57" t="str">
        <f t="shared" ca="1" si="28"/>
        <v/>
      </c>
    </row>
    <row r="260" spans="1:9" x14ac:dyDescent="0.2">
      <c r="A260" s="56" t="str">
        <f t="shared" ca="1" si="31"/>
        <v/>
      </c>
      <c r="B260" s="71" t="str">
        <f t="shared" ca="1" si="24"/>
        <v/>
      </c>
      <c r="C260" s="57" t="str">
        <f t="shared" ca="1" si="25"/>
        <v/>
      </c>
      <c r="D260" s="57" t="str">
        <f t="shared" ca="1" si="26"/>
        <v/>
      </c>
      <c r="E260" s="58"/>
      <c r="F260" s="57" t="str">
        <f t="shared" ca="1" si="27"/>
        <v/>
      </c>
      <c r="G260" s="57" t="str">
        <f t="shared" ca="1" si="29"/>
        <v/>
      </c>
      <c r="H260" s="57" t="str">
        <f t="shared" ca="1" si="30"/>
        <v/>
      </c>
      <c r="I260" s="57" t="str">
        <f t="shared" ca="1" si="28"/>
        <v/>
      </c>
    </row>
    <row r="261" spans="1:9" x14ac:dyDescent="0.2">
      <c r="A261" s="56" t="str">
        <f t="shared" ca="1" si="31"/>
        <v/>
      </c>
      <c r="B261" s="71" t="str">
        <f t="shared" ca="1" si="24"/>
        <v/>
      </c>
      <c r="C261" s="57" t="str">
        <f t="shared" ca="1" si="25"/>
        <v/>
      </c>
      <c r="D261" s="57" t="str">
        <f t="shared" ca="1" si="26"/>
        <v/>
      </c>
      <c r="E261" s="58"/>
      <c r="F261" s="57" t="str">
        <f t="shared" ca="1" si="27"/>
        <v/>
      </c>
      <c r="G261" s="57" t="str">
        <f t="shared" ca="1" si="29"/>
        <v/>
      </c>
      <c r="H261" s="57" t="str">
        <f t="shared" ca="1" si="30"/>
        <v/>
      </c>
      <c r="I261" s="57" t="str">
        <f t="shared" ca="1" si="28"/>
        <v/>
      </c>
    </row>
    <row r="262" spans="1:9" x14ac:dyDescent="0.2">
      <c r="A262" s="56" t="str">
        <f t="shared" ca="1" si="31"/>
        <v/>
      </c>
      <c r="B262" s="71" t="str">
        <f t="shared" ca="1" si="24"/>
        <v/>
      </c>
      <c r="C262" s="57" t="str">
        <f t="shared" ca="1" si="25"/>
        <v/>
      </c>
      <c r="D262" s="57" t="str">
        <f t="shared" ca="1" si="26"/>
        <v/>
      </c>
      <c r="E262" s="58"/>
      <c r="F262" s="57" t="str">
        <f t="shared" ca="1" si="27"/>
        <v/>
      </c>
      <c r="G262" s="57" t="str">
        <f t="shared" ca="1" si="29"/>
        <v/>
      </c>
      <c r="H262" s="57" t="str">
        <f t="shared" ca="1" si="30"/>
        <v/>
      </c>
      <c r="I262" s="57" t="str">
        <f t="shared" ca="1" si="28"/>
        <v/>
      </c>
    </row>
    <row r="263" spans="1:9" x14ac:dyDescent="0.2">
      <c r="A263" s="56" t="str">
        <f t="shared" ca="1" si="31"/>
        <v/>
      </c>
      <c r="B263" s="71" t="str">
        <f t="shared" ca="1" si="24"/>
        <v/>
      </c>
      <c r="C263" s="57" t="str">
        <f t="shared" ca="1" si="25"/>
        <v/>
      </c>
      <c r="D263" s="57" t="str">
        <f t="shared" ca="1" si="26"/>
        <v/>
      </c>
      <c r="E263" s="58"/>
      <c r="F263" s="57" t="str">
        <f t="shared" ca="1" si="27"/>
        <v/>
      </c>
      <c r="G263" s="57" t="str">
        <f t="shared" ca="1" si="29"/>
        <v/>
      </c>
      <c r="H263" s="57" t="str">
        <f t="shared" ca="1" si="30"/>
        <v/>
      </c>
      <c r="I263" s="57" t="str">
        <f t="shared" ca="1" si="28"/>
        <v/>
      </c>
    </row>
    <row r="264" spans="1:9" x14ac:dyDescent="0.2">
      <c r="A264" s="56" t="str">
        <f t="shared" ca="1" si="31"/>
        <v/>
      </c>
      <c r="B264" s="71" t="str">
        <f t="shared" ca="1" si="24"/>
        <v/>
      </c>
      <c r="C264" s="57" t="str">
        <f t="shared" ca="1" si="25"/>
        <v/>
      </c>
      <c r="D264" s="57" t="str">
        <f t="shared" ca="1" si="26"/>
        <v/>
      </c>
      <c r="E264" s="58"/>
      <c r="F264" s="57" t="str">
        <f t="shared" ca="1" si="27"/>
        <v/>
      </c>
      <c r="G264" s="57" t="str">
        <f t="shared" ca="1" si="29"/>
        <v/>
      </c>
      <c r="H264" s="57" t="str">
        <f t="shared" ca="1" si="30"/>
        <v/>
      </c>
      <c r="I264" s="57" t="str">
        <f t="shared" ca="1" si="28"/>
        <v/>
      </c>
    </row>
    <row r="265" spans="1:9" x14ac:dyDescent="0.2">
      <c r="A265" s="56" t="str">
        <f t="shared" ca="1" si="31"/>
        <v/>
      </c>
      <c r="B265" s="71" t="str">
        <f t="shared" ca="1" si="24"/>
        <v/>
      </c>
      <c r="C265" s="57" t="str">
        <f t="shared" ca="1" si="25"/>
        <v/>
      </c>
      <c r="D265" s="57" t="str">
        <f t="shared" ca="1" si="26"/>
        <v/>
      </c>
      <c r="E265" s="58"/>
      <c r="F265" s="57" t="str">
        <f t="shared" ca="1" si="27"/>
        <v/>
      </c>
      <c r="G265" s="57" t="str">
        <f t="shared" ca="1" si="29"/>
        <v/>
      </c>
      <c r="H265" s="57" t="str">
        <f t="shared" ca="1" si="30"/>
        <v/>
      </c>
      <c r="I265" s="57" t="str">
        <f t="shared" ca="1" si="28"/>
        <v/>
      </c>
    </row>
    <row r="266" spans="1:9" x14ac:dyDescent="0.2">
      <c r="A266" s="56" t="str">
        <f t="shared" ca="1" si="31"/>
        <v/>
      </c>
      <c r="B266" s="71" t="str">
        <f t="shared" ca="1" si="24"/>
        <v/>
      </c>
      <c r="C266" s="57" t="str">
        <f t="shared" ca="1" si="25"/>
        <v/>
      </c>
      <c r="D266" s="57" t="str">
        <f t="shared" ca="1" si="26"/>
        <v/>
      </c>
      <c r="E266" s="58"/>
      <c r="F266" s="57" t="str">
        <f t="shared" ca="1" si="27"/>
        <v/>
      </c>
      <c r="G266" s="57" t="str">
        <f t="shared" ca="1" si="29"/>
        <v/>
      </c>
      <c r="H266" s="57" t="str">
        <f t="shared" ca="1" si="30"/>
        <v/>
      </c>
      <c r="I266" s="57" t="str">
        <f t="shared" ca="1" si="28"/>
        <v/>
      </c>
    </row>
    <row r="267" spans="1:9" x14ac:dyDescent="0.2">
      <c r="A267" s="56" t="str">
        <f t="shared" ca="1" si="31"/>
        <v/>
      </c>
      <c r="B267" s="71" t="str">
        <f t="shared" ca="1" si="24"/>
        <v/>
      </c>
      <c r="C267" s="57" t="str">
        <f t="shared" ca="1" si="25"/>
        <v/>
      </c>
      <c r="D267" s="57" t="str">
        <f t="shared" ca="1" si="26"/>
        <v/>
      </c>
      <c r="E267" s="58"/>
      <c r="F267" s="57" t="str">
        <f t="shared" ca="1" si="27"/>
        <v/>
      </c>
      <c r="G267" s="57" t="str">
        <f t="shared" ca="1" si="29"/>
        <v/>
      </c>
      <c r="H267" s="57" t="str">
        <f t="shared" ca="1" si="30"/>
        <v/>
      </c>
      <c r="I267" s="57" t="str">
        <f t="shared" ca="1" si="28"/>
        <v/>
      </c>
    </row>
    <row r="268" spans="1:9" x14ac:dyDescent="0.2">
      <c r="A268" s="56" t="str">
        <f t="shared" ca="1" si="31"/>
        <v/>
      </c>
      <c r="B268" s="71" t="str">
        <f t="shared" ca="1" si="24"/>
        <v/>
      </c>
      <c r="C268" s="57" t="str">
        <f t="shared" ca="1" si="25"/>
        <v/>
      </c>
      <c r="D268" s="57" t="str">
        <f t="shared" ca="1" si="26"/>
        <v/>
      </c>
      <c r="E268" s="58"/>
      <c r="F268" s="57" t="str">
        <f t="shared" ca="1" si="27"/>
        <v/>
      </c>
      <c r="G268" s="57" t="str">
        <f t="shared" ca="1" si="29"/>
        <v/>
      </c>
      <c r="H268" s="57" t="str">
        <f t="shared" ca="1" si="30"/>
        <v/>
      </c>
      <c r="I268" s="57" t="str">
        <f t="shared" ca="1" si="28"/>
        <v/>
      </c>
    </row>
    <row r="269" spans="1:9" x14ac:dyDescent="0.2">
      <c r="A269" s="56" t="str">
        <f t="shared" ca="1" si="31"/>
        <v/>
      </c>
      <c r="B269" s="71" t="str">
        <f t="shared" ca="1" si="24"/>
        <v/>
      </c>
      <c r="C269" s="57" t="str">
        <f t="shared" ca="1" si="25"/>
        <v/>
      </c>
      <c r="D269" s="57" t="str">
        <f t="shared" ca="1" si="26"/>
        <v/>
      </c>
      <c r="E269" s="58"/>
      <c r="F269" s="57" t="str">
        <f t="shared" ca="1" si="27"/>
        <v/>
      </c>
      <c r="G269" s="57" t="str">
        <f t="shared" ca="1" si="29"/>
        <v/>
      </c>
      <c r="H269" s="57" t="str">
        <f t="shared" ca="1" si="30"/>
        <v/>
      </c>
      <c r="I269" s="57" t="str">
        <f t="shared" ca="1" si="28"/>
        <v/>
      </c>
    </row>
    <row r="270" spans="1:9" x14ac:dyDescent="0.2">
      <c r="A270" s="56" t="str">
        <f t="shared" ca="1" si="31"/>
        <v/>
      </c>
      <c r="B270" s="71" t="str">
        <f t="shared" ca="1" si="24"/>
        <v/>
      </c>
      <c r="C270" s="57" t="str">
        <f t="shared" ca="1" si="25"/>
        <v/>
      </c>
      <c r="D270" s="57" t="str">
        <f t="shared" ca="1" si="26"/>
        <v/>
      </c>
      <c r="E270" s="58"/>
      <c r="F270" s="57" t="str">
        <f t="shared" ca="1" si="27"/>
        <v/>
      </c>
      <c r="G270" s="57" t="str">
        <f t="shared" ca="1" si="29"/>
        <v/>
      </c>
      <c r="H270" s="57" t="str">
        <f t="shared" ca="1" si="30"/>
        <v/>
      </c>
      <c r="I270" s="57" t="str">
        <f t="shared" ca="1" si="28"/>
        <v/>
      </c>
    </row>
    <row r="271" spans="1:9" x14ac:dyDescent="0.2">
      <c r="A271" s="56" t="str">
        <f t="shared" ca="1" si="31"/>
        <v/>
      </c>
      <c r="B271" s="71" t="str">
        <f t="shared" ca="1" si="24"/>
        <v/>
      </c>
      <c r="C271" s="57" t="str">
        <f t="shared" ca="1" si="25"/>
        <v/>
      </c>
      <c r="D271" s="57" t="str">
        <f t="shared" ca="1" si="26"/>
        <v/>
      </c>
      <c r="E271" s="58"/>
      <c r="F271" s="57" t="str">
        <f t="shared" ca="1" si="27"/>
        <v/>
      </c>
      <c r="G271" s="57" t="str">
        <f t="shared" ca="1" si="29"/>
        <v/>
      </c>
      <c r="H271" s="57" t="str">
        <f t="shared" ca="1" si="30"/>
        <v/>
      </c>
      <c r="I271" s="57" t="str">
        <f t="shared" ca="1" si="28"/>
        <v/>
      </c>
    </row>
    <row r="272" spans="1:9" x14ac:dyDescent="0.2">
      <c r="A272" s="56" t="str">
        <f t="shared" ca="1" si="31"/>
        <v/>
      </c>
      <c r="B272" s="71" t="str">
        <f t="shared" ca="1" si="24"/>
        <v/>
      </c>
      <c r="C272" s="57" t="str">
        <f t="shared" ca="1" si="25"/>
        <v/>
      </c>
      <c r="D272" s="57" t="str">
        <f t="shared" ca="1" si="26"/>
        <v/>
      </c>
      <c r="E272" s="58"/>
      <c r="F272" s="57" t="str">
        <f t="shared" ca="1" si="27"/>
        <v/>
      </c>
      <c r="G272" s="57" t="str">
        <f t="shared" ca="1" si="29"/>
        <v/>
      </c>
      <c r="H272" s="57" t="str">
        <f t="shared" ca="1" si="30"/>
        <v/>
      </c>
      <c r="I272" s="57" t="str">
        <f t="shared" ca="1" si="28"/>
        <v/>
      </c>
    </row>
    <row r="273" spans="1:9" x14ac:dyDescent="0.2">
      <c r="A273" s="56" t="str">
        <f t="shared" ca="1" si="31"/>
        <v/>
      </c>
      <c r="B273" s="71" t="str">
        <f t="shared" ca="1" si="24"/>
        <v/>
      </c>
      <c r="C273" s="57" t="str">
        <f t="shared" ca="1" si="25"/>
        <v/>
      </c>
      <c r="D273" s="57" t="str">
        <f t="shared" ca="1" si="26"/>
        <v/>
      </c>
      <c r="E273" s="58"/>
      <c r="F273" s="57" t="str">
        <f t="shared" ca="1" si="27"/>
        <v/>
      </c>
      <c r="G273" s="57" t="str">
        <f t="shared" ca="1" si="29"/>
        <v/>
      </c>
      <c r="H273" s="57" t="str">
        <f t="shared" ca="1" si="30"/>
        <v/>
      </c>
      <c r="I273" s="57" t="str">
        <f t="shared" ca="1" si="28"/>
        <v/>
      </c>
    </row>
    <row r="274" spans="1:9" x14ac:dyDescent="0.2">
      <c r="A274" s="56" t="str">
        <f t="shared" ca="1" si="31"/>
        <v/>
      </c>
      <c r="B274" s="71" t="str">
        <f t="shared" ca="1" si="24"/>
        <v/>
      </c>
      <c r="C274" s="57" t="str">
        <f t="shared" ca="1" si="25"/>
        <v/>
      </c>
      <c r="D274" s="57" t="str">
        <f t="shared" ca="1" si="26"/>
        <v/>
      </c>
      <c r="E274" s="58"/>
      <c r="F274" s="57" t="str">
        <f t="shared" ca="1" si="27"/>
        <v/>
      </c>
      <c r="G274" s="57" t="str">
        <f t="shared" ca="1" si="29"/>
        <v/>
      </c>
      <c r="H274" s="57" t="str">
        <f t="shared" ca="1" si="30"/>
        <v/>
      </c>
      <c r="I274" s="57" t="str">
        <f t="shared" ca="1" si="28"/>
        <v/>
      </c>
    </row>
    <row r="275" spans="1:9" x14ac:dyDescent="0.2">
      <c r="A275" s="56" t="str">
        <f t="shared" ca="1" si="31"/>
        <v/>
      </c>
      <c r="B275" s="71" t="str">
        <f t="shared" ca="1" si="24"/>
        <v/>
      </c>
      <c r="C275" s="57" t="str">
        <f t="shared" ca="1" si="25"/>
        <v/>
      </c>
      <c r="D275" s="57" t="str">
        <f t="shared" ca="1" si="26"/>
        <v/>
      </c>
      <c r="E275" s="58"/>
      <c r="F275" s="57" t="str">
        <f t="shared" ca="1" si="27"/>
        <v/>
      </c>
      <c r="G275" s="57" t="str">
        <f t="shared" ca="1" si="29"/>
        <v/>
      </c>
      <c r="H275" s="57" t="str">
        <f t="shared" ca="1" si="30"/>
        <v/>
      </c>
      <c r="I275" s="57" t="str">
        <f t="shared" ca="1" si="28"/>
        <v/>
      </c>
    </row>
    <row r="276" spans="1:9" x14ac:dyDescent="0.2">
      <c r="A276" s="56" t="str">
        <f t="shared" ca="1" si="31"/>
        <v/>
      </c>
      <c r="B276" s="71" t="str">
        <f t="shared" ca="1" si="24"/>
        <v/>
      </c>
      <c r="C276" s="57" t="str">
        <f t="shared" ca="1" si="25"/>
        <v/>
      </c>
      <c r="D276" s="57" t="str">
        <f t="shared" ca="1" si="26"/>
        <v/>
      </c>
      <c r="E276" s="58"/>
      <c r="F276" s="57" t="str">
        <f t="shared" ca="1" si="27"/>
        <v/>
      </c>
      <c r="G276" s="57" t="str">
        <f t="shared" ca="1" si="29"/>
        <v/>
      </c>
      <c r="H276" s="57" t="str">
        <f t="shared" ca="1" si="30"/>
        <v/>
      </c>
      <c r="I276" s="57" t="str">
        <f t="shared" ca="1" si="28"/>
        <v/>
      </c>
    </row>
    <row r="277" spans="1:9" x14ac:dyDescent="0.2">
      <c r="A277" s="56" t="str">
        <f t="shared" ca="1" si="31"/>
        <v/>
      </c>
      <c r="B277" s="71" t="str">
        <f t="shared" ca="1" si="24"/>
        <v/>
      </c>
      <c r="C277" s="57" t="str">
        <f t="shared" ca="1" si="25"/>
        <v/>
      </c>
      <c r="D277" s="57" t="str">
        <f t="shared" ca="1" si="26"/>
        <v/>
      </c>
      <c r="E277" s="58"/>
      <c r="F277" s="57" t="str">
        <f t="shared" ca="1" si="27"/>
        <v/>
      </c>
      <c r="G277" s="57" t="str">
        <f t="shared" ca="1" si="29"/>
        <v/>
      </c>
      <c r="H277" s="57" t="str">
        <f t="shared" ca="1" si="30"/>
        <v/>
      </c>
      <c r="I277" s="57" t="str">
        <f t="shared" ca="1" si="28"/>
        <v/>
      </c>
    </row>
    <row r="278" spans="1:9" x14ac:dyDescent="0.2">
      <c r="A278" s="56" t="str">
        <f t="shared" ca="1" si="31"/>
        <v/>
      </c>
      <c r="B278" s="71" t="str">
        <f t="shared" ca="1" si="24"/>
        <v/>
      </c>
      <c r="C278" s="57" t="str">
        <f t="shared" ca="1" si="25"/>
        <v/>
      </c>
      <c r="D278" s="57" t="str">
        <f t="shared" ca="1" si="26"/>
        <v/>
      </c>
      <c r="E278" s="58"/>
      <c r="F278" s="57" t="str">
        <f t="shared" ca="1" si="27"/>
        <v/>
      </c>
      <c r="G278" s="57" t="str">
        <f t="shared" ca="1" si="29"/>
        <v/>
      </c>
      <c r="H278" s="57" t="str">
        <f t="shared" ca="1" si="30"/>
        <v/>
      </c>
      <c r="I278" s="57" t="str">
        <f t="shared" ca="1" si="28"/>
        <v/>
      </c>
    </row>
    <row r="279" spans="1:9" x14ac:dyDescent="0.2">
      <c r="A279" s="56" t="str">
        <f t="shared" ca="1" si="31"/>
        <v/>
      </c>
      <c r="B279" s="71" t="str">
        <f t="shared" ca="1" si="24"/>
        <v/>
      </c>
      <c r="C279" s="57" t="str">
        <f t="shared" ca="1" si="25"/>
        <v/>
      </c>
      <c r="D279" s="57" t="str">
        <f t="shared" ca="1" si="26"/>
        <v/>
      </c>
      <c r="E279" s="58"/>
      <c r="F279" s="57" t="str">
        <f t="shared" ca="1" si="27"/>
        <v/>
      </c>
      <c r="G279" s="57" t="str">
        <f t="shared" ca="1" si="29"/>
        <v/>
      </c>
      <c r="H279" s="57" t="str">
        <f t="shared" ca="1" si="30"/>
        <v/>
      </c>
      <c r="I279" s="57" t="str">
        <f t="shared" ca="1" si="28"/>
        <v/>
      </c>
    </row>
    <row r="280" spans="1:9" x14ac:dyDescent="0.2">
      <c r="A280" s="56" t="str">
        <f t="shared" ca="1" si="31"/>
        <v/>
      </c>
      <c r="B280" s="71" t="str">
        <f t="shared" ref="B280:B343" ca="1" si="32">IF(A280="","",IF($N$17=26,(A280-1)*14+$D$12,IF($N$17=52,(A280-1)*7+$D$12,DATE(YEAR($D$12),MONTH($D$12)+(A280-1)*$O$17,IF($N$17=24,IF((MOD(A280-1,2))=1,DAY($D$12)+14,DAY($D$12)),DAY($D$12))))))</f>
        <v/>
      </c>
      <c r="C280" s="57" t="str">
        <f t="shared" ref="C280:C343" ca="1" si="33">IF(A280="","",IF(A280=$D$15,I279+D280,IF(IF($E$19,$D$19,$D$18)&gt;I279+D280,I279+D280,IF($E$19,$D$19,$D$18))))</f>
        <v/>
      </c>
      <c r="D280" s="57" t="str">
        <f t="shared" ref="D280:D343" ca="1" si="34">IF(B280="","",IF(roundOpt,ROUND((B280-B279)*$I$8*H279,2),(B280-B279)*$I$8*H279))</f>
        <v/>
      </c>
      <c r="E280" s="58"/>
      <c r="F280" s="57" t="str">
        <f t="shared" ref="F280:F343" ca="1" si="35">IF(B280="","",IF(C280&gt;F279+D280,0,F279+D280-C280))</f>
        <v/>
      </c>
      <c r="G280" s="57" t="str">
        <f t="shared" ca="1" si="29"/>
        <v/>
      </c>
      <c r="H280" s="57" t="str">
        <f t="shared" ca="1" si="30"/>
        <v/>
      </c>
      <c r="I280" s="57" t="str">
        <f t="shared" ref="I280:I343" ca="1" si="36">IF(B280="","",H280+F280)</f>
        <v/>
      </c>
    </row>
    <row r="281" spans="1:9" x14ac:dyDescent="0.2">
      <c r="A281" s="56" t="str">
        <f t="shared" ca="1" si="31"/>
        <v/>
      </c>
      <c r="B281" s="71" t="str">
        <f t="shared" ca="1" si="32"/>
        <v/>
      </c>
      <c r="C281" s="57" t="str">
        <f t="shared" ca="1" si="33"/>
        <v/>
      </c>
      <c r="D281" s="57" t="str">
        <f t="shared" ca="1" si="34"/>
        <v/>
      </c>
      <c r="E281" s="58"/>
      <c r="F281" s="57" t="str">
        <f t="shared" ca="1" si="35"/>
        <v/>
      </c>
      <c r="G281" s="57" t="str">
        <f t="shared" ref="G281:G344" ca="1" si="37">IF(B281="","",IF(C281&gt;(D281+F280),C281-(F280+D281),0))</f>
        <v/>
      </c>
      <c r="H281" s="57" t="str">
        <f t="shared" ref="H281:H344" ca="1" si="38">IF(B281="","",H280-G281)</f>
        <v/>
      </c>
      <c r="I281" s="57" t="str">
        <f t="shared" ca="1" si="36"/>
        <v/>
      </c>
    </row>
    <row r="282" spans="1:9" x14ac:dyDescent="0.2">
      <c r="A282" s="56" t="str">
        <f t="shared" ref="A282:A345" ca="1" si="39">IF(OR(I281&lt;=0,I281=""),"",OFFSET(A282,-1,0,1,1)+1)</f>
        <v/>
      </c>
      <c r="B282" s="71" t="str">
        <f t="shared" ca="1" si="32"/>
        <v/>
      </c>
      <c r="C282" s="57" t="str">
        <f t="shared" ca="1" si="33"/>
        <v/>
      </c>
      <c r="D282" s="57" t="str">
        <f t="shared" ca="1" si="34"/>
        <v/>
      </c>
      <c r="E282" s="58"/>
      <c r="F282" s="57" t="str">
        <f t="shared" ca="1" si="35"/>
        <v/>
      </c>
      <c r="G282" s="57" t="str">
        <f t="shared" ca="1" si="37"/>
        <v/>
      </c>
      <c r="H282" s="57" t="str">
        <f t="shared" ca="1" si="38"/>
        <v/>
      </c>
      <c r="I282" s="57" t="str">
        <f t="shared" ca="1" si="36"/>
        <v/>
      </c>
    </row>
    <row r="283" spans="1:9" x14ac:dyDescent="0.2">
      <c r="A283" s="56" t="str">
        <f t="shared" ca="1" si="39"/>
        <v/>
      </c>
      <c r="B283" s="71" t="str">
        <f t="shared" ca="1" si="32"/>
        <v/>
      </c>
      <c r="C283" s="57" t="str">
        <f t="shared" ca="1" si="33"/>
        <v/>
      </c>
      <c r="D283" s="57" t="str">
        <f t="shared" ca="1" si="34"/>
        <v/>
      </c>
      <c r="E283" s="58"/>
      <c r="F283" s="57" t="str">
        <f t="shared" ca="1" si="35"/>
        <v/>
      </c>
      <c r="G283" s="57" t="str">
        <f t="shared" ca="1" si="37"/>
        <v/>
      </c>
      <c r="H283" s="57" t="str">
        <f t="shared" ca="1" si="38"/>
        <v/>
      </c>
      <c r="I283" s="57" t="str">
        <f t="shared" ca="1" si="36"/>
        <v/>
      </c>
    </row>
    <row r="284" spans="1:9" x14ac:dyDescent="0.2">
      <c r="A284" s="56" t="str">
        <f t="shared" ca="1" si="39"/>
        <v/>
      </c>
      <c r="B284" s="71" t="str">
        <f t="shared" ca="1" si="32"/>
        <v/>
      </c>
      <c r="C284" s="57" t="str">
        <f t="shared" ca="1" si="33"/>
        <v/>
      </c>
      <c r="D284" s="57" t="str">
        <f t="shared" ca="1" si="34"/>
        <v/>
      </c>
      <c r="E284" s="58"/>
      <c r="F284" s="57" t="str">
        <f t="shared" ca="1" si="35"/>
        <v/>
      </c>
      <c r="G284" s="57" t="str">
        <f t="shared" ca="1" si="37"/>
        <v/>
      </c>
      <c r="H284" s="57" t="str">
        <f t="shared" ca="1" si="38"/>
        <v/>
      </c>
      <c r="I284" s="57" t="str">
        <f t="shared" ca="1" si="36"/>
        <v/>
      </c>
    </row>
    <row r="285" spans="1:9" x14ac:dyDescent="0.2">
      <c r="A285" s="56" t="str">
        <f t="shared" ca="1" si="39"/>
        <v/>
      </c>
      <c r="B285" s="71" t="str">
        <f t="shared" ca="1" si="32"/>
        <v/>
      </c>
      <c r="C285" s="57" t="str">
        <f t="shared" ca="1" si="33"/>
        <v/>
      </c>
      <c r="D285" s="57" t="str">
        <f t="shared" ca="1" si="34"/>
        <v/>
      </c>
      <c r="E285" s="58"/>
      <c r="F285" s="57" t="str">
        <f t="shared" ca="1" si="35"/>
        <v/>
      </c>
      <c r="G285" s="57" t="str">
        <f t="shared" ca="1" si="37"/>
        <v/>
      </c>
      <c r="H285" s="57" t="str">
        <f t="shared" ca="1" si="38"/>
        <v/>
      </c>
      <c r="I285" s="57" t="str">
        <f t="shared" ca="1" si="36"/>
        <v/>
      </c>
    </row>
    <row r="286" spans="1:9" x14ac:dyDescent="0.2">
      <c r="A286" s="56" t="str">
        <f t="shared" ca="1" si="39"/>
        <v/>
      </c>
      <c r="B286" s="71" t="str">
        <f t="shared" ca="1" si="32"/>
        <v/>
      </c>
      <c r="C286" s="57" t="str">
        <f t="shared" ca="1" si="33"/>
        <v/>
      </c>
      <c r="D286" s="57" t="str">
        <f t="shared" ca="1" si="34"/>
        <v/>
      </c>
      <c r="E286" s="58"/>
      <c r="F286" s="57" t="str">
        <f t="shared" ca="1" si="35"/>
        <v/>
      </c>
      <c r="G286" s="57" t="str">
        <f t="shared" ca="1" si="37"/>
        <v/>
      </c>
      <c r="H286" s="57" t="str">
        <f t="shared" ca="1" si="38"/>
        <v/>
      </c>
      <c r="I286" s="57" t="str">
        <f t="shared" ca="1" si="36"/>
        <v/>
      </c>
    </row>
    <row r="287" spans="1:9" x14ac:dyDescent="0.2">
      <c r="A287" s="56" t="str">
        <f t="shared" ca="1" si="39"/>
        <v/>
      </c>
      <c r="B287" s="71" t="str">
        <f t="shared" ca="1" si="32"/>
        <v/>
      </c>
      <c r="C287" s="57" t="str">
        <f t="shared" ca="1" si="33"/>
        <v/>
      </c>
      <c r="D287" s="57" t="str">
        <f t="shared" ca="1" si="34"/>
        <v/>
      </c>
      <c r="E287" s="58"/>
      <c r="F287" s="57" t="str">
        <f t="shared" ca="1" si="35"/>
        <v/>
      </c>
      <c r="G287" s="57" t="str">
        <f t="shared" ca="1" si="37"/>
        <v/>
      </c>
      <c r="H287" s="57" t="str">
        <f t="shared" ca="1" si="38"/>
        <v/>
      </c>
      <c r="I287" s="57" t="str">
        <f t="shared" ca="1" si="36"/>
        <v/>
      </c>
    </row>
    <row r="288" spans="1:9" x14ac:dyDescent="0.2">
      <c r="A288" s="56" t="str">
        <f t="shared" ca="1" si="39"/>
        <v/>
      </c>
      <c r="B288" s="71" t="str">
        <f t="shared" ca="1" si="32"/>
        <v/>
      </c>
      <c r="C288" s="57" t="str">
        <f t="shared" ca="1" si="33"/>
        <v/>
      </c>
      <c r="D288" s="57" t="str">
        <f t="shared" ca="1" si="34"/>
        <v/>
      </c>
      <c r="E288" s="58"/>
      <c r="F288" s="57" t="str">
        <f t="shared" ca="1" si="35"/>
        <v/>
      </c>
      <c r="G288" s="57" t="str">
        <f t="shared" ca="1" si="37"/>
        <v/>
      </c>
      <c r="H288" s="57" t="str">
        <f t="shared" ca="1" si="38"/>
        <v/>
      </c>
      <c r="I288" s="57" t="str">
        <f t="shared" ca="1" si="36"/>
        <v/>
      </c>
    </row>
    <row r="289" spans="1:9" x14ac:dyDescent="0.2">
      <c r="A289" s="56" t="str">
        <f t="shared" ca="1" si="39"/>
        <v/>
      </c>
      <c r="B289" s="71" t="str">
        <f t="shared" ca="1" si="32"/>
        <v/>
      </c>
      <c r="C289" s="57" t="str">
        <f t="shared" ca="1" si="33"/>
        <v/>
      </c>
      <c r="D289" s="57" t="str">
        <f t="shared" ca="1" si="34"/>
        <v/>
      </c>
      <c r="E289" s="58"/>
      <c r="F289" s="57" t="str">
        <f t="shared" ca="1" si="35"/>
        <v/>
      </c>
      <c r="G289" s="57" t="str">
        <f t="shared" ca="1" si="37"/>
        <v/>
      </c>
      <c r="H289" s="57" t="str">
        <f t="shared" ca="1" si="38"/>
        <v/>
      </c>
      <c r="I289" s="57" t="str">
        <f t="shared" ca="1" si="36"/>
        <v/>
      </c>
    </row>
    <row r="290" spans="1:9" x14ac:dyDescent="0.2">
      <c r="A290" s="56" t="str">
        <f t="shared" ca="1" si="39"/>
        <v/>
      </c>
      <c r="B290" s="71" t="str">
        <f t="shared" ca="1" si="32"/>
        <v/>
      </c>
      <c r="C290" s="57" t="str">
        <f t="shared" ca="1" si="33"/>
        <v/>
      </c>
      <c r="D290" s="57" t="str">
        <f t="shared" ca="1" si="34"/>
        <v/>
      </c>
      <c r="E290" s="58"/>
      <c r="F290" s="57" t="str">
        <f t="shared" ca="1" si="35"/>
        <v/>
      </c>
      <c r="G290" s="57" t="str">
        <f t="shared" ca="1" si="37"/>
        <v/>
      </c>
      <c r="H290" s="57" t="str">
        <f t="shared" ca="1" si="38"/>
        <v/>
      </c>
      <c r="I290" s="57" t="str">
        <f t="shared" ca="1" si="36"/>
        <v/>
      </c>
    </row>
    <row r="291" spans="1:9" x14ac:dyDescent="0.2">
      <c r="A291" s="56" t="str">
        <f t="shared" ca="1" si="39"/>
        <v/>
      </c>
      <c r="B291" s="71" t="str">
        <f t="shared" ca="1" si="32"/>
        <v/>
      </c>
      <c r="C291" s="57" t="str">
        <f t="shared" ca="1" si="33"/>
        <v/>
      </c>
      <c r="D291" s="57" t="str">
        <f t="shared" ca="1" si="34"/>
        <v/>
      </c>
      <c r="E291" s="58"/>
      <c r="F291" s="57" t="str">
        <f t="shared" ca="1" si="35"/>
        <v/>
      </c>
      <c r="G291" s="57" t="str">
        <f t="shared" ca="1" si="37"/>
        <v/>
      </c>
      <c r="H291" s="57" t="str">
        <f t="shared" ca="1" si="38"/>
        <v/>
      </c>
      <c r="I291" s="57" t="str">
        <f t="shared" ca="1" si="36"/>
        <v/>
      </c>
    </row>
    <row r="292" spans="1:9" x14ac:dyDescent="0.2">
      <c r="A292" s="56" t="str">
        <f t="shared" ca="1" si="39"/>
        <v/>
      </c>
      <c r="B292" s="71" t="str">
        <f t="shared" ca="1" si="32"/>
        <v/>
      </c>
      <c r="C292" s="57" t="str">
        <f t="shared" ca="1" si="33"/>
        <v/>
      </c>
      <c r="D292" s="57" t="str">
        <f t="shared" ca="1" si="34"/>
        <v/>
      </c>
      <c r="E292" s="58"/>
      <c r="F292" s="57" t="str">
        <f t="shared" ca="1" si="35"/>
        <v/>
      </c>
      <c r="G292" s="57" t="str">
        <f t="shared" ca="1" si="37"/>
        <v/>
      </c>
      <c r="H292" s="57" t="str">
        <f t="shared" ca="1" si="38"/>
        <v/>
      </c>
      <c r="I292" s="57" t="str">
        <f t="shared" ca="1" si="36"/>
        <v/>
      </c>
    </row>
    <row r="293" spans="1:9" x14ac:dyDescent="0.2">
      <c r="A293" s="56" t="str">
        <f t="shared" ca="1" si="39"/>
        <v/>
      </c>
      <c r="B293" s="71" t="str">
        <f t="shared" ca="1" si="32"/>
        <v/>
      </c>
      <c r="C293" s="57" t="str">
        <f t="shared" ca="1" si="33"/>
        <v/>
      </c>
      <c r="D293" s="57" t="str">
        <f t="shared" ca="1" si="34"/>
        <v/>
      </c>
      <c r="E293" s="58"/>
      <c r="F293" s="57" t="str">
        <f t="shared" ca="1" si="35"/>
        <v/>
      </c>
      <c r="G293" s="57" t="str">
        <f t="shared" ca="1" si="37"/>
        <v/>
      </c>
      <c r="H293" s="57" t="str">
        <f t="shared" ca="1" si="38"/>
        <v/>
      </c>
      <c r="I293" s="57" t="str">
        <f t="shared" ca="1" si="36"/>
        <v/>
      </c>
    </row>
    <row r="294" spans="1:9" x14ac:dyDescent="0.2">
      <c r="A294" s="56" t="str">
        <f t="shared" ca="1" si="39"/>
        <v/>
      </c>
      <c r="B294" s="71" t="str">
        <f t="shared" ca="1" si="32"/>
        <v/>
      </c>
      <c r="C294" s="57" t="str">
        <f t="shared" ca="1" si="33"/>
        <v/>
      </c>
      <c r="D294" s="57" t="str">
        <f t="shared" ca="1" si="34"/>
        <v/>
      </c>
      <c r="E294" s="58"/>
      <c r="F294" s="57" t="str">
        <f t="shared" ca="1" si="35"/>
        <v/>
      </c>
      <c r="G294" s="57" t="str">
        <f t="shared" ca="1" si="37"/>
        <v/>
      </c>
      <c r="H294" s="57" t="str">
        <f t="shared" ca="1" si="38"/>
        <v/>
      </c>
      <c r="I294" s="57" t="str">
        <f t="shared" ca="1" si="36"/>
        <v/>
      </c>
    </row>
    <row r="295" spans="1:9" x14ac:dyDescent="0.2">
      <c r="A295" s="56" t="str">
        <f t="shared" ca="1" si="39"/>
        <v/>
      </c>
      <c r="B295" s="71" t="str">
        <f t="shared" ca="1" si="32"/>
        <v/>
      </c>
      <c r="C295" s="57" t="str">
        <f t="shared" ca="1" si="33"/>
        <v/>
      </c>
      <c r="D295" s="57" t="str">
        <f t="shared" ca="1" si="34"/>
        <v/>
      </c>
      <c r="E295" s="58"/>
      <c r="F295" s="57" t="str">
        <f t="shared" ca="1" si="35"/>
        <v/>
      </c>
      <c r="G295" s="57" t="str">
        <f t="shared" ca="1" si="37"/>
        <v/>
      </c>
      <c r="H295" s="57" t="str">
        <f t="shared" ca="1" si="38"/>
        <v/>
      </c>
      <c r="I295" s="57" t="str">
        <f t="shared" ca="1" si="36"/>
        <v/>
      </c>
    </row>
    <row r="296" spans="1:9" x14ac:dyDescent="0.2">
      <c r="A296" s="56" t="str">
        <f t="shared" ca="1" si="39"/>
        <v/>
      </c>
      <c r="B296" s="71" t="str">
        <f t="shared" ca="1" si="32"/>
        <v/>
      </c>
      <c r="C296" s="57" t="str">
        <f t="shared" ca="1" si="33"/>
        <v/>
      </c>
      <c r="D296" s="57" t="str">
        <f t="shared" ca="1" si="34"/>
        <v/>
      </c>
      <c r="E296" s="58"/>
      <c r="F296" s="57" t="str">
        <f t="shared" ca="1" si="35"/>
        <v/>
      </c>
      <c r="G296" s="57" t="str">
        <f t="shared" ca="1" si="37"/>
        <v/>
      </c>
      <c r="H296" s="57" t="str">
        <f t="shared" ca="1" si="38"/>
        <v/>
      </c>
      <c r="I296" s="57" t="str">
        <f t="shared" ca="1" si="36"/>
        <v/>
      </c>
    </row>
    <row r="297" spans="1:9" x14ac:dyDescent="0.2">
      <c r="A297" s="56" t="str">
        <f t="shared" ca="1" si="39"/>
        <v/>
      </c>
      <c r="B297" s="71" t="str">
        <f t="shared" ca="1" si="32"/>
        <v/>
      </c>
      <c r="C297" s="57" t="str">
        <f t="shared" ca="1" si="33"/>
        <v/>
      </c>
      <c r="D297" s="57" t="str">
        <f t="shared" ca="1" si="34"/>
        <v/>
      </c>
      <c r="E297" s="58"/>
      <c r="F297" s="57" t="str">
        <f t="shared" ca="1" si="35"/>
        <v/>
      </c>
      <c r="G297" s="57" t="str">
        <f t="shared" ca="1" si="37"/>
        <v/>
      </c>
      <c r="H297" s="57" t="str">
        <f t="shared" ca="1" si="38"/>
        <v/>
      </c>
      <c r="I297" s="57" t="str">
        <f t="shared" ca="1" si="36"/>
        <v/>
      </c>
    </row>
    <row r="298" spans="1:9" x14ac:dyDescent="0.2">
      <c r="A298" s="56" t="str">
        <f t="shared" ca="1" si="39"/>
        <v/>
      </c>
      <c r="B298" s="71" t="str">
        <f t="shared" ca="1" si="32"/>
        <v/>
      </c>
      <c r="C298" s="57" t="str">
        <f t="shared" ca="1" si="33"/>
        <v/>
      </c>
      <c r="D298" s="57" t="str">
        <f t="shared" ca="1" si="34"/>
        <v/>
      </c>
      <c r="E298" s="58"/>
      <c r="F298" s="57" t="str">
        <f t="shared" ca="1" si="35"/>
        <v/>
      </c>
      <c r="G298" s="57" t="str">
        <f t="shared" ca="1" si="37"/>
        <v/>
      </c>
      <c r="H298" s="57" t="str">
        <f t="shared" ca="1" si="38"/>
        <v/>
      </c>
      <c r="I298" s="57" t="str">
        <f t="shared" ca="1" si="36"/>
        <v/>
      </c>
    </row>
    <row r="299" spans="1:9" x14ac:dyDescent="0.2">
      <c r="A299" s="56" t="str">
        <f t="shared" ca="1" si="39"/>
        <v/>
      </c>
      <c r="B299" s="71" t="str">
        <f t="shared" ca="1" si="32"/>
        <v/>
      </c>
      <c r="C299" s="57" t="str">
        <f t="shared" ca="1" si="33"/>
        <v/>
      </c>
      <c r="D299" s="57" t="str">
        <f t="shared" ca="1" si="34"/>
        <v/>
      </c>
      <c r="E299" s="58"/>
      <c r="F299" s="57" t="str">
        <f t="shared" ca="1" si="35"/>
        <v/>
      </c>
      <c r="G299" s="57" t="str">
        <f t="shared" ca="1" si="37"/>
        <v/>
      </c>
      <c r="H299" s="57" t="str">
        <f t="shared" ca="1" si="38"/>
        <v/>
      </c>
      <c r="I299" s="57" t="str">
        <f t="shared" ca="1" si="36"/>
        <v/>
      </c>
    </row>
    <row r="300" spans="1:9" x14ac:dyDescent="0.2">
      <c r="A300" s="56" t="str">
        <f t="shared" ca="1" si="39"/>
        <v/>
      </c>
      <c r="B300" s="71" t="str">
        <f t="shared" ca="1" si="32"/>
        <v/>
      </c>
      <c r="C300" s="57" t="str">
        <f t="shared" ca="1" si="33"/>
        <v/>
      </c>
      <c r="D300" s="57" t="str">
        <f t="shared" ca="1" si="34"/>
        <v/>
      </c>
      <c r="E300" s="58"/>
      <c r="F300" s="57" t="str">
        <f t="shared" ca="1" si="35"/>
        <v/>
      </c>
      <c r="G300" s="57" t="str">
        <f t="shared" ca="1" si="37"/>
        <v/>
      </c>
      <c r="H300" s="57" t="str">
        <f t="shared" ca="1" si="38"/>
        <v/>
      </c>
      <c r="I300" s="57" t="str">
        <f t="shared" ca="1" si="36"/>
        <v/>
      </c>
    </row>
    <row r="301" spans="1:9" x14ac:dyDescent="0.2">
      <c r="A301" s="56" t="str">
        <f t="shared" ca="1" si="39"/>
        <v/>
      </c>
      <c r="B301" s="71" t="str">
        <f t="shared" ca="1" si="32"/>
        <v/>
      </c>
      <c r="C301" s="57" t="str">
        <f t="shared" ca="1" si="33"/>
        <v/>
      </c>
      <c r="D301" s="57" t="str">
        <f t="shared" ca="1" si="34"/>
        <v/>
      </c>
      <c r="E301" s="58"/>
      <c r="F301" s="57" t="str">
        <f t="shared" ca="1" si="35"/>
        <v/>
      </c>
      <c r="G301" s="57" t="str">
        <f t="shared" ca="1" si="37"/>
        <v/>
      </c>
      <c r="H301" s="57" t="str">
        <f t="shared" ca="1" si="38"/>
        <v/>
      </c>
      <c r="I301" s="57" t="str">
        <f t="shared" ca="1" si="36"/>
        <v/>
      </c>
    </row>
    <row r="302" spans="1:9" x14ac:dyDescent="0.2">
      <c r="A302" s="56" t="str">
        <f t="shared" ca="1" si="39"/>
        <v/>
      </c>
      <c r="B302" s="71" t="str">
        <f t="shared" ca="1" si="32"/>
        <v/>
      </c>
      <c r="C302" s="57" t="str">
        <f t="shared" ca="1" si="33"/>
        <v/>
      </c>
      <c r="D302" s="57" t="str">
        <f t="shared" ca="1" si="34"/>
        <v/>
      </c>
      <c r="E302" s="58"/>
      <c r="F302" s="57" t="str">
        <f t="shared" ca="1" si="35"/>
        <v/>
      </c>
      <c r="G302" s="57" t="str">
        <f t="shared" ca="1" si="37"/>
        <v/>
      </c>
      <c r="H302" s="57" t="str">
        <f t="shared" ca="1" si="38"/>
        <v/>
      </c>
      <c r="I302" s="57" t="str">
        <f t="shared" ca="1" si="36"/>
        <v/>
      </c>
    </row>
    <row r="303" spans="1:9" x14ac:dyDescent="0.2">
      <c r="A303" s="56" t="str">
        <f t="shared" ca="1" si="39"/>
        <v/>
      </c>
      <c r="B303" s="71" t="str">
        <f t="shared" ca="1" si="32"/>
        <v/>
      </c>
      <c r="C303" s="57" t="str">
        <f t="shared" ca="1" si="33"/>
        <v/>
      </c>
      <c r="D303" s="57" t="str">
        <f t="shared" ca="1" si="34"/>
        <v/>
      </c>
      <c r="E303" s="58"/>
      <c r="F303" s="57" t="str">
        <f t="shared" ca="1" si="35"/>
        <v/>
      </c>
      <c r="G303" s="57" t="str">
        <f t="shared" ca="1" si="37"/>
        <v/>
      </c>
      <c r="H303" s="57" t="str">
        <f t="shared" ca="1" si="38"/>
        <v/>
      </c>
      <c r="I303" s="57" t="str">
        <f t="shared" ca="1" si="36"/>
        <v/>
      </c>
    </row>
    <row r="304" spans="1:9" x14ac:dyDescent="0.2">
      <c r="A304" s="56" t="str">
        <f t="shared" ca="1" si="39"/>
        <v/>
      </c>
      <c r="B304" s="71" t="str">
        <f t="shared" ca="1" si="32"/>
        <v/>
      </c>
      <c r="C304" s="57" t="str">
        <f t="shared" ca="1" si="33"/>
        <v/>
      </c>
      <c r="D304" s="57" t="str">
        <f t="shared" ca="1" si="34"/>
        <v/>
      </c>
      <c r="E304" s="58"/>
      <c r="F304" s="57" t="str">
        <f t="shared" ca="1" si="35"/>
        <v/>
      </c>
      <c r="G304" s="57" t="str">
        <f t="shared" ca="1" si="37"/>
        <v/>
      </c>
      <c r="H304" s="57" t="str">
        <f t="shared" ca="1" si="38"/>
        <v/>
      </c>
      <c r="I304" s="57" t="str">
        <f t="shared" ca="1" si="36"/>
        <v/>
      </c>
    </row>
    <row r="305" spans="1:9" x14ac:dyDescent="0.2">
      <c r="A305" s="56" t="str">
        <f t="shared" ca="1" si="39"/>
        <v/>
      </c>
      <c r="B305" s="71" t="str">
        <f t="shared" ca="1" si="32"/>
        <v/>
      </c>
      <c r="C305" s="57" t="str">
        <f t="shared" ca="1" si="33"/>
        <v/>
      </c>
      <c r="D305" s="57" t="str">
        <f t="shared" ca="1" si="34"/>
        <v/>
      </c>
      <c r="E305" s="58"/>
      <c r="F305" s="57" t="str">
        <f t="shared" ca="1" si="35"/>
        <v/>
      </c>
      <c r="G305" s="57" t="str">
        <f t="shared" ca="1" si="37"/>
        <v/>
      </c>
      <c r="H305" s="57" t="str">
        <f t="shared" ca="1" si="38"/>
        <v/>
      </c>
      <c r="I305" s="57" t="str">
        <f t="shared" ca="1" si="36"/>
        <v/>
      </c>
    </row>
    <row r="306" spans="1:9" x14ac:dyDescent="0.2">
      <c r="A306" s="56" t="str">
        <f t="shared" ca="1" si="39"/>
        <v/>
      </c>
      <c r="B306" s="71" t="str">
        <f t="shared" ca="1" si="32"/>
        <v/>
      </c>
      <c r="C306" s="57" t="str">
        <f t="shared" ca="1" si="33"/>
        <v/>
      </c>
      <c r="D306" s="57" t="str">
        <f t="shared" ca="1" si="34"/>
        <v/>
      </c>
      <c r="E306" s="58"/>
      <c r="F306" s="57" t="str">
        <f t="shared" ca="1" si="35"/>
        <v/>
      </c>
      <c r="G306" s="57" t="str">
        <f t="shared" ca="1" si="37"/>
        <v/>
      </c>
      <c r="H306" s="57" t="str">
        <f t="shared" ca="1" si="38"/>
        <v/>
      </c>
      <c r="I306" s="57" t="str">
        <f t="shared" ca="1" si="36"/>
        <v/>
      </c>
    </row>
    <row r="307" spans="1:9" x14ac:dyDescent="0.2">
      <c r="A307" s="56" t="str">
        <f t="shared" ca="1" si="39"/>
        <v/>
      </c>
      <c r="B307" s="71" t="str">
        <f t="shared" ca="1" si="32"/>
        <v/>
      </c>
      <c r="C307" s="57" t="str">
        <f t="shared" ca="1" si="33"/>
        <v/>
      </c>
      <c r="D307" s="57" t="str">
        <f t="shared" ca="1" si="34"/>
        <v/>
      </c>
      <c r="E307" s="58"/>
      <c r="F307" s="57" t="str">
        <f t="shared" ca="1" si="35"/>
        <v/>
      </c>
      <c r="G307" s="57" t="str">
        <f t="shared" ca="1" si="37"/>
        <v/>
      </c>
      <c r="H307" s="57" t="str">
        <f t="shared" ca="1" si="38"/>
        <v/>
      </c>
      <c r="I307" s="57" t="str">
        <f t="shared" ca="1" si="36"/>
        <v/>
      </c>
    </row>
    <row r="308" spans="1:9" x14ac:dyDescent="0.2">
      <c r="A308" s="56" t="str">
        <f t="shared" ca="1" si="39"/>
        <v/>
      </c>
      <c r="B308" s="71" t="str">
        <f t="shared" ca="1" si="32"/>
        <v/>
      </c>
      <c r="C308" s="57" t="str">
        <f t="shared" ca="1" si="33"/>
        <v/>
      </c>
      <c r="D308" s="57" t="str">
        <f t="shared" ca="1" si="34"/>
        <v/>
      </c>
      <c r="E308" s="58"/>
      <c r="F308" s="57" t="str">
        <f t="shared" ca="1" si="35"/>
        <v/>
      </c>
      <c r="G308" s="57" t="str">
        <f t="shared" ca="1" si="37"/>
        <v/>
      </c>
      <c r="H308" s="57" t="str">
        <f t="shared" ca="1" si="38"/>
        <v/>
      </c>
      <c r="I308" s="57" t="str">
        <f t="shared" ca="1" si="36"/>
        <v/>
      </c>
    </row>
    <row r="309" spans="1:9" x14ac:dyDescent="0.2">
      <c r="A309" s="56" t="str">
        <f t="shared" ca="1" si="39"/>
        <v/>
      </c>
      <c r="B309" s="71" t="str">
        <f t="shared" ca="1" si="32"/>
        <v/>
      </c>
      <c r="C309" s="57" t="str">
        <f t="shared" ca="1" si="33"/>
        <v/>
      </c>
      <c r="D309" s="57" t="str">
        <f t="shared" ca="1" si="34"/>
        <v/>
      </c>
      <c r="E309" s="58"/>
      <c r="F309" s="57" t="str">
        <f t="shared" ca="1" si="35"/>
        <v/>
      </c>
      <c r="G309" s="57" t="str">
        <f t="shared" ca="1" si="37"/>
        <v/>
      </c>
      <c r="H309" s="57" t="str">
        <f t="shared" ca="1" si="38"/>
        <v/>
      </c>
      <c r="I309" s="57" t="str">
        <f t="shared" ca="1" si="36"/>
        <v/>
      </c>
    </row>
    <row r="310" spans="1:9" x14ac:dyDescent="0.2">
      <c r="A310" s="56" t="str">
        <f t="shared" ca="1" si="39"/>
        <v/>
      </c>
      <c r="B310" s="71" t="str">
        <f t="shared" ca="1" si="32"/>
        <v/>
      </c>
      <c r="C310" s="57" t="str">
        <f t="shared" ca="1" si="33"/>
        <v/>
      </c>
      <c r="D310" s="57" t="str">
        <f t="shared" ca="1" si="34"/>
        <v/>
      </c>
      <c r="E310" s="58"/>
      <c r="F310" s="57" t="str">
        <f t="shared" ca="1" si="35"/>
        <v/>
      </c>
      <c r="G310" s="57" t="str">
        <f t="shared" ca="1" si="37"/>
        <v/>
      </c>
      <c r="H310" s="57" t="str">
        <f t="shared" ca="1" si="38"/>
        <v/>
      </c>
      <c r="I310" s="57" t="str">
        <f t="shared" ca="1" si="36"/>
        <v/>
      </c>
    </row>
    <row r="311" spans="1:9" x14ac:dyDescent="0.2">
      <c r="A311" s="56" t="str">
        <f t="shared" ca="1" si="39"/>
        <v/>
      </c>
      <c r="B311" s="71" t="str">
        <f t="shared" ca="1" si="32"/>
        <v/>
      </c>
      <c r="C311" s="57" t="str">
        <f t="shared" ca="1" si="33"/>
        <v/>
      </c>
      <c r="D311" s="57" t="str">
        <f t="shared" ca="1" si="34"/>
        <v/>
      </c>
      <c r="E311" s="58"/>
      <c r="F311" s="57" t="str">
        <f t="shared" ca="1" si="35"/>
        <v/>
      </c>
      <c r="G311" s="57" t="str">
        <f t="shared" ca="1" si="37"/>
        <v/>
      </c>
      <c r="H311" s="57" t="str">
        <f t="shared" ca="1" si="38"/>
        <v/>
      </c>
      <c r="I311" s="57" t="str">
        <f t="shared" ca="1" si="36"/>
        <v/>
      </c>
    </row>
    <row r="312" spans="1:9" x14ac:dyDescent="0.2">
      <c r="A312" s="56" t="str">
        <f t="shared" ca="1" si="39"/>
        <v/>
      </c>
      <c r="B312" s="71" t="str">
        <f t="shared" ca="1" si="32"/>
        <v/>
      </c>
      <c r="C312" s="57" t="str">
        <f t="shared" ca="1" si="33"/>
        <v/>
      </c>
      <c r="D312" s="57" t="str">
        <f t="shared" ca="1" si="34"/>
        <v/>
      </c>
      <c r="E312" s="58"/>
      <c r="F312" s="57" t="str">
        <f t="shared" ca="1" si="35"/>
        <v/>
      </c>
      <c r="G312" s="57" t="str">
        <f t="shared" ca="1" si="37"/>
        <v/>
      </c>
      <c r="H312" s="57" t="str">
        <f t="shared" ca="1" si="38"/>
        <v/>
      </c>
      <c r="I312" s="57" t="str">
        <f t="shared" ca="1" si="36"/>
        <v/>
      </c>
    </row>
    <row r="313" spans="1:9" x14ac:dyDescent="0.2">
      <c r="A313" s="56" t="str">
        <f t="shared" ca="1" si="39"/>
        <v/>
      </c>
      <c r="B313" s="71" t="str">
        <f t="shared" ca="1" si="32"/>
        <v/>
      </c>
      <c r="C313" s="57" t="str">
        <f t="shared" ca="1" si="33"/>
        <v/>
      </c>
      <c r="D313" s="57" t="str">
        <f t="shared" ca="1" si="34"/>
        <v/>
      </c>
      <c r="E313" s="58"/>
      <c r="F313" s="57" t="str">
        <f t="shared" ca="1" si="35"/>
        <v/>
      </c>
      <c r="G313" s="57" t="str">
        <f t="shared" ca="1" si="37"/>
        <v/>
      </c>
      <c r="H313" s="57" t="str">
        <f t="shared" ca="1" si="38"/>
        <v/>
      </c>
      <c r="I313" s="57" t="str">
        <f t="shared" ca="1" si="36"/>
        <v/>
      </c>
    </row>
    <row r="314" spans="1:9" x14ac:dyDescent="0.2">
      <c r="A314" s="56" t="str">
        <f t="shared" ca="1" si="39"/>
        <v/>
      </c>
      <c r="B314" s="71" t="str">
        <f t="shared" ca="1" si="32"/>
        <v/>
      </c>
      <c r="C314" s="57" t="str">
        <f t="shared" ca="1" si="33"/>
        <v/>
      </c>
      <c r="D314" s="57" t="str">
        <f t="shared" ca="1" si="34"/>
        <v/>
      </c>
      <c r="E314" s="58"/>
      <c r="F314" s="57" t="str">
        <f t="shared" ca="1" si="35"/>
        <v/>
      </c>
      <c r="G314" s="57" t="str">
        <f t="shared" ca="1" si="37"/>
        <v/>
      </c>
      <c r="H314" s="57" t="str">
        <f t="shared" ca="1" si="38"/>
        <v/>
      </c>
      <c r="I314" s="57" t="str">
        <f t="shared" ca="1" si="36"/>
        <v/>
      </c>
    </row>
    <row r="315" spans="1:9" x14ac:dyDescent="0.2">
      <c r="A315" s="56" t="str">
        <f t="shared" ca="1" si="39"/>
        <v/>
      </c>
      <c r="B315" s="71" t="str">
        <f t="shared" ca="1" si="32"/>
        <v/>
      </c>
      <c r="C315" s="57" t="str">
        <f t="shared" ca="1" si="33"/>
        <v/>
      </c>
      <c r="D315" s="57" t="str">
        <f t="shared" ca="1" si="34"/>
        <v/>
      </c>
      <c r="E315" s="58"/>
      <c r="F315" s="57" t="str">
        <f t="shared" ca="1" si="35"/>
        <v/>
      </c>
      <c r="G315" s="57" t="str">
        <f t="shared" ca="1" si="37"/>
        <v/>
      </c>
      <c r="H315" s="57" t="str">
        <f t="shared" ca="1" si="38"/>
        <v/>
      </c>
      <c r="I315" s="57" t="str">
        <f t="shared" ca="1" si="36"/>
        <v/>
      </c>
    </row>
    <row r="316" spans="1:9" x14ac:dyDescent="0.2">
      <c r="A316" s="56" t="str">
        <f t="shared" ca="1" si="39"/>
        <v/>
      </c>
      <c r="B316" s="71" t="str">
        <f t="shared" ca="1" si="32"/>
        <v/>
      </c>
      <c r="C316" s="57" t="str">
        <f t="shared" ca="1" si="33"/>
        <v/>
      </c>
      <c r="D316" s="57" t="str">
        <f t="shared" ca="1" si="34"/>
        <v/>
      </c>
      <c r="E316" s="58"/>
      <c r="F316" s="57" t="str">
        <f t="shared" ca="1" si="35"/>
        <v/>
      </c>
      <c r="G316" s="57" t="str">
        <f t="shared" ca="1" si="37"/>
        <v/>
      </c>
      <c r="H316" s="57" t="str">
        <f t="shared" ca="1" si="38"/>
        <v/>
      </c>
      <c r="I316" s="57" t="str">
        <f t="shared" ca="1" si="36"/>
        <v/>
      </c>
    </row>
    <row r="317" spans="1:9" x14ac:dyDescent="0.2">
      <c r="A317" s="56" t="str">
        <f t="shared" ca="1" si="39"/>
        <v/>
      </c>
      <c r="B317" s="71" t="str">
        <f t="shared" ca="1" si="32"/>
        <v/>
      </c>
      <c r="C317" s="57" t="str">
        <f t="shared" ca="1" si="33"/>
        <v/>
      </c>
      <c r="D317" s="57" t="str">
        <f t="shared" ca="1" si="34"/>
        <v/>
      </c>
      <c r="E317" s="58"/>
      <c r="F317" s="57" t="str">
        <f t="shared" ca="1" si="35"/>
        <v/>
      </c>
      <c r="G317" s="57" t="str">
        <f t="shared" ca="1" si="37"/>
        <v/>
      </c>
      <c r="H317" s="57" t="str">
        <f t="shared" ca="1" si="38"/>
        <v/>
      </c>
      <c r="I317" s="57" t="str">
        <f t="shared" ca="1" si="36"/>
        <v/>
      </c>
    </row>
    <row r="318" spans="1:9" x14ac:dyDescent="0.2">
      <c r="A318" s="56" t="str">
        <f t="shared" ca="1" si="39"/>
        <v/>
      </c>
      <c r="B318" s="71" t="str">
        <f t="shared" ca="1" si="32"/>
        <v/>
      </c>
      <c r="C318" s="57" t="str">
        <f t="shared" ca="1" si="33"/>
        <v/>
      </c>
      <c r="D318" s="57" t="str">
        <f t="shared" ca="1" si="34"/>
        <v/>
      </c>
      <c r="E318" s="58"/>
      <c r="F318" s="57" t="str">
        <f t="shared" ca="1" si="35"/>
        <v/>
      </c>
      <c r="G318" s="57" t="str">
        <f t="shared" ca="1" si="37"/>
        <v/>
      </c>
      <c r="H318" s="57" t="str">
        <f t="shared" ca="1" si="38"/>
        <v/>
      </c>
      <c r="I318" s="57" t="str">
        <f t="shared" ca="1" si="36"/>
        <v/>
      </c>
    </row>
    <row r="319" spans="1:9" x14ac:dyDescent="0.2">
      <c r="A319" s="56" t="str">
        <f t="shared" ca="1" si="39"/>
        <v/>
      </c>
      <c r="B319" s="71" t="str">
        <f t="shared" ca="1" si="32"/>
        <v/>
      </c>
      <c r="C319" s="57" t="str">
        <f t="shared" ca="1" si="33"/>
        <v/>
      </c>
      <c r="D319" s="57" t="str">
        <f t="shared" ca="1" si="34"/>
        <v/>
      </c>
      <c r="E319" s="58"/>
      <c r="F319" s="57" t="str">
        <f t="shared" ca="1" si="35"/>
        <v/>
      </c>
      <c r="G319" s="57" t="str">
        <f t="shared" ca="1" si="37"/>
        <v/>
      </c>
      <c r="H319" s="57" t="str">
        <f t="shared" ca="1" si="38"/>
        <v/>
      </c>
      <c r="I319" s="57" t="str">
        <f t="shared" ca="1" si="36"/>
        <v/>
      </c>
    </row>
    <row r="320" spans="1:9" x14ac:dyDescent="0.2">
      <c r="A320" s="56" t="str">
        <f t="shared" ca="1" si="39"/>
        <v/>
      </c>
      <c r="B320" s="71" t="str">
        <f t="shared" ca="1" si="32"/>
        <v/>
      </c>
      <c r="C320" s="57" t="str">
        <f t="shared" ca="1" si="33"/>
        <v/>
      </c>
      <c r="D320" s="57" t="str">
        <f t="shared" ca="1" si="34"/>
        <v/>
      </c>
      <c r="E320" s="58"/>
      <c r="F320" s="57" t="str">
        <f t="shared" ca="1" si="35"/>
        <v/>
      </c>
      <c r="G320" s="57" t="str">
        <f t="shared" ca="1" si="37"/>
        <v/>
      </c>
      <c r="H320" s="57" t="str">
        <f t="shared" ca="1" si="38"/>
        <v/>
      </c>
      <c r="I320" s="57" t="str">
        <f t="shared" ca="1" si="36"/>
        <v/>
      </c>
    </row>
    <row r="321" spans="1:9" x14ac:dyDescent="0.2">
      <c r="A321" s="56" t="str">
        <f t="shared" ca="1" si="39"/>
        <v/>
      </c>
      <c r="B321" s="71" t="str">
        <f t="shared" ca="1" si="32"/>
        <v/>
      </c>
      <c r="C321" s="57" t="str">
        <f t="shared" ca="1" si="33"/>
        <v/>
      </c>
      <c r="D321" s="57" t="str">
        <f t="shared" ca="1" si="34"/>
        <v/>
      </c>
      <c r="E321" s="58"/>
      <c r="F321" s="57" t="str">
        <f t="shared" ca="1" si="35"/>
        <v/>
      </c>
      <c r="G321" s="57" t="str">
        <f t="shared" ca="1" si="37"/>
        <v/>
      </c>
      <c r="H321" s="57" t="str">
        <f t="shared" ca="1" si="38"/>
        <v/>
      </c>
      <c r="I321" s="57" t="str">
        <f t="shared" ca="1" si="36"/>
        <v/>
      </c>
    </row>
    <row r="322" spans="1:9" x14ac:dyDescent="0.2">
      <c r="A322" s="56" t="str">
        <f t="shared" ca="1" si="39"/>
        <v/>
      </c>
      <c r="B322" s="71" t="str">
        <f t="shared" ca="1" si="32"/>
        <v/>
      </c>
      <c r="C322" s="57" t="str">
        <f t="shared" ca="1" si="33"/>
        <v/>
      </c>
      <c r="D322" s="57" t="str">
        <f t="shared" ca="1" si="34"/>
        <v/>
      </c>
      <c r="E322" s="58"/>
      <c r="F322" s="57" t="str">
        <f t="shared" ca="1" si="35"/>
        <v/>
      </c>
      <c r="G322" s="57" t="str">
        <f t="shared" ca="1" si="37"/>
        <v/>
      </c>
      <c r="H322" s="57" t="str">
        <f t="shared" ca="1" si="38"/>
        <v/>
      </c>
      <c r="I322" s="57" t="str">
        <f t="shared" ca="1" si="36"/>
        <v/>
      </c>
    </row>
    <row r="323" spans="1:9" x14ac:dyDescent="0.2">
      <c r="A323" s="56" t="str">
        <f t="shared" ca="1" si="39"/>
        <v/>
      </c>
      <c r="B323" s="71" t="str">
        <f t="shared" ca="1" si="32"/>
        <v/>
      </c>
      <c r="C323" s="57" t="str">
        <f t="shared" ca="1" si="33"/>
        <v/>
      </c>
      <c r="D323" s="57" t="str">
        <f t="shared" ca="1" si="34"/>
        <v/>
      </c>
      <c r="E323" s="58"/>
      <c r="F323" s="57" t="str">
        <f t="shared" ca="1" si="35"/>
        <v/>
      </c>
      <c r="G323" s="57" t="str">
        <f t="shared" ca="1" si="37"/>
        <v/>
      </c>
      <c r="H323" s="57" t="str">
        <f t="shared" ca="1" si="38"/>
        <v/>
      </c>
      <c r="I323" s="57" t="str">
        <f t="shared" ca="1" si="36"/>
        <v/>
      </c>
    </row>
    <row r="324" spans="1:9" x14ac:dyDescent="0.2">
      <c r="A324" s="56" t="str">
        <f t="shared" ca="1" si="39"/>
        <v/>
      </c>
      <c r="B324" s="71" t="str">
        <f t="shared" ca="1" si="32"/>
        <v/>
      </c>
      <c r="C324" s="57" t="str">
        <f t="shared" ca="1" si="33"/>
        <v/>
      </c>
      <c r="D324" s="57" t="str">
        <f t="shared" ca="1" si="34"/>
        <v/>
      </c>
      <c r="E324" s="58"/>
      <c r="F324" s="57" t="str">
        <f t="shared" ca="1" si="35"/>
        <v/>
      </c>
      <c r="G324" s="57" t="str">
        <f t="shared" ca="1" si="37"/>
        <v/>
      </c>
      <c r="H324" s="57" t="str">
        <f t="shared" ca="1" si="38"/>
        <v/>
      </c>
      <c r="I324" s="57" t="str">
        <f t="shared" ca="1" si="36"/>
        <v/>
      </c>
    </row>
    <row r="325" spans="1:9" x14ac:dyDescent="0.2">
      <c r="A325" s="56" t="str">
        <f t="shared" ca="1" si="39"/>
        <v/>
      </c>
      <c r="B325" s="71" t="str">
        <f t="shared" ca="1" si="32"/>
        <v/>
      </c>
      <c r="C325" s="57" t="str">
        <f t="shared" ca="1" si="33"/>
        <v/>
      </c>
      <c r="D325" s="57" t="str">
        <f t="shared" ca="1" si="34"/>
        <v/>
      </c>
      <c r="E325" s="58"/>
      <c r="F325" s="57" t="str">
        <f t="shared" ca="1" si="35"/>
        <v/>
      </c>
      <c r="G325" s="57" t="str">
        <f t="shared" ca="1" si="37"/>
        <v/>
      </c>
      <c r="H325" s="57" t="str">
        <f t="shared" ca="1" si="38"/>
        <v/>
      </c>
      <c r="I325" s="57" t="str">
        <f t="shared" ca="1" si="36"/>
        <v/>
      </c>
    </row>
    <row r="326" spans="1:9" x14ac:dyDescent="0.2">
      <c r="A326" s="56" t="str">
        <f t="shared" ca="1" si="39"/>
        <v/>
      </c>
      <c r="B326" s="71" t="str">
        <f t="shared" ca="1" si="32"/>
        <v/>
      </c>
      <c r="C326" s="57" t="str">
        <f t="shared" ca="1" si="33"/>
        <v/>
      </c>
      <c r="D326" s="57" t="str">
        <f t="shared" ca="1" si="34"/>
        <v/>
      </c>
      <c r="E326" s="58"/>
      <c r="F326" s="57" t="str">
        <f t="shared" ca="1" si="35"/>
        <v/>
      </c>
      <c r="G326" s="57" t="str">
        <f t="shared" ca="1" si="37"/>
        <v/>
      </c>
      <c r="H326" s="57" t="str">
        <f t="shared" ca="1" si="38"/>
        <v/>
      </c>
      <c r="I326" s="57" t="str">
        <f t="shared" ca="1" si="36"/>
        <v/>
      </c>
    </row>
    <row r="327" spans="1:9" x14ac:dyDescent="0.2">
      <c r="A327" s="56" t="str">
        <f t="shared" ca="1" si="39"/>
        <v/>
      </c>
      <c r="B327" s="71" t="str">
        <f t="shared" ca="1" si="32"/>
        <v/>
      </c>
      <c r="C327" s="57" t="str">
        <f t="shared" ca="1" si="33"/>
        <v/>
      </c>
      <c r="D327" s="57" t="str">
        <f t="shared" ca="1" si="34"/>
        <v/>
      </c>
      <c r="E327" s="58"/>
      <c r="F327" s="57" t="str">
        <f t="shared" ca="1" si="35"/>
        <v/>
      </c>
      <c r="G327" s="57" t="str">
        <f t="shared" ca="1" si="37"/>
        <v/>
      </c>
      <c r="H327" s="57" t="str">
        <f t="shared" ca="1" si="38"/>
        <v/>
      </c>
      <c r="I327" s="57" t="str">
        <f t="shared" ca="1" si="36"/>
        <v/>
      </c>
    </row>
    <row r="328" spans="1:9" x14ac:dyDescent="0.2">
      <c r="A328" s="56" t="str">
        <f t="shared" ca="1" si="39"/>
        <v/>
      </c>
      <c r="B328" s="71" t="str">
        <f t="shared" ca="1" si="32"/>
        <v/>
      </c>
      <c r="C328" s="57" t="str">
        <f t="shared" ca="1" si="33"/>
        <v/>
      </c>
      <c r="D328" s="57" t="str">
        <f t="shared" ca="1" si="34"/>
        <v/>
      </c>
      <c r="E328" s="58"/>
      <c r="F328" s="57" t="str">
        <f t="shared" ca="1" si="35"/>
        <v/>
      </c>
      <c r="G328" s="57" t="str">
        <f t="shared" ca="1" si="37"/>
        <v/>
      </c>
      <c r="H328" s="57" t="str">
        <f t="shared" ca="1" si="38"/>
        <v/>
      </c>
      <c r="I328" s="57" t="str">
        <f t="shared" ca="1" si="36"/>
        <v/>
      </c>
    </row>
    <row r="329" spans="1:9" x14ac:dyDescent="0.2">
      <c r="A329" s="56" t="str">
        <f t="shared" ca="1" si="39"/>
        <v/>
      </c>
      <c r="B329" s="71" t="str">
        <f t="shared" ca="1" si="32"/>
        <v/>
      </c>
      <c r="C329" s="57" t="str">
        <f t="shared" ca="1" si="33"/>
        <v/>
      </c>
      <c r="D329" s="57" t="str">
        <f t="shared" ca="1" si="34"/>
        <v/>
      </c>
      <c r="E329" s="58"/>
      <c r="F329" s="57" t="str">
        <f t="shared" ca="1" si="35"/>
        <v/>
      </c>
      <c r="G329" s="57" t="str">
        <f t="shared" ca="1" si="37"/>
        <v/>
      </c>
      <c r="H329" s="57" t="str">
        <f t="shared" ca="1" si="38"/>
        <v/>
      </c>
      <c r="I329" s="57" t="str">
        <f t="shared" ca="1" si="36"/>
        <v/>
      </c>
    </row>
    <row r="330" spans="1:9" x14ac:dyDescent="0.2">
      <c r="A330" s="56" t="str">
        <f t="shared" ca="1" si="39"/>
        <v/>
      </c>
      <c r="B330" s="71" t="str">
        <f t="shared" ca="1" si="32"/>
        <v/>
      </c>
      <c r="C330" s="57" t="str">
        <f t="shared" ca="1" si="33"/>
        <v/>
      </c>
      <c r="D330" s="57" t="str">
        <f t="shared" ca="1" si="34"/>
        <v/>
      </c>
      <c r="E330" s="58"/>
      <c r="F330" s="57" t="str">
        <f t="shared" ca="1" si="35"/>
        <v/>
      </c>
      <c r="G330" s="57" t="str">
        <f t="shared" ca="1" si="37"/>
        <v/>
      </c>
      <c r="H330" s="57" t="str">
        <f t="shared" ca="1" si="38"/>
        <v/>
      </c>
      <c r="I330" s="57" t="str">
        <f t="shared" ca="1" si="36"/>
        <v/>
      </c>
    </row>
    <row r="331" spans="1:9" x14ac:dyDescent="0.2">
      <c r="A331" s="56" t="str">
        <f t="shared" ca="1" si="39"/>
        <v/>
      </c>
      <c r="B331" s="71" t="str">
        <f t="shared" ca="1" si="32"/>
        <v/>
      </c>
      <c r="C331" s="57" t="str">
        <f t="shared" ca="1" si="33"/>
        <v/>
      </c>
      <c r="D331" s="57" t="str">
        <f t="shared" ca="1" si="34"/>
        <v/>
      </c>
      <c r="E331" s="58"/>
      <c r="F331" s="57" t="str">
        <f t="shared" ca="1" si="35"/>
        <v/>
      </c>
      <c r="G331" s="57" t="str">
        <f t="shared" ca="1" si="37"/>
        <v/>
      </c>
      <c r="H331" s="57" t="str">
        <f t="shared" ca="1" si="38"/>
        <v/>
      </c>
      <c r="I331" s="57" t="str">
        <f t="shared" ca="1" si="36"/>
        <v/>
      </c>
    </row>
    <row r="332" spans="1:9" x14ac:dyDescent="0.2">
      <c r="A332" s="56" t="str">
        <f t="shared" ca="1" si="39"/>
        <v/>
      </c>
      <c r="B332" s="71" t="str">
        <f t="shared" ca="1" si="32"/>
        <v/>
      </c>
      <c r="C332" s="57" t="str">
        <f t="shared" ca="1" si="33"/>
        <v/>
      </c>
      <c r="D332" s="57" t="str">
        <f t="shared" ca="1" si="34"/>
        <v/>
      </c>
      <c r="E332" s="58"/>
      <c r="F332" s="57" t="str">
        <f t="shared" ca="1" si="35"/>
        <v/>
      </c>
      <c r="G332" s="57" t="str">
        <f t="shared" ca="1" si="37"/>
        <v/>
      </c>
      <c r="H332" s="57" t="str">
        <f t="shared" ca="1" si="38"/>
        <v/>
      </c>
      <c r="I332" s="57" t="str">
        <f t="shared" ca="1" si="36"/>
        <v/>
      </c>
    </row>
    <row r="333" spans="1:9" x14ac:dyDescent="0.2">
      <c r="A333" s="56" t="str">
        <f t="shared" ca="1" si="39"/>
        <v/>
      </c>
      <c r="B333" s="71" t="str">
        <f t="shared" ca="1" si="32"/>
        <v/>
      </c>
      <c r="C333" s="57" t="str">
        <f t="shared" ca="1" si="33"/>
        <v/>
      </c>
      <c r="D333" s="57" t="str">
        <f t="shared" ca="1" si="34"/>
        <v/>
      </c>
      <c r="E333" s="58"/>
      <c r="F333" s="57" t="str">
        <f t="shared" ca="1" si="35"/>
        <v/>
      </c>
      <c r="G333" s="57" t="str">
        <f t="shared" ca="1" si="37"/>
        <v/>
      </c>
      <c r="H333" s="57" t="str">
        <f t="shared" ca="1" si="38"/>
        <v/>
      </c>
      <c r="I333" s="57" t="str">
        <f t="shared" ca="1" si="36"/>
        <v/>
      </c>
    </row>
    <row r="334" spans="1:9" x14ac:dyDescent="0.2">
      <c r="A334" s="56" t="str">
        <f t="shared" ca="1" si="39"/>
        <v/>
      </c>
      <c r="B334" s="71" t="str">
        <f t="shared" ca="1" si="32"/>
        <v/>
      </c>
      <c r="C334" s="57" t="str">
        <f t="shared" ca="1" si="33"/>
        <v/>
      </c>
      <c r="D334" s="57" t="str">
        <f t="shared" ca="1" si="34"/>
        <v/>
      </c>
      <c r="E334" s="58"/>
      <c r="F334" s="57" t="str">
        <f t="shared" ca="1" si="35"/>
        <v/>
      </c>
      <c r="G334" s="57" t="str">
        <f t="shared" ca="1" si="37"/>
        <v/>
      </c>
      <c r="H334" s="57" t="str">
        <f t="shared" ca="1" si="38"/>
        <v/>
      </c>
      <c r="I334" s="57" t="str">
        <f t="shared" ca="1" si="36"/>
        <v/>
      </c>
    </row>
    <row r="335" spans="1:9" x14ac:dyDescent="0.2">
      <c r="A335" s="56" t="str">
        <f t="shared" ca="1" si="39"/>
        <v/>
      </c>
      <c r="B335" s="71" t="str">
        <f t="shared" ca="1" si="32"/>
        <v/>
      </c>
      <c r="C335" s="57" t="str">
        <f t="shared" ca="1" si="33"/>
        <v/>
      </c>
      <c r="D335" s="57" t="str">
        <f t="shared" ca="1" si="34"/>
        <v/>
      </c>
      <c r="E335" s="58"/>
      <c r="F335" s="57" t="str">
        <f t="shared" ca="1" si="35"/>
        <v/>
      </c>
      <c r="G335" s="57" t="str">
        <f t="shared" ca="1" si="37"/>
        <v/>
      </c>
      <c r="H335" s="57" t="str">
        <f t="shared" ca="1" si="38"/>
        <v/>
      </c>
      <c r="I335" s="57" t="str">
        <f t="shared" ca="1" si="36"/>
        <v/>
      </c>
    </row>
    <row r="336" spans="1:9" x14ac:dyDescent="0.2">
      <c r="A336" s="56" t="str">
        <f t="shared" ca="1" si="39"/>
        <v/>
      </c>
      <c r="B336" s="71" t="str">
        <f t="shared" ca="1" si="32"/>
        <v/>
      </c>
      <c r="C336" s="57" t="str">
        <f t="shared" ca="1" si="33"/>
        <v/>
      </c>
      <c r="D336" s="57" t="str">
        <f t="shared" ca="1" si="34"/>
        <v/>
      </c>
      <c r="E336" s="58"/>
      <c r="F336" s="57" t="str">
        <f t="shared" ca="1" si="35"/>
        <v/>
      </c>
      <c r="G336" s="57" t="str">
        <f t="shared" ca="1" si="37"/>
        <v/>
      </c>
      <c r="H336" s="57" t="str">
        <f t="shared" ca="1" si="38"/>
        <v/>
      </c>
      <c r="I336" s="57" t="str">
        <f t="shared" ca="1" si="36"/>
        <v/>
      </c>
    </row>
    <row r="337" spans="1:9" x14ac:dyDescent="0.2">
      <c r="A337" s="56" t="str">
        <f t="shared" ca="1" si="39"/>
        <v/>
      </c>
      <c r="B337" s="71" t="str">
        <f t="shared" ca="1" si="32"/>
        <v/>
      </c>
      <c r="C337" s="57" t="str">
        <f t="shared" ca="1" si="33"/>
        <v/>
      </c>
      <c r="D337" s="57" t="str">
        <f t="shared" ca="1" si="34"/>
        <v/>
      </c>
      <c r="E337" s="58"/>
      <c r="F337" s="57" t="str">
        <f t="shared" ca="1" si="35"/>
        <v/>
      </c>
      <c r="G337" s="57" t="str">
        <f t="shared" ca="1" si="37"/>
        <v/>
      </c>
      <c r="H337" s="57" t="str">
        <f t="shared" ca="1" si="38"/>
        <v/>
      </c>
      <c r="I337" s="57" t="str">
        <f t="shared" ca="1" si="36"/>
        <v/>
      </c>
    </row>
    <row r="338" spans="1:9" x14ac:dyDescent="0.2">
      <c r="A338" s="56" t="str">
        <f t="shared" ca="1" si="39"/>
        <v/>
      </c>
      <c r="B338" s="71" t="str">
        <f t="shared" ca="1" si="32"/>
        <v/>
      </c>
      <c r="C338" s="57" t="str">
        <f t="shared" ca="1" si="33"/>
        <v/>
      </c>
      <c r="D338" s="57" t="str">
        <f t="shared" ca="1" si="34"/>
        <v/>
      </c>
      <c r="E338" s="58"/>
      <c r="F338" s="57" t="str">
        <f t="shared" ca="1" si="35"/>
        <v/>
      </c>
      <c r="G338" s="57" t="str">
        <f t="shared" ca="1" si="37"/>
        <v/>
      </c>
      <c r="H338" s="57" t="str">
        <f t="shared" ca="1" si="38"/>
        <v/>
      </c>
      <c r="I338" s="57" t="str">
        <f t="shared" ca="1" si="36"/>
        <v/>
      </c>
    </row>
    <row r="339" spans="1:9" x14ac:dyDescent="0.2">
      <c r="A339" s="56" t="str">
        <f t="shared" ca="1" si="39"/>
        <v/>
      </c>
      <c r="B339" s="71" t="str">
        <f t="shared" ca="1" si="32"/>
        <v/>
      </c>
      <c r="C339" s="57" t="str">
        <f t="shared" ca="1" si="33"/>
        <v/>
      </c>
      <c r="D339" s="57" t="str">
        <f t="shared" ca="1" si="34"/>
        <v/>
      </c>
      <c r="E339" s="58"/>
      <c r="F339" s="57" t="str">
        <f t="shared" ca="1" si="35"/>
        <v/>
      </c>
      <c r="G339" s="57" t="str">
        <f t="shared" ca="1" si="37"/>
        <v/>
      </c>
      <c r="H339" s="57" t="str">
        <f t="shared" ca="1" si="38"/>
        <v/>
      </c>
      <c r="I339" s="57" t="str">
        <f t="shared" ca="1" si="36"/>
        <v/>
      </c>
    </row>
    <row r="340" spans="1:9" x14ac:dyDescent="0.2">
      <c r="A340" s="56" t="str">
        <f t="shared" ca="1" si="39"/>
        <v/>
      </c>
      <c r="B340" s="71" t="str">
        <f t="shared" ca="1" si="32"/>
        <v/>
      </c>
      <c r="C340" s="57" t="str">
        <f t="shared" ca="1" si="33"/>
        <v/>
      </c>
      <c r="D340" s="57" t="str">
        <f t="shared" ca="1" si="34"/>
        <v/>
      </c>
      <c r="E340" s="58"/>
      <c r="F340" s="57" t="str">
        <f t="shared" ca="1" si="35"/>
        <v/>
      </c>
      <c r="G340" s="57" t="str">
        <f t="shared" ca="1" si="37"/>
        <v/>
      </c>
      <c r="H340" s="57" t="str">
        <f t="shared" ca="1" si="38"/>
        <v/>
      </c>
      <c r="I340" s="57" t="str">
        <f t="shared" ca="1" si="36"/>
        <v/>
      </c>
    </row>
    <row r="341" spans="1:9" x14ac:dyDescent="0.2">
      <c r="A341" s="56" t="str">
        <f t="shared" ca="1" si="39"/>
        <v/>
      </c>
      <c r="B341" s="71" t="str">
        <f t="shared" ca="1" si="32"/>
        <v/>
      </c>
      <c r="C341" s="57" t="str">
        <f t="shared" ca="1" si="33"/>
        <v/>
      </c>
      <c r="D341" s="57" t="str">
        <f t="shared" ca="1" si="34"/>
        <v/>
      </c>
      <c r="E341" s="58"/>
      <c r="F341" s="57" t="str">
        <f t="shared" ca="1" si="35"/>
        <v/>
      </c>
      <c r="G341" s="57" t="str">
        <f t="shared" ca="1" si="37"/>
        <v/>
      </c>
      <c r="H341" s="57" t="str">
        <f t="shared" ca="1" si="38"/>
        <v/>
      </c>
      <c r="I341" s="57" t="str">
        <f t="shared" ca="1" si="36"/>
        <v/>
      </c>
    </row>
    <row r="342" spans="1:9" x14ac:dyDescent="0.2">
      <c r="A342" s="56" t="str">
        <f t="shared" ca="1" si="39"/>
        <v/>
      </c>
      <c r="B342" s="71" t="str">
        <f t="shared" ca="1" si="32"/>
        <v/>
      </c>
      <c r="C342" s="57" t="str">
        <f t="shared" ca="1" si="33"/>
        <v/>
      </c>
      <c r="D342" s="57" t="str">
        <f t="shared" ca="1" si="34"/>
        <v/>
      </c>
      <c r="E342" s="58"/>
      <c r="F342" s="57" t="str">
        <f t="shared" ca="1" si="35"/>
        <v/>
      </c>
      <c r="G342" s="57" t="str">
        <f t="shared" ca="1" si="37"/>
        <v/>
      </c>
      <c r="H342" s="57" t="str">
        <f t="shared" ca="1" si="38"/>
        <v/>
      </c>
      <c r="I342" s="57" t="str">
        <f t="shared" ca="1" si="36"/>
        <v/>
      </c>
    </row>
    <row r="343" spans="1:9" x14ac:dyDescent="0.2">
      <c r="A343" s="56" t="str">
        <f t="shared" ca="1" si="39"/>
        <v/>
      </c>
      <c r="B343" s="71" t="str">
        <f t="shared" ca="1" si="32"/>
        <v/>
      </c>
      <c r="C343" s="57" t="str">
        <f t="shared" ca="1" si="33"/>
        <v/>
      </c>
      <c r="D343" s="57" t="str">
        <f t="shared" ca="1" si="34"/>
        <v/>
      </c>
      <c r="E343" s="58"/>
      <c r="F343" s="57" t="str">
        <f t="shared" ca="1" si="35"/>
        <v/>
      </c>
      <c r="G343" s="57" t="str">
        <f t="shared" ca="1" si="37"/>
        <v/>
      </c>
      <c r="H343" s="57" t="str">
        <f t="shared" ca="1" si="38"/>
        <v/>
      </c>
      <c r="I343" s="57" t="str">
        <f t="shared" ca="1" si="36"/>
        <v/>
      </c>
    </row>
    <row r="344" spans="1:9" x14ac:dyDescent="0.2">
      <c r="A344" s="56" t="str">
        <f t="shared" ca="1" si="39"/>
        <v/>
      </c>
      <c r="B344" s="71" t="str">
        <f t="shared" ref="B344:B407" ca="1" si="40">IF(A344="","",IF($N$17=26,(A344-1)*14+$D$12,IF($N$17=52,(A344-1)*7+$D$12,DATE(YEAR($D$12),MONTH($D$12)+(A344-1)*$O$17,IF($N$17=24,IF((MOD(A344-1,2))=1,DAY($D$12)+14,DAY($D$12)),DAY($D$12))))))</f>
        <v/>
      </c>
      <c r="C344" s="57" t="str">
        <f t="shared" ref="C344:C407" ca="1" si="41">IF(A344="","",IF(A344=$D$15,I343+D344,IF(IF($E$19,$D$19,$D$18)&gt;I343+D344,I343+D344,IF($E$19,$D$19,$D$18))))</f>
        <v/>
      </c>
      <c r="D344" s="57" t="str">
        <f t="shared" ref="D344:D407" ca="1" si="42">IF(B344="","",IF(roundOpt,ROUND((B344-B343)*$I$8*H343,2),(B344-B343)*$I$8*H343))</f>
        <v/>
      </c>
      <c r="E344" s="58"/>
      <c r="F344" s="57" t="str">
        <f t="shared" ref="F344:F407" ca="1" si="43">IF(B344="","",IF(C344&gt;F343+D344,0,F343+D344-C344))</f>
        <v/>
      </c>
      <c r="G344" s="57" t="str">
        <f t="shared" ca="1" si="37"/>
        <v/>
      </c>
      <c r="H344" s="57" t="str">
        <f t="shared" ca="1" si="38"/>
        <v/>
      </c>
      <c r="I344" s="57" t="str">
        <f t="shared" ref="I344:I407" ca="1" si="44">IF(B344="","",H344+F344)</f>
        <v/>
      </c>
    </row>
    <row r="345" spans="1:9" x14ac:dyDescent="0.2">
      <c r="A345" s="56" t="str">
        <f t="shared" ca="1" si="39"/>
        <v/>
      </c>
      <c r="B345" s="71" t="str">
        <f t="shared" ca="1" si="40"/>
        <v/>
      </c>
      <c r="C345" s="57" t="str">
        <f t="shared" ca="1" si="41"/>
        <v/>
      </c>
      <c r="D345" s="57" t="str">
        <f t="shared" ca="1" si="42"/>
        <v/>
      </c>
      <c r="E345" s="58"/>
      <c r="F345" s="57" t="str">
        <f t="shared" ca="1" si="43"/>
        <v/>
      </c>
      <c r="G345" s="57" t="str">
        <f t="shared" ref="G345:G408" ca="1" si="45">IF(B345="","",IF(C345&gt;(D345+F344),C345-(F344+D345),0))</f>
        <v/>
      </c>
      <c r="H345" s="57" t="str">
        <f t="shared" ref="H345:H408" ca="1" si="46">IF(B345="","",H344-G345)</f>
        <v/>
      </c>
      <c r="I345" s="57" t="str">
        <f t="shared" ca="1" si="44"/>
        <v/>
      </c>
    </row>
    <row r="346" spans="1:9" x14ac:dyDescent="0.2">
      <c r="A346" s="56" t="str">
        <f t="shared" ref="A346:A409" ca="1" si="47">IF(OR(I345&lt;=0,I345=""),"",OFFSET(A346,-1,0,1,1)+1)</f>
        <v/>
      </c>
      <c r="B346" s="71" t="str">
        <f t="shared" ca="1" si="40"/>
        <v/>
      </c>
      <c r="C346" s="57" t="str">
        <f t="shared" ca="1" si="41"/>
        <v/>
      </c>
      <c r="D346" s="57" t="str">
        <f t="shared" ca="1" si="42"/>
        <v/>
      </c>
      <c r="E346" s="58"/>
      <c r="F346" s="57" t="str">
        <f t="shared" ca="1" si="43"/>
        <v/>
      </c>
      <c r="G346" s="57" t="str">
        <f t="shared" ca="1" si="45"/>
        <v/>
      </c>
      <c r="H346" s="57" t="str">
        <f t="shared" ca="1" si="46"/>
        <v/>
      </c>
      <c r="I346" s="57" t="str">
        <f t="shared" ca="1" si="44"/>
        <v/>
      </c>
    </row>
    <row r="347" spans="1:9" x14ac:dyDescent="0.2">
      <c r="A347" s="56" t="str">
        <f t="shared" ca="1" si="47"/>
        <v/>
      </c>
      <c r="B347" s="71" t="str">
        <f t="shared" ca="1" si="40"/>
        <v/>
      </c>
      <c r="C347" s="57" t="str">
        <f t="shared" ca="1" si="41"/>
        <v/>
      </c>
      <c r="D347" s="57" t="str">
        <f t="shared" ca="1" si="42"/>
        <v/>
      </c>
      <c r="E347" s="58"/>
      <c r="F347" s="57" t="str">
        <f t="shared" ca="1" si="43"/>
        <v/>
      </c>
      <c r="G347" s="57" t="str">
        <f t="shared" ca="1" si="45"/>
        <v/>
      </c>
      <c r="H347" s="57" t="str">
        <f t="shared" ca="1" si="46"/>
        <v/>
      </c>
      <c r="I347" s="57" t="str">
        <f t="shared" ca="1" si="44"/>
        <v/>
      </c>
    </row>
    <row r="348" spans="1:9" x14ac:dyDescent="0.2">
      <c r="A348" s="56" t="str">
        <f t="shared" ca="1" si="47"/>
        <v/>
      </c>
      <c r="B348" s="71" t="str">
        <f t="shared" ca="1" si="40"/>
        <v/>
      </c>
      <c r="C348" s="57" t="str">
        <f t="shared" ca="1" si="41"/>
        <v/>
      </c>
      <c r="D348" s="57" t="str">
        <f t="shared" ca="1" si="42"/>
        <v/>
      </c>
      <c r="E348" s="58"/>
      <c r="F348" s="57" t="str">
        <f t="shared" ca="1" si="43"/>
        <v/>
      </c>
      <c r="G348" s="57" t="str">
        <f t="shared" ca="1" si="45"/>
        <v/>
      </c>
      <c r="H348" s="57" t="str">
        <f t="shared" ca="1" si="46"/>
        <v/>
      </c>
      <c r="I348" s="57" t="str">
        <f t="shared" ca="1" si="44"/>
        <v/>
      </c>
    </row>
    <row r="349" spans="1:9" x14ac:dyDescent="0.2">
      <c r="A349" s="56" t="str">
        <f t="shared" ca="1" si="47"/>
        <v/>
      </c>
      <c r="B349" s="71" t="str">
        <f t="shared" ca="1" si="40"/>
        <v/>
      </c>
      <c r="C349" s="57" t="str">
        <f t="shared" ca="1" si="41"/>
        <v/>
      </c>
      <c r="D349" s="57" t="str">
        <f t="shared" ca="1" si="42"/>
        <v/>
      </c>
      <c r="E349" s="58"/>
      <c r="F349" s="57" t="str">
        <f t="shared" ca="1" si="43"/>
        <v/>
      </c>
      <c r="G349" s="57" t="str">
        <f t="shared" ca="1" si="45"/>
        <v/>
      </c>
      <c r="H349" s="57" t="str">
        <f t="shared" ca="1" si="46"/>
        <v/>
      </c>
      <c r="I349" s="57" t="str">
        <f t="shared" ca="1" si="44"/>
        <v/>
      </c>
    </row>
    <row r="350" spans="1:9" x14ac:dyDescent="0.2">
      <c r="A350" s="56" t="str">
        <f t="shared" ca="1" si="47"/>
        <v/>
      </c>
      <c r="B350" s="71" t="str">
        <f t="shared" ca="1" si="40"/>
        <v/>
      </c>
      <c r="C350" s="57" t="str">
        <f t="shared" ca="1" si="41"/>
        <v/>
      </c>
      <c r="D350" s="57" t="str">
        <f t="shared" ca="1" si="42"/>
        <v/>
      </c>
      <c r="E350" s="58"/>
      <c r="F350" s="57" t="str">
        <f t="shared" ca="1" si="43"/>
        <v/>
      </c>
      <c r="G350" s="57" t="str">
        <f t="shared" ca="1" si="45"/>
        <v/>
      </c>
      <c r="H350" s="57" t="str">
        <f t="shared" ca="1" si="46"/>
        <v/>
      </c>
      <c r="I350" s="57" t="str">
        <f t="shared" ca="1" si="44"/>
        <v/>
      </c>
    </row>
    <row r="351" spans="1:9" x14ac:dyDescent="0.2">
      <c r="A351" s="56" t="str">
        <f t="shared" ca="1" si="47"/>
        <v/>
      </c>
      <c r="B351" s="71" t="str">
        <f t="shared" ca="1" si="40"/>
        <v/>
      </c>
      <c r="C351" s="57" t="str">
        <f t="shared" ca="1" si="41"/>
        <v/>
      </c>
      <c r="D351" s="57" t="str">
        <f t="shared" ca="1" si="42"/>
        <v/>
      </c>
      <c r="E351" s="58"/>
      <c r="F351" s="57" t="str">
        <f t="shared" ca="1" si="43"/>
        <v/>
      </c>
      <c r="G351" s="57" t="str">
        <f t="shared" ca="1" si="45"/>
        <v/>
      </c>
      <c r="H351" s="57" t="str">
        <f t="shared" ca="1" si="46"/>
        <v/>
      </c>
      <c r="I351" s="57" t="str">
        <f t="shared" ca="1" si="44"/>
        <v/>
      </c>
    </row>
    <row r="352" spans="1:9" x14ac:dyDescent="0.2">
      <c r="A352" s="56" t="str">
        <f t="shared" ca="1" si="47"/>
        <v/>
      </c>
      <c r="B352" s="71" t="str">
        <f t="shared" ca="1" si="40"/>
        <v/>
      </c>
      <c r="C352" s="57" t="str">
        <f t="shared" ca="1" si="41"/>
        <v/>
      </c>
      <c r="D352" s="57" t="str">
        <f t="shared" ca="1" si="42"/>
        <v/>
      </c>
      <c r="E352" s="58"/>
      <c r="F352" s="57" t="str">
        <f t="shared" ca="1" si="43"/>
        <v/>
      </c>
      <c r="G352" s="57" t="str">
        <f t="shared" ca="1" si="45"/>
        <v/>
      </c>
      <c r="H352" s="57" t="str">
        <f t="shared" ca="1" si="46"/>
        <v/>
      </c>
      <c r="I352" s="57" t="str">
        <f t="shared" ca="1" si="44"/>
        <v/>
      </c>
    </row>
    <row r="353" spans="1:9" x14ac:dyDescent="0.2">
      <c r="A353" s="56" t="str">
        <f t="shared" ca="1" si="47"/>
        <v/>
      </c>
      <c r="B353" s="71" t="str">
        <f t="shared" ca="1" si="40"/>
        <v/>
      </c>
      <c r="C353" s="57" t="str">
        <f t="shared" ca="1" si="41"/>
        <v/>
      </c>
      <c r="D353" s="57" t="str">
        <f t="shared" ca="1" si="42"/>
        <v/>
      </c>
      <c r="E353" s="58"/>
      <c r="F353" s="57" t="str">
        <f t="shared" ca="1" si="43"/>
        <v/>
      </c>
      <c r="G353" s="57" t="str">
        <f t="shared" ca="1" si="45"/>
        <v/>
      </c>
      <c r="H353" s="57" t="str">
        <f t="shared" ca="1" si="46"/>
        <v/>
      </c>
      <c r="I353" s="57" t="str">
        <f t="shared" ca="1" si="44"/>
        <v/>
      </c>
    </row>
    <row r="354" spans="1:9" x14ac:dyDescent="0.2">
      <c r="A354" s="56" t="str">
        <f t="shared" ca="1" si="47"/>
        <v/>
      </c>
      <c r="B354" s="71" t="str">
        <f t="shared" ca="1" si="40"/>
        <v/>
      </c>
      <c r="C354" s="57" t="str">
        <f t="shared" ca="1" si="41"/>
        <v/>
      </c>
      <c r="D354" s="57" t="str">
        <f t="shared" ca="1" si="42"/>
        <v/>
      </c>
      <c r="E354" s="58"/>
      <c r="F354" s="57" t="str">
        <f t="shared" ca="1" si="43"/>
        <v/>
      </c>
      <c r="G354" s="57" t="str">
        <f t="shared" ca="1" si="45"/>
        <v/>
      </c>
      <c r="H354" s="57" t="str">
        <f t="shared" ca="1" si="46"/>
        <v/>
      </c>
      <c r="I354" s="57" t="str">
        <f t="shared" ca="1" si="44"/>
        <v/>
      </c>
    </row>
    <row r="355" spans="1:9" x14ac:dyDescent="0.2">
      <c r="A355" s="56" t="str">
        <f t="shared" ca="1" si="47"/>
        <v/>
      </c>
      <c r="B355" s="71" t="str">
        <f t="shared" ca="1" si="40"/>
        <v/>
      </c>
      <c r="C355" s="57" t="str">
        <f t="shared" ca="1" si="41"/>
        <v/>
      </c>
      <c r="D355" s="57" t="str">
        <f t="shared" ca="1" si="42"/>
        <v/>
      </c>
      <c r="E355" s="58"/>
      <c r="F355" s="57" t="str">
        <f t="shared" ca="1" si="43"/>
        <v/>
      </c>
      <c r="G355" s="57" t="str">
        <f t="shared" ca="1" si="45"/>
        <v/>
      </c>
      <c r="H355" s="57" t="str">
        <f t="shared" ca="1" si="46"/>
        <v/>
      </c>
      <c r="I355" s="57" t="str">
        <f t="shared" ca="1" si="44"/>
        <v/>
      </c>
    </row>
    <row r="356" spans="1:9" x14ac:dyDescent="0.2">
      <c r="A356" s="56" t="str">
        <f t="shared" ca="1" si="47"/>
        <v/>
      </c>
      <c r="B356" s="71" t="str">
        <f t="shared" ca="1" si="40"/>
        <v/>
      </c>
      <c r="C356" s="57" t="str">
        <f t="shared" ca="1" si="41"/>
        <v/>
      </c>
      <c r="D356" s="57" t="str">
        <f t="shared" ca="1" si="42"/>
        <v/>
      </c>
      <c r="E356" s="58"/>
      <c r="F356" s="57" t="str">
        <f t="shared" ca="1" si="43"/>
        <v/>
      </c>
      <c r="G356" s="57" t="str">
        <f t="shared" ca="1" si="45"/>
        <v/>
      </c>
      <c r="H356" s="57" t="str">
        <f t="shared" ca="1" si="46"/>
        <v/>
      </c>
      <c r="I356" s="57" t="str">
        <f t="shared" ca="1" si="44"/>
        <v/>
      </c>
    </row>
    <row r="357" spans="1:9" x14ac:dyDescent="0.2">
      <c r="A357" s="56" t="str">
        <f t="shared" ca="1" si="47"/>
        <v/>
      </c>
      <c r="B357" s="71" t="str">
        <f t="shared" ca="1" si="40"/>
        <v/>
      </c>
      <c r="C357" s="57" t="str">
        <f t="shared" ca="1" si="41"/>
        <v/>
      </c>
      <c r="D357" s="57" t="str">
        <f t="shared" ca="1" si="42"/>
        <v/>
      </c>
      <c r="E357" s="58"/>
      <c r="F357" s="57" t="str">
        <f t="shared" ca="1" si="43"/>
        <v/>
      </c>
      <c r="G357" s="57" t="str">
        <f t="shared" ca="1" si="45"/>
        <v/>
      </c>
      <c r="H357" s="57" t="str">
        <f t="shared" ca="1" si="46"/>
        <v/>
      </c>
      <c r="I357" s="57" t="str">
        <f t="shared" ca="1" si="44"/>
        <v/>
      </c>
    </row>
    <row r="358" spans="1:9" x14ac:dyDescent="0.2">
      <c r="A358" s="56" t="str">
        <f t="shared" ca="1" si="47"/>
        <v/>
      </c>
      <c r="B358" s="71" t="str">
        <f t="shared" ca="1" si="40"/>
        <v/>
      </c>
      <c r="C358" s="57" t="str">
        <f t="shared" ca="1" si="41"/>
        <v/>
      </c>
      <c r="D358" s="57" t="str">
        <f t="shared" ca="1" si="42"/>
        <v/>
      </c>
      <c r="E358" s="58"/>
      <c r="F358" s="57" t="str">
        <f t="shared" ca="1" si="43"/>
        <v/>
      </c>
      <c r="G358" s="57" t="str">
        <f t="shared" ca="1" si="45"/>
        <v/>
      </c>
      <c r="H358" s="57" t="str">
        <f t="shared" ca="1" si="46"/>
        <v/>
      </c>
      <c r="I358" s="57" t="str">
        <f t="shared" ca="1" si="44"/>
        <v/>
      </c>
    </row>
    <row r="359" spans="1:9" x14ac:dyDescent="0.2">
      <c r="A359" s="56" t="str">
        <f t="shared" ca="1" si="47"/>
        <v/>
      </c>
      <c r="B359" s="71" t="str">
        <f t="shared" ca="1" si="40"/>
        <v/>
      </c>
      <c r="C359" s="57" t="str">
        <f t="shared" ca="1" si="41"/>
        <v/>
      </c>
      <c r="D359" s="57" t="str">
        <f t="shared" ca="1" si="42"/>
        <v/>
      </c>
      <c r="E359" s="58"/>
      <c r="F359" s="57" t="str">
        <f t="shared" ca="1" si="43"/>
        <v/>
      </c>
      <c r="G359" s="57" t="str">
        <f t="shared" ca="1" si="45"/>
        <v/>
      </c>
      <c r="H359" s="57" t="str">
        <f t="shared" ca="1" si="46"/>
        <v/>
      </c>
      <c r="I359" s="57" t="str">
        <f t="shared" ca="1" si="44"/>
        <v/>
      </c>
    </row>
    <row r="360" spans="1:9" x14ac:dyDescent="0.2">
      <c r="A360" s="56" t="str">
        <f t="shared" ca="1" si="47"/>
        <v/>
      </c>
      <c r="B360" s="71" t="str">
        <f t="shared" ca="1" si="40"/>
        <v/>
      </c>
      <c r="C360" s="57" t="str">
        <f t="shared" ca="1" si="41"/>
        <v/>
      </c>
      <c r="D360" s="57" t="str">
        <f t="shared" ca="1" si="42"/>
        <v/>
      </c>
      <c r="E360" s="58"/>
      <c r="F360" s="57" t="str">
        <f t="shared" ca="1" si="43"/>
        <v/>
      </c>
      <c r="G360" s="57" t="str">
        <f t="shared" ca="1" si="45"/>
        <v/>
      </c>
      <c r="H360" s="57" t="str">
        <f t="shared" ca="1" si="46"/>
        <v/>
      </c>
      <c r="I360" s="57" t="str">
        <f t="shared" ca="1" si="44"/>
        <v/>
      </c>
    </row>
    <row r="361" spans="1:9" x14ac:dyDescent="0.2">
      <c r="A361" s="56" t="str">
        <f t="shared" ca="1" si="47"/>
        <v/>
      </c>
      <c r="B361" s="71" t="str">
        <f t="shared" ca="1" si="40"/>
        <v/>
      </c>
      <c r="C361" s="57" t="str">
        <f t="shared" ca="1" si="41"/>
        <v/>
      </c>
      <c r="D361" s="57" t="str">
        <f t="shared" ca="1" si="42"/>
        <v/>
      </c>
      <c r="E361" s="58"/>
      <c r="F361" s="57" t="str">
        <f t="shared" ca="1" si="43"/>
        <v/>
      </c>
      <c r="G361" s="57" t="str">
        <f t="shared" ca="1" si="45"/>
        <v/>
      </c>
      <c r="H361" s="57" t="str">
        <f t="shared" ca="1" si="46"/>
        <v/>
      </c>
      <c r="I361" s="57" t="str">
        <f t="shared" ca="1" si="44"/>
        <v/>
      </c>
    </row>
    <row r="362" spans="1:9" x14ac:dyDescent="0.2">
      <c r="A362" s="56" t="str">
        <f t="shared" ca="1" si="47"/>
        <v/>
      </c>
      <c r="B362" s="71" t="str">
        <f t="shared" ca="1" si="40"/>
        <v/>
      </c>
      <c r="C362" s="57" t="str">
        <f t="shared" ca="1" si="41"/>
        <v/>
      </c>
      <c r="D362" s="57" t="str">
        <f t="shared" ca="1" si="42"/>
        <v/>
      </c>
      <c r="E362" s="58"/>
      <c r="F362" s="57" t="str">
        <f t="shared" ca="1" si="43"/>
        <v/>
      </c>
      <c r="G362" s="57" t="str">
        <f t="shared" ca="1" si="45"/>
        <v/>
      </c>
      <c r="H362" s="57" t="str">
        <f t="shared" ca="1" si="46"/>
        <v/>
      </c>
      <c r="I362" s="57" t="str">
        <f t="shared" ca="1" si="44"/>
        <v/>
      </c>
    </row>
    <row r="363" spans="1:9" x14ac:dyDescent="0.2">
      <c r="A363" s="56" t="str">
        <f t="shared" ca="1" si="47"/>
        <v/>
      </c>
      <c r="B363" s="71" t="str">
        <f t="shared" ca="1" si="40"/>
        <v/>
      </c>
      <c r="C363" s="57" t="str">
        <f t="shared" ca="1" si="41"/>
        <v/>
      </c>
      <c r="D363" s="57" t="str">
        <f t="shared" ca="1" si="42"/>
        <v/>
      </c>
      <c r="E363" s="58"/>
      <c r="F363" s="57" t="str">
        <f t="shared" ca="1" si="43"/>
        <v/>
      </c>
      <c r="G363" s="57" t="str">
        <f t="shared" ca="1" si="45"/>
        <v/>
      </c>
      <c r="H363" s="57" t="str">
        <f t="shared" ca="1" si="46"/>
        <v/>
      </c>
      <c r="I363" s="57" t="str">
        <f t="shared" ca="1" si="44"/>
        <v/>
      </c>
    </row>
    <row r="364" spans="1:9" x14ac:dyDescent="0.2">
      <c r="A364" s="56" t="str">
        <f t="shared" ca="1" si="47"/>
        <v/>
      </c>
      <c r="B364" s="71" t="str">
        <f t="shared" ca="1" si="40"/>
        <v/>
      </c>
      <c r="C364" s="57" t="str">
        <f t="shared" ca="1" si="41"/>
        <v/>
      </c>
      <c r="D364" s="57" t="str">
        <f t="shared" ca="1" si="42"/>
        <v/>
      </c>
      <c r="E364" s="58"/>
      <c r="F364" s="57" t="str">
        <f t="shared" ca="1" si="43"/>
        <v/>
      </c>
      <c r="G364" s="57" t="str">
        <f t="shared" ca="1" si="45"/>
        <v/>
      </c>
      <c r="H364" s="57" t="str">
        <f t="shared" ca="1" si="46"/>
        <v/>
      </c>
      <c r="I364" s="57" t="str">
        <f t="shared" ca="1" si="44"/>
        <v/>
      </c>
    </row>
    <row r="365" spans="1:9" x14ac:dyDescent="0.2">
      <c r="A365" s="56" t="str">
        <f t="shared" ca="1" si="47"/>
        <v/>
      </c>
      <c r="B365" s="71" t="str">
        <f t="shared" ca="1" si="40"/>
        <v/>
      </c>
      <c r="C365" s="57" t="str">
        <f t="shared" ca="1" si="41"/>
        <v/>
      </c>
      <c r="D365" s="57" t="str">
        <f t="shared" ca="1" si="42"/>
        <v/>
      </c>
      <c r="E365" s="58"/>
      <c r="F365" s="57" t="str">
        <f t="shared" ca="1" si="43"/>
        <v/>
      </c>
      <c r="G365" s="57" t="str">
        <f t="shared" ca="1" si="45"/>
        <v/>
      </c>
      <c r="H365" s="57" t="str">
        <f t="shared" ca="1" si="46"/>
        <v/>
      </c>
      <c r="I365" s="57" t="str">
        <f t="shared" ca="1" si="44"/>
        <v/>
      </c>
    </row>
    <row r="366" spans="1:9" x14ac:dyDescent="0.2">
      <c r="A366" s="56" t="str">
        <f t="shared" ca="1" si="47"/>
        <v/>
      </c>
      <c r="B366" s="71" t="str">
        <f t="shared" ca="1" si="40"/>
        <v/>
      </c>
      <c r="C366" s="57" t="str">
        <f t="shared" ca="1" si="41"/>
        <v/>
      </c>
      <c r="D366" s="57" t="str">
        <f t="shared" ca="1" si="42"/>
        <v/>
      </c>
      <c r="E366" s="58"/>
      <c r="F366" s="57" t="str">
        <f t="shared" ca="1" si="43"/>
        <v/>
      </c>
      <c r="G366" s="57" t="str">
        <f t="shared" ca="1" si="45"/>
        <v/>
      </c>
      <c r="H366" s="57" t="str">
        <f t="shared" ca="1" si="46"/>
        <v/>
      </c>
      <c r="I366" s="57" t="str">
        <f t="shared" ca="1" si="44"/>
        <v/>
      </c>
    </row>
    <row r="367" spans="1:9" x14ac:dyDescent="0.2">
      <c r="A367" s="56" t="str">
        <f t="shared" ca="1" si="47"/>
        <v/>
      </c>
      <c r="B367" s="71" t="str">
        <f t="shared" ca="1" si="40"/>
        <v/>
      </c>
      <c r="C367" s="57" t="str">
        <f t="shared" ca="1" si="41"/>
        <v/>
      </c>
      <c r="D367" s="57" t="str">
        <f t="shared" ca="1" si="42"/>
        <v/>
      </c>
      <c r="E367" s="58"/>
      <c r="F367" s="57" t="str">
        <f t="shared" ca="1" si="43"/>
        <v/>
      </c>
      <c r="G367" s="57" t="str">
        <f t="shared" ca="1" si="45"/>
        <v/>
      </c>
      <c r="H367" s="57" t="str">
        <f t="shared" ca="1" si="46"/>
        <v/>
      </c>
      <c r="I367" s="57" t="str">
        <f t="shared" ca="1" si="44"/>
        <v/>
      </c>
    </row>
    <row r="368" spans="1:9" x14ac:dyDescent="0.2">
      <c r="A368" s="56" t="str">
        <f t="shared" ca="1" si="47"/>
        <v/>
      </c>
      <c r="B368" s="71" t="str">
        <f t="shared" ca="1" si="40"/>
        <v/>
      </c>
      <c r="C368" s="57" t="str">
        <f t="shared" ca="1" si="41"/>
        <v/>
      </c>
      <c r="D368" s="57" t="str">
        <f t="shared" ca="1" si="42"/>
        <v/>
      </c>
      <c r="E368" s="58"/>
      <c r="F368" s="57" t="str">
        <f t="shared" ca="1" si="43"/>
        <v/>
      </c>
      <c r="G368" s="57" t="str">
        <f t="shared" ca="1" si="45"/>
        <v/>
      </c>
      <c r="H368" s="57" t="str">
        <f t="shared" ca="1" si="46"/>
        <v/>
      </c>
      <c r="I368" s="57" t="str">
        <f t="shared" ca="1" si="44"/>
        <v/>
      </c>
    </row>
    <row r="369" spans="1:9" x14ac:dyDescent="0.2">
      <c r="A369" s="56" t="str">
        <f t="shared" ca="1" si="47"/>
        <v/>
      </c>
      <c r="B369" s="71" t="str">
        <f t="shared" ca="1" si="40"/>
        <v/>
      </c>
      <c r="C369" s="57" t="str">
        <f t="shared" ca="1" si="41"/>
        <v/>
      </c>
      <c r="D369" s="57" t="str">
        <f t="shared" ca="1" si="42"/>
        <v/>
      </c>
      <c r="E369" s="58"/>
      <c r="F369" s="57" t="str">
        <f t="shared" ca="1" si="43"/>
        <v/>
      </c>
      <c r="G369" s="57" t="str">
        <f t="shared" ca="1" si="45"/>
        <v/>
      </c>
      <c r="H369" s="57" t="str">
        <f t="shared" ca="1" si="46"/>
        <v/>
      </c>
      <c r="I369" s="57" t="str">
        <f t="shared" ca="1" si="44"/>
        <v/>
      </c>
    </row>
    <row r="370" spans="1:9" x14ac:dyDescent="0.2">
      <c r="A370" s="56" t="str">
        <f t="shared" ca="1" si="47"/>
        <v/>
      </c>
      <c r="B370" s="71" t="str">
        <f t="shared" ca="1" si="40"/>
        <v/>
      </c>
      <c r="C370" s="57" t="str">
        <f t="shared" ca="1" si="41"/>
        <v/>
      </c>
      <c r="D370" s="57" t="str">
        <f t="shared" ca="1" si="42"/>
        <v/>
      </c>
      <c r="E370" s="58"/>
      <c r="F370" s="57" t="str">
        <f t="shared" ca="1" si="43"/>
        <v/>
      </c>
      <c r="G370" s="57" t="str">
        <f t="shared" ca="1" si="45"/>
        <v/>
      </c>
      <c r="H370" s="57" t="str">
        <f t="shared" ca="1" si="46"/>
        <v/>
      </c>
      <c r="I370" s="57" t="str">
        <f t="shared" ca="1" si="44"/>
        <v/>
      </c>
    </row>
    <row r="371" spans="1:9" x14ac:dyDescent="0.2">
      <c r="A371" s="56" t="str">
        <f t="shared" ca="1" si="47"/>
        <v/>
      </c>
      <c r="B371" s="71" t="str">
        <f t="shared" ca="1" si="40"/>
        <v/>
      </c>
      <c r="C371" s="57" t="str">
        <f t="shared" ca="1" si="41"/>
        <v/>
      </c>
      <c r="D371" s="57" t="str">
        <f t="shared" ca="1" si="42"/>
        <v/>
      </c>
      <c r="E371" s="58"/>
      <c r="F371" s="57" t="str">
        <f t="shared" ca="1" si="43"/>
        <v/>
      </c>
      <c r="G371" s="57" t="str">
        <f t="shared" ca="1" si="45"/>
        <v/>
      </c>
      <c r="H371" s="57" t="str">
        <f t="shared" ca="1" si="46"/>
        <v/>
      </c>
      <c r="I371" s="57" t="str">
        <f t="shared" ca="1" si="44"/>
        <v/>
      </c>
    </row>
    <row r="372" spans="1:9" x14ac:dyDescent="0.2">
      <c r="A372" s="56" t="str">
        <f t="shared" ca="1" si="47"/>
        <v/>
      </c>
      <c r="B372" s="71" t="str">
        <f t="shared" ca="1" si="40"/>
        <v/>
      </c>
      <c r="C372" s="57" t="str">
        <f t="shared" ca="1" si="41"/>
        <v/>
      </c>
      <c r="D372" s="57" t="str">
        <f t="shared" ca="1" si="42"/>
        <v/>
      </c>
      <c r="E372" s="58"/>
      <c r="F372" s="57" t="str">
        <f t="shared" ca="1" si="43"/>
        <v/>
      </c>
      <c r="G372" s="57" t="str">
        <f t="shared" ca="1" si="45"/>
        <v/>
      </c>
      <c r="H372" s="57" t="str">
        <f t="shared" ca="1" si="46"/>
        <v/>
      </c>
      <c r="I372" s="57" t="str">
        <f t="shared" ca="1" si="44"/>
        <v/>
      </c>
    </row>
    <row r="373" spans="1:9" x14ac:dyDescent="0.2">
      <c r="A373" s="56" t="str">
        <f t="shared" ca="1" si="47"/>
        <v/>
      </c>
      <c r="B373" s="71" t="str">
        <f t="shared" ca="1" si="40"/>
        <v/>
      </c>
      <c r="C373" s="57" t="str">
        <f t="shared" ca="1" si="41"/>
        <v/>
      </c>
      <c r="D373" s="57" t="str">
        <f t="shared" ca="1" si="42"/>
        <v/>
      </c>
      <c r="E373" s="58"/>
      <c r="F373" s="57" t="str">
        <f t="shared" ca="1" si="43"/>
        <v/>
      </c>
      <c r="G373" s="57" t="str">
        <f t="shared" ca="1" si="45"/>
        <v/>
      </c>
      <c r="H373" s="57" t="str">
        <f t="shared" ca="1" si="46"/>
        <v/>
      </c>
      <c r="I373" s="57" t="str">
        <f t="shared" ca="1" si="44"/>
        <v/>
      </c>
    </row>
    <row r="374" spans="1:9" x14ac:dyDescent="0.2">
      <c r="A374" s="56" t="str">
        <f t="shared" ca="1" si="47"/>
        <v/>
      </c>
      <c r="B374" s="71" t="str">
        <f t="shared" ca="1" si="40"/>
        <v/>
      </c>
      <c r="C374" s="57" t="str">
        <f t="shared" ca="1" si="41"/>
        <v/>
      </c>
      <c r="D374" s="57" t="str">
        <f t="shared" ca="1" si="42"/>
        <v/>
      </c>
      <c r="E374" s="58"/>
      <c r="F374" s="57" t="str">
        <f t="shared" ca="1" si="43"/>
        <v/>
      </c>
      <c r="G374" s="57" t="str">
        <f t="shared" ca="1" si="45"/>
        <v/>
      </c>
      <c r="H374" s="57" t="str">
        <f t="shared" ca="1" si="46"/>
        <v/>
      </c>
      <c r="I374" s="57" t="str">
        <f t="shared" ca="1" si="44"/>
        <v/>
      </c>
    </row>
    <row r="375" spans="1:9" x14ac:dyDescent="0.2">
      <c r="A375" s="56" t="str">
        <f t="shared" ca="1" si="47"/>
        <v/>
      </c>
      <c r="B375" s="71" t="str">
        <f t="shared" ca="1" si="40"/>
        <v/>
      </c>
      <c r="C375" s="57" t="str">
        <f t="shared" ca="1" si="41"/>
        <v/>
      </c>
      <c r="D375" s="57" t="str">
        <f t="shared" ca="1" si="42"/>
        <v/>
      </c>
      <c r="E375" s="58"/>
      <c r="F375" s="57" t="str">
        <f t="shared" ca="1" si="43"/>
        <v/>
      </c>
      <c r="G375" s="57" t="str">
        <f t="shared" ca="1" si="45"/>
        <v/>
      </c>
      <c r="H375" s="57" t="str">
        <f t="shared" ca="1" si="46"/>
        <v/>
      </c>
      <c r="I375" s="57" t="str">
        <f t="shared" ca="1" si="44"/>
        <v/>
      </c>
    </row>
    <row r="376" spans="1:9" x14ac:dyDescent="0.2">
      <c r="A376" s="56" t="str">
        <f t="shared" ca="1" si="47"/>
        <v/>
      </c>
      <c r="B376" s="71" t="str">
        <f t="shared" ca="1" si="40"/>
        <v/>
      </c>
      <c r="C376" s="57" t="str">
        <f t="shared" ca="1" si="41"/>
        <v/>
      </c>
      <c r="D376" s="57" t="str">
        <f t="shared" ca="1" si="42"/>
        <v/>
      </c>
      <c r="E376" s="58"/>
      <c r="F376" s="57" t="str">
        <f t="shared" ca="1" si="43"/>
        <v/>
      </c>
      <c r="G376" s="57" t="str">
        <f t="shared" ca="1" si="45"/>
        <v/>
      </c>
      <c r="H376" s="57" t="str">
        <f t="shared" ca="1" si="46"/>
        <v/>
      </c>
      <c r="I376" s="57" t="str">
        <f t="shared" ca="1" si="44"/>
        <v/>
      </c>
    </row>
    <row r="377" spans="1:9" x14ac:dyDescent="0.2">
      <c r="A377" s="56" t="str">
        <f t="shared" ca="1" si="47"/>
        <v/>
      </c>
      <c r="B377" s="71" t="str">
        <f t="shared" ca="1" si="40"/>
        <v/>
      </c>
      <c r="C377" s="57" t="str">
        <f t="shared" ca="1" si="41"/>
        <v/>
      </c>
      <c r="D377" s="57" t="str">
        <f t="shared" ca="1" si="42"/>
        <v/>
      </c>
      <c r="E377" s="58"/>
      <c r="F377" s="57" t="str">
        <f t="shared" ca="1" si="43"/>
        <v/>
      </c>
      <c r="G377" s="57" t="str">
        <f t="shared" ca="1" si="45"/>
        <v/>
      </c>
      <c r="H377" s="57" t="str">
        <f t="shared" ca="1" si="46"/>
        <v/>
      </c>
      <c r="I377" s="57" t="str">
        <f t="shared" ca="1" si="44"/>
        <v/>
      </c>
    </row>
    <row r="378" spans="1:9" x14ac:dyDescent="0.2">
      <c r="A378" s="56" t="str">
        <f t="shared" ca="1" si="47"/>
        <v/>
      </c>
      <c r="B378" s="71" t="str">
        <f t="shared" ca="1" si="40"/>
        <v/>
      </c>
      <c r="C378" s="57" t="str">
        <f t="shared" ca="1" si="41"/>
        <v/>
      </c>
      <c r="D378" s="57" t="str">
        <f t="shared" ca="1" si="42"/>
        <v/>
      </c>
      <c r="E378" s="58"/>
      <c r="F378" s="57" t="str">
        <f t="shared" ca="1" si="43"/>
        <v/>
      </c>
      <c r="G378" s="57" t="str">
        <f t="shared" ca="1" si="45"/>
        <v/>
      </c>
      <c r="H378" s="57" t="str">
        <f t="shared" ca="1" si="46"/>
        <v/>
      </c>
      <c r="I378" s="57" t="str">
        <f t="shared" ca="1" si="44"/>
        <v/>
      </c>
    </row>
    <row r="379" spans="1:9" x14ac:dyDescent="0.2">
      <c r="A379" s="56" t="str">
        <f t="shared" ca="1" si="47"/>
        <v/>
      </c>
      <c r="B379" s="71" t="str">
        <f t="shared" ca="1" si="40"/>
        <v/>
      </c>
      <c r="C379" s="57" t="str">
        <f t="shared" ca="1" si="41"/>
        <v/>
      </c>
      <c r="D379" s="57" t="str">
        <f t="shared" ca="1" si="42"/>
        <v/>
      </c>
      <c r="E379" s="58"/>
      <c r="F379" s="57" t="str">
        <f t="shared" ca="1" si="43"/>
        <v/>
      </c>
      <c r="G379" s="57" t="str">
        <f t="shared" ca="1" si="45"/>
        <v/>
      </c>
      <c r="H379" s="57" t="str">
        <f t="shared" ca="1" si="46"/>
        <v/>
      </c>
      <c r="I379" s="57" t="str">
        <f t="shared" ca="1" si="44"/>
        <v/>
      </c>
    </row>
    <row r="380" spans="1:9" x14ac:dyDescent="0.2">
      <c r="A380" s="56" t="str">
        <f t="shared" ca="1" si="47"/>
        <v/>
      </c>
      <c r="B380" s="71" t="str">
        <f t="shared" ca="1" si="40"/>
        <v/>
      </c>
      <c r="C380" s="57" t="str">
        <f t="shared" ca="1" si="41"/>
        <v/>
      </c>
      <c r="D380" s="57" t="str">
        <f t="shared" ca="1" si="42"/>
        <v/>
      </c>
      <c r="E380" s="58"/>
      <c r="F380" s="57" t="str">
        <f t="shared" ca="1" si="43"/>
        <v/>
      </c>
      <c r="G380" s="57" t="str">
        <f t="shared" ca="1" si="45"/>
        <v/>
      </c>
      <c r="H380" s="57" t="str">
        <f t="shared" ca="1" si="46"/>
        <v/>
      </c>
      <c r="I380" s="57" t="str">
        <f t="shared" ca="1" si="44"/>
        <v/>
      </c>
    </row>
    <row r="381" spans="1:9" x14ac:dyDescent="0.2">
      <c r="A381" s="56" t="str">
        <f t="shared" ca="1" si="47"/>
        <v/>
      </c>
      <c r="B381" s="71" t="str">
        <f t="shared" ca="1" si="40"/>
        <v/>
      </c>
      <c r="C381" s="57" t="str">
        <f t="shared" ca="1" si="41"/>
        <v/>
      </c>
      <c r="D381" s="57" t="str">
        <f t="shared" ca="1" si="42"/>
        <v/>
      </c>
      <c r="E381" s="58"/>
      <c r="F381" s="57" t="str">
        <f t="shared" ca="1" si="43"/>
        <v/>
      </c>
      <c r="G381" s="57" t="str">
        <f t="shared" ca="1" si="45"/>
        <v/>
      </c>
      <c r="H381" s="57" t="str">
        <f t="shared" ca="1" si="46"/>
        <v/>
      </c>
      <c r="I381" s="57" t="str">
        <f t="shared" ca="1" si="44"/>
        <v/>
      </c>
    </row>
    <row r="382" spans="1:9" x14ac:dyDescent="0.2">
      <c r="A382" s="56" t="str">
        <f t="shared" ca="1" si="47"/>
        <v/>
      </c>
      <c r="B382" s="71" t="str">
        <f t="shared" ca="1" si="40"/>
        <v/>
      </c>
      <c r="C382" s="57" t="str">
        <f t="shared" ca="1" si="41"/>
        <v/>
      </c>
      <c r="D382" s="57" t="str">
        <f t="shared" ca="1" si="42"/>
        <v/>
      </c>
      <c r="E382" s="58"/>
      <c r="F382" s="57" t="str">
        <f t="shared" ca="1" si="43"/>
        <v/>
      </c>
      <c r="G382" s="57" t="str">
        <f t="shared" ca="1" si="45"/>
        <v/>
      </c>
      <c r="H382" s="57" t="str">
        <f t="shared" ca="1" si="46"/>
        <v/>
      </c>
      <c r="I382" s="57" t="str">
        <f t="shared" ca="1" si="44"/>
        <v/>
      </c>
    </row>
    <row r="383" spans="1:9" x14ac:dyDescent="0.2">
      <c r="A383" s="56" t="str">
        <f t="shared" ca="1" si="47"/>
        <v/>
      </c>
      <c r="B383" s="71" t="str">
        <f t="shared" ca="1" si="40"/>
        <v/>
      </c>
      <c r="C383" s="57" t="str">
        <f t="shared" ca="1" si="41"/>
        <v/>
      </c>
      <c r="D383" s="57" t="str">
        <f t="shared" ca="1" si="42"/>
        <v/>
      </c>
      <c r="E383" s="58"/>
      <c r="F383" s="57" t="str">
        <f t="shared" ca="1" si="43"/>
        <v/>
      </c>
      <c r="G383" s="57" t="str">
        <f t="shared" ca="1" si="45"/>
        <v/>
      </c>
      <c r="H383" s="57" t="str">
        <f t="shared" ca="1" si="46"/>
        <v/>
      </c>
      <c r="I383" s="57" t="str">
        <f t="shared" ca="1" si="44"/>
        <v/>
      </c>
    </row>
    <row r="384" spans="1:9" x14ac:dyDescent="0.2">
      <c r="A384" s="56" t="str">
        <f t="shared" ca="1" si="47"/>
        <v/>
      </c>
      <c r="B384" s="71" t="str">
        <f t="shared" ca="1" si="40"/>
        <v/>
      </c>
      <c r="C384" s="57" t="str">
        <f t="shared" ca="1" si="41"/>
        <v/>
      </c>
      <c r="D384" s="57" t="str">
        <f t="shared" ca="1" si="42"/>
        <v/>
      </c>
      <c r="E384" s="58"/>
      <c r="F384" s="57" t="str">
        <f t="shared" ca="1" si="43"/>
        <v/>
      </c>
      <c r="G384" s="57" t="str">
        <f t="shared" ca="1" si="45"/>
        <v/>
      </c>
      <c r="H384" s="57" t="str">
        <f t="shared" ca="1" si="46"/>
        <v/>
      </c>
      <c r="I384" s="57" t="str">
        <f t="shared" ca="1" si="44"/>
        <v/>
      </c>
    </row>
    <row r="385" spans="1:9" x14ac:dyDescent="0.2">
      <c r="A385" s="56" t="str">
        <f t="shared" ca="1" si="47"/>
        <v/>
      </c>
      <c r="B385" s="71" t="str">
        <f t="shared" ca="1" si="40"/>
        <v/>
      </c>
      <c r="C385" s="57" t="str">
        <f t="shared" ca="1" si="41"/>
        <v/>
      </c>
      <c r="D385" s="57" t="str">
        <f t="shared" ca="1" si="42"/>
        <v/>
      </c>
      <c r="E385" s="58"/>
      <c r="F385" s="57" t="str">
        <f t="shared" ca="1" si="43"/>
        <v/>
      </c>
      <c r="G385" s="57" t="str">
        <f t="shared" ca="1" si="45"/>
        <v/>
      </c>
      <c r="H385" s="57" t="str">
        <f t="shared" ca="1" si="46"/>
        <v/>
      </c>
      <c r="I385" s="57" t="str">
        <f t="shared" ca="1" si="44"/>
        <v/>
      </c>
    </row>
    <row r="386" spans="1:9" x14ac:dyDescent="0.2">
      <c r="A386" s="56" t="str">
        <f t="shared" ca="1" si="47"/>
        <v/>
      </c>
      <c r="B386" s="71" t="str">
        <f t="shared" ca="1" si="40"/>
        <v/>
      </c>
      <c r="C386" s="57" t="str">
        <f t="shared" ca="1" si="41"/>
        <v/>
      </c>
      <c r="D386" s="57" t="str">
        <f t="shared" ca="1" si="42"/>
        <v/>
      </c>
      <c r="E386" s="58"/>
      <c r="F386" s="57" t="str">
        <f t="shared" ca="1" si="43"/>
        <v/>
      </c>
      <c r="G386" s="57" t="str">
        <f t="shared" ca="1" si="45"/>
        <v/>
      </c>
      <c r="H386" s="57" t="str">
        <f t="shared" ca="1" si="46"/>
        <v/>
      </c>
      <c r="I386" s="57" t="str">
        <f t="shared" ca="1" si="44"/>
        <v/>
      </c>
    </row>
    <row r="387" spans="1:9" x14ac:dyDescent="0.2">
      <c r="A387" s="56" t="str">
        <f t="shared" ca="1" si="47"/>
        <v/>
      </c>
      <c r="B387" s="71" t="str">
        <f t="shared" ca="1" si="40"/>
        <v/>
      </c>
      <c r="C387" s="57" t="str">
        <f t="shared" ca="1" si="41"/>
        <v/>
      </c>
      <c r="D387" s="57" t="str">
        <f t="shared" ca="1" si="42"/>
        <v/>
      </c>
      <c r="E387" s="58"/>
      <c r="F387" s="57" t="str">
        <f t="shared" ca="1" si="43"/>
        <v/>
      </c>
      <c r="G387" s="57" t="str">
        <f t="shared" ca="1" si="45"/>
        <v/>
      </c>
      <c r="H387" s="57" t="str">
        <f t="shared" ca="1" si="46"/>
        <v/>
      </c>
      <c r="I387" s="57" t="str">
        <f t="shared" ca="1" si="44"/>
        <v/>
      </c>
    </row>
    <row r="388" spans="1:9" x14ac:dyDescent="0.2">
      <c r="A388" s="56" t="str">
        <f t="shared" ca="1" si="47"/>
        <v/>
      </c>
      <c r="B388" s="71" t="str">
        <f t="shared" ca="1" si="40"/>
        <v/>
      </c>
      <c r="C388" s="57" t="str">
        <f t="shared" ca="1" si="41"/>
        <v/>
      </c>
      <c r="D388" s="57" t="str">
        <f t="shared" ca="1" si="42"/>
        <v/>
      </c>
      <c r="E388" s="58"/>
      <c r="F388" s="57" t="str">
        <f t="shared" ca="1" si="43"/>
        <v/>
      </c>
      <c r="G388" s="57" t="str">
        <f t="shared" ca="1" si="45"/>
        <v/>
      </c>
      <c r="H388" s="57" t="str">
        <f t="shared" ca="1" si="46"/>
        <v/>
      </c>
      <c r="I388" s="57" t="str">
        <f t="shared" ca="1" si="44"/>
        <v/>
      </c>
    </row>
    <row r="389" spans="1:9" x14ac:dyDescent="0.2">
      <c r="A389" s="56" t="str">
        <f t="shared" ca="1" si="47"/>
        <v/>
      </c>
      <c r="B389" s="71" t="str">
        <f t="shared" ca="1" si="40"/>
        <v/>
      </c>
      <c r="C389" s="57" t="str">
        <f t="shared" ca="1" si="41"/>
        <v/>
      </c>
      <c r="D389" s="57" t="str">
        <f t="shared" ca="1" si="42"/>
        <v/>
      </c>
      <c r="E389" s="58"/>
      <c r="F389" s="57" t="str">
        <f t="shared" ca="1" si="43"/>
        <v/>
      </c>
      <c r="G389" s="57" t="str">
        <f t="shared" ca="1" si="45"/>
        <v/>
      </c>
      <c r="H389" s="57" t="str">
        <f t="shared" ca="1" si="46"/>
        <v/>
      </c>
      <c r="I389" s="57" t="str">
        <f t="shared" ca="1" si="44"/>
        <v/>
      </c>
    </row>
    <row r="390" spans="1:9" x14ac:dyDescent="0.2">
      <c r="A390" s="56" t="str">
        <f t="shared" ca="1" si="47"/>
        <v/>
      </c>
      <c r="B390" s="71" t="str">
        <f t="shared" ca="1" si="40"/>
        <v/>
      </c>
      <c r="C390" s="57" t="str">
        <f t="shared" ca="1" si="41"/>
        <v/>
      </c>
      <c r="D390" s="57" t="str">
        <f t="shared" ca="1" si="42"/>
        <v/>
      </c>
      <c r="E390" s="58"/>
      <c r="F390" s="57" t="str">
        <f t="shared" ca="1" si="43"/>
        <v/>
      </c>
      <c r="G390" s="57" t="str">
        <f t="shared" ca="1" si="45"/>
        <v/>
      </c>
      <c r="H390" s="57" t="str">
        <f t="shared" ca="1" si="46"/>
        <v/>
      </c>
      <c r="I390" s="57" t="str">
        <f t="shared" ca="1" si="44"/>
        <v/>
      </c>
    </row>
    <row r="391" spans="1:9" x14ac:dyDescent="0.2">
      <c r="A391" s="56" t="str">
        <f t="shared" ca="1" si="47"/>
        <v/>
      </c>
      <c r="B391" s="71" t="str">
        <f t="shared" ca="1" si="40"/>
        <v/>
      </c>
      <c r="C391" s="57" t="str">
        <f t="shared" ca="1" si="41"/>
        <v/>
      </c>
      <c r="D391" s="57" t="str">
        <f t="shared" ca="1" si="42"/>
        <v/>
      </c>
      <c r="E391" s="58"/>
      <c r="F391" s="57" t="str">
        <f t="shared" ca="1" si="43"/>
        <v/>
      </c>
      <c r="G391" s="57" t="str">
        <f t="shared" ca="1" si="45"/>
        <v/>
      </c>
      <c r="H391" s="57" t="str">
        <f t="shared" ca="1" si="46"/>
        <v/>
      </c>
      <c r="I391" s="57" t="str">
        <f t="shared" ca="1" si="44"/>
        <v/>
      </c>
    </row>
    <row r="392" spans="1:9" x14ac:dyDescent="0.2">
      <c r="A392" s="56" t="str">
        <f t="shared" ca="1" si="47"/>
        <v/>
      </c>
      <c r="B392" s="71" t="str">
        <f t="shared" ca="1" si="40"/>
        <v/>
      </c>
      <c r="C392" s="57" t="str">
        <f t="shared" ca="1" si="41"/>
        <v/>
      </c>
      <c r="D392" s="57" t="str">
        <f t="shared" ca="1" si="42"/>
        <v/>
      </c>
      <c r="E392" s="58"/>
      <c r="F392" s="57" t="str">
        <f t="shared" ca="1" si="43"/>
        <v/>
      </c>
      <c r="G392" s="57" t="str">
        <f t="shared" ca="1" si="45"/>
        <v/>
      </c>
      <c r="H392" s="57" t="str">
        <f t="shared" ca="1" si="46"/>
        <v/>
      </c>
      <c r="I392" s="57" t="str">
        <f t="shared" ca="1" si="44"/>
        <v/>
      </c>
    </row>
    <row r="393" spans="1:9" x14ac:dyDescent="0.2">
      <c r="A393" s="56" t="str">
        <f t="shared" ca="1" si="47"/>
        <v/>
      </c>
      <c r="B393" s="71" t="str">
        <f t="shared" ca="1" si="40"/>
        <v/>
      </c>
      <c r="C393" s="57" t="str">
        <f t="shared" ca="1" si="41"/>
        <v/>
      </c>
      <c r="D393" s="57" t="str">
        <f t="shared" ca="1" si="42"/>
        <v/>
      </c>
      <c r="E393" s="58"/>
      <c r="F393" s="57" t="str">
        <f t="shared" ca="1" si="43"/>
        <v/>
      </c>
      <c r="G393" s="57" t="str">
        <f t="shared" ca="1" si="45"/>
        <v/>
      </c>
      <c r="H393" s="57" t="str">
        <f t="shared" ca="1" si="46"/>
        <v/>
      </c>
      <c r="I393" s="57" t="str">
        <f t="shared" ca="1" si="44"/>
        <v/>
      </c>
    </row>
    <row r="394" spans="1:9" x14ac:dyDescent="0.2">
      <c r="A394" s="56" t="str">
        <f t="shared" ca="1" si="47"/>
        <v/>
      </c>
      <c r="B394" s="71" t="str">
        <f t="shared" ca="1" si="40"/>
        <v/>
      </c>
      <c r="C394" s="57" t="str">
        <f t="shared" ca="1" si="41"/>
        <v/>
      </c>
      <c r="D394" s="57" t="str">
        <f t="shared" ca="1" si="42"/>
        <v/>
      </c>
      <c r="E394" s="58"/>
      <c r="F394" s="57" t="str">
        <f t="shared" ca="1" si="43"/>
        <v/>
      </c>
      <c r="G394" s="57" t="str">
        <f t="shared" ca="1" si="45"/>
        <v/>
      </c>
      <c r="H394" s="57" t="str">
        <f t="shared" ca="1" si="46"/>
        <v/>
      </c>
      <c r="I394" s="57" t="str">
        <f t="shared" ca="1" si="44"/>
        <v/>
      </c>
    </row>
    <row r="395" spans="1:9" x14ac:dyDescent="0.2">
      <c r="A395" s="56" t="str">
        <f t="shared" ca="1" si="47"/>
        <v/>
      </c>
      <c r="B395" s="71" t="str">
        <f t="shared" ca="1" si="40"/>
        <v/>
      </c>
      <c r="C395" s="57" t="str">
        <f t="shared" ca="1" si="41"/>
        <v/>
      </c>
      <c r="D395" s="57" t="str">
        <f t="shared" ca="1" si="42"/>
        <v/>
      </c>
      <c r="E395" s="58"/>
      <c r="F395" s="57" t="str">
        <f t="shared" ca="1" si="43"/>
        <v/>
      </c>
      <c r="G395" s="57" t="str">
        <f t="shared" ca="1" si="45"/>
        <v/>
      </c>
      <c r="H395" s="57" t="str">
        <f t="shared" ca="1" si="46"/>
        <v/>
      </c>
      <c r="I395" s="57" t="str">
        <f t="shared" ca="1" si="44"/>
        <v/>
      </c>
    </row>
    <row r="396" spans="1:9" x14ac:dyDescent="0.2">
      <c r="A396" s="56" t="str">
        <f t="shared" ca="1" si="47"/>
        <v/>
      </c>
      <c r="B396" s="71" t="str">
        <f t="shared" ca="1" si="40"/>
        <v/>
      </c>
      <c r="C396" s="57" t="str">
        <f t="shared" ca="1" si="41"/>
        <v/>
      </c>
      <c r="D396" s="57" t="str">
        <f t="shared" ca="1" si="42"/>
        <v/>
      </c>
      <c r="E396" s="58"/>
      <c r="F396" s="57" t="str">
        <f t="shared" ca="1" si="43"/>
        <v/>
      </c>
      <c r="G396" s="57" t="str">
        <f t="shared" ca="1" si="45"/>
        <v/>
      </c>
      <c r="H396" s="57" t="str">
        <f t="shared" ca="1" si="46"/>
        <v/>
      </c>
      <c r="I396" s="57" t="str">
        <f t="shared" ca="1" si="44"/>
        <v/>
      </c>
    </row>
    <row r="397" spans="1:9" x14ac:dyDescent="0.2">
      <c r="A397" s="56" t="str">
        <f t="shared" ca="1" si="47"/>
        <v/>
      </c>
      <c r="B397" s="71" t="str">
        <f t="shared" ca="1" si="40"/>
        <v/>
      </c>
      <c r="C397" s="57" t="str">
        <f t="shared" ca="1" si="41"/>
        <v/>
      </c>
      <c r="D397" s="57" t="str">
        <f t="shared" ca="1" si="42"/>
        <v/>
      </c>
      <c r="E397" s="58"/>
      <c r="F397" s="57" t="str">
        <f t="shared" ca="1" si="43"/>
        <v/>
      </c>
      <c r="G397" s="57" t="str">
        <f t="shared" ca="1" si="45"/>
        <v/>
      </c>
      <c r="H397" s="57" t="str">
        <f t="shared" ca="1" si="46"/>
        <v/>
      </c>
      <c r="I397" s="57" t="str">
        <f t="shared" ca="1" si="44"/>
        <v/>
      </c>
    </row>
    <row r="398" spans="1:9" x14ac:dyDescent="0.2">
      <c r="A398" s="56" t="str">
        <f t="shared" ca="1" si="47"/>
        <v/>
      </c>
      <c r="B398" s="71" t="str">
        <f t="shared" ca="1" si="40"/>
        <v/>
      </c>
      <c r="C398" s="57" t="str">
        <f t="shared" ca="1" si="41"/>
        <v/>
      </c>
      <c r="D398" s="57" t="str">
        <f t="shared" ca="1" si="42"/>
        <v/>
      </c>
      <c r="E398" s="58"/>
      <c r="F398" s="57" t="str">
        <f t="shared" ca="1" si="43"/>
        <v/>
      </c>
      <c r="G398" s="57" t="str">
        <f t="shared" ca="1" si="45"/>
        <v/>
      </c>
      <c r="H398" s="57" t="str">
        <f t="shared" ca="1" si="46"/>
        <v/>
      </c>
      <c r="I398" s="57" t="str">
        <f t="shared" ca="1" si="44"/>
        <v/>
      </c>
    </row>
    <row r="399" spans="1:9" x14ac:dyDescent="0.2">
      <c r="A399" s="56" t="str">
        <f t="shared" ca="1" si="47"/>
        <v/>
      </c>
      <c r="B399" s="71" t="str">
        <f t="shared" ca="1" si="40"/>
        <v/>
      </c>
      <c r="C399" s="57" t="str">
        <f t="shared" ca="1" si="41"/>
        <v/>
      </c>
      <c r="D399" s="57" t="str">
        <f t="shared" ca="1" si="42"/>
        <v/>
      </c>
      <c r="E399" s="58"/>
      <c r="F399" s="57" t="str">
        <f t="shared" ca="1" si="43"/>
        <v/>
      </c>
      <c r="G399" s="57" t="str">
        <f t="shared" ca="1" si="45"/>
        <v/>
      </c>
      <c r="H399" s="57" t="str">
        <f t="shared" ca="1" si="46"/>
        <v/>
      </c>
      <c r="I399" s="57" t="str">
        <f t="shared" ca="1" si="44"/>
        <v/>
      </c>
    </row>
    <row r="400" spans="1:9" x14ac:dyDescent="0.2">
      <c r="A400" s="56" t="str">
        <f t="shared" ca="1" si="47"/>
        <v/>
      </c>
      <c r="B400" s="71" t="str">
        <f t="shared" ca="1" si="40"/>
        <v/>
      </c>
      <c r="C400" s="57" t="str">
        <f t="shared" ca="1" si="41"/>
        <v/>
      </c>
      <c r="D400" s="57" t="str">
        <f t="shared" ca="1" si="42"/>
        <v/>
      </c>
      <c r="E400" s="58"/>
      <c r="F400" s="57" t="str">
        <f t="shared" ca="1" si="43"/>
        <v/>
      </c>
      <c r="G400" s="57" t="str">
        <f t="shared" ca="1" si="45"/>
        <v/>
      </c>
      <c r="H400" s="57" t="str">
        <f t="shared" ca="1" si="46"/>
        <v/>
      </c>
      <c r="I400" s="57" t="str">
        <f t="shared" ca="1" si="44"/>
        <v/>
      </c>
    </row>
    <row r="401" spans="1:9" x14ac:dyDescent="0.2">
      <c r="A401" s="56" t="str">
        <f t="shared" ca="1" si="47"/>
        <v/>
      </c>
      <c r="B401" s="71" t="str">
        <f t="shared" ca="1" si="40"/>
        <v/>
      </c>
      <c r="C401" s="57" t="str">
        <f t="shared" ca="1" si="41"/>
        <v/>
      </c>
      <c r="D401" s="57" t="str">
        <f t="shared" ca="1" si="42"/>
        <v/>
      </c>
      <c r="E401" s="58"/>
      <c r="F401" s="57" t="str">
        <f t="shared" ca="1" si="43"/>
        <v/>
      </c>
      <c r="G401" s="57" t="str">
        <f t="shared" ca="1" si="45"/>
        <v/>
      </c>
      <c r="H401" s="57" t="str">
        <f t="shared" ca="1" si="46"/>
        <v/>
      </c>
      <c r="I401" s="57" t="str">
        <f t="shared" ca="1" si="44"/>
        <v/>
      </c>
    </row>
    <row r="402" spans="1:9" x14ac:dyDescent="0.2">
      <c r="A402" s="56" t="str">
        <f t="shared" ca="1" si="47"/>
        <v/>
      </c>
      <c r="B402" s="71" t="str">
        <f t="shared" ca="1" si="40"/>
        <v/>
      </c>
      <c r="C402" s="57" t="str">
        <f t="shared" ca="1" si="41"/>
        <v/>
      </c>
      <c r="D402" s="57" t="str">
        <f t="shared" ca="1" si="42"/>
        <v/>
      </c>
      <c r="E402" s="58"/>
      <c r="F402" s="57" t="str">
        <f t="shared" ca="1" si="43"/>
        <v/>
      </c>
      <c r="G402" s="57" t="str">
        <f t="shared" ca="1" si="45"/>
        <v/>
      </c>
      <c r="H402" s="57" t="str">
        <f t="shared" ca="1" si="46"/>
        <v/>
      </c>
      <c r="I402" s="57" t="str">
        <f t="shared" ca="1" si="44"/>
        <v/>
      </c>
    </row>
    <row r="403" spans="1:9" x14ac:dyDescent="0.2">
      <c r="A403" s="56" t="str">
        <f t="shared" ca="1" si="47"/>
        <v/>
      </c>
      <c r="B403" s="71" t="str">
        <f t="shared" ca="1" si="40"/>
        <v/>
      </c>
      <c r="C403" s="57" t="str">
        <f t="shared" ca="1" si="41"/>
        <v/>
      </c>
      <c r="D403" s="57" t="str">
        <f t="shared" ca="1" si="42"/>
        <v/>
      </c>
      <c r="E403" s="58"/>
      <c r="F403" s="57" t="str">
        <f t="shared" ca="1" si="43"/>
        <v/>
      </c>
      <c r="G403" s="57" t="str">
        <f t="shared" ca="1" si="45"/>
        <v/>
      </c>
      <c r="H403" s="57" t="str">
        <f t="shared" ca="1" si="46"/>
        <v/>
      </c>
      <c r="I403" s="57" t="str">
        <f t="shared" ca="1" si="44"/>
        <v/>
      </c>
    </row>
    <row r="404" spans="1:9" x14ac:dyDescent="0.2">
      <c r="A404" s="56" t="str">
        <f t="shared" ca="1" si="47"/>
        <v/>
      </c>
      <c r="B404" s="71" t="str">
        <f t="shared" ca="1" si="40"/>
        <v/>
      </c>
      <c r="C404" s="57" t="str">
        <f t="shared" ca="1" si="41"/>
        <v/>
      </c>
      <c r="D404" s="57" t="str">
        <f t="shared" ca="1" si="42"/>
        <v/>
      </c>
      <c r="E404" s="58"/>
      <c r="F404" s="57" t="str">
        <f t="shared" ca="1" si="43"/>
        <v/>
      </c>
      <c r="G404" s="57" t="str">
        <f t="shared" ca="1" si="45"/>
        <v/>
      </c>
      <c r="H404" s="57" t="str">
        <f t="shared" ca="1" si="46"/>
        <v/>
      </c>
      <c r="I404" s="57" t="str">
        <f t="shared" ca="1" si="44"/>
        <v/>
      </c>
    </row>
    <row r="405" spans="1:9" x14ac:dyDescent="0.2">
      <c r="A405" s="56" t="str">
        <f t="shared" ca="1" si="47"/>
        <v/>
      </c>
      <c r="B405" s="71" t="str">
        <f t="shared" ca="1" si="40"/>
        <v/>
      </c>
      <c r="C405" s="57" t="str">
        <f t="shared" ca="1" si="41"/>
        <v/>
      </c>
      <c r="D405" s="57" t="str">
        <f t="shared" ca="1" si="42"/>
        <v/>
      </c>
      <c r="E405" s="58"/>
      <c r="F405" s="57" t="str">
        <f t="shared" ca="1" si="43"/>
        <v/>
      </c>
      <c r="G405" s="57" t="str">
        <f t="shared" ca="1" si="45"/>
        <v/>
      </c>
      <c r="H405" s="57" t="str">
        <f t="shared" ca="1" si="46"/>
        <v/>
      </c>
      <c r="I405" s="57" t="str">
        <f t="shared" ca="1" si="44"/>
        <v/>
      </c>
    </row>
    <row r="406" spans="1:9" x14ac:dyDescent="0.2">
      <c r="A406" s="56" t="str">
        <f t="shared" ca="1" si="47"/>
        <v/>
      </c>
      <c r="B406" s="71" t="str">
        <f t="shared" ca="1" si="40"/>
        <v/>
      </c>
      <c r="C406" s="57" t="str">
        <f t="shared" ca="1" si="41"/>
        <v/>
      </c>
      <c r="D406" s="57" t="str">
        <f t="shared" ca="1" si="42"/>
        <v/>
      </c>
      <c r="E406" s="58"/>
      <c r="F406" s="57" t="str">
        <f t="shared" ca="1" si="43"/>
        <v/>
      </c>
      <c r="G406" s="57" t="str">
        <f t="shared" ca="1" si="45"/>
        <v/>
      </c>
      <c r="H406" s="57" t="str">
        <f t="shared" ca="1" si="46"/>
        <v/>
      </c>
      <c r="I406" s="57" t="str">
        <f t="shared" ca="1" si="44"/>
        <v/>
      </c>
    </row>
    <row r="407" spans="1:9" x14ac:dyDescent="0.2">
      <c r="A407" s="56" t="str">
        <f t="shared" ca="1" si="47"/>
        <v/>
      </c>
      <c r="B407" s="71" t="str">
        <f t="shared" ca="1" si="40"/>
        <v/>
      </c>
      <c r="C407" s="57" t="str">
        <f t="shared" ca="1" si="41"/>
        <v/>
      </c>
      <c r="D407" s="57" t="str">
        <f t="shared" ca="1" si="42"/>
        <v/>
      </c>
      <c r="E407" s="58"/>
      <c r="F407" s="57" t="str">
        <f t="shared" ca="1" si="43"/>
        <v/>
      </c>
      <c r="G407" s="57" t="str">
        <f t="shared" ca="1" si="45"/>
        <v/>
      </c>
      <c r="H407" s="57" t="str">
        <f t="shared" ca="1" si="46"/>
        <v/>
      </c>
      <c r="I407" s="57" t="str">
        <f t="shared" ca="1" si="44"/>
        <v/>
      </c>
    </row>
    <row r="408" spans="1:9" x14ac:dyDescent="0.2">
      <c r="A408" s="56" t="str">
        <f t="shared" ca="1" si="47"/>
        <v/>
      </c>
      <c r="B408" s="71" t="str">
        <f t="shared" ref="B408:B471" ca="1" si="48">IF(A408="","",IF($N$17=26,(A408-1)*14+$D$12,IF($N$17=52,(A408-1)*7+$D$12,DATE(YEAR($D$12),MONTH($D$12)+(A408-1)*$O$17,IF($N$17=24,IF((MOD(A408-1,2))=1,DAY($D$12)+14,DAY($D$12)),DAY($D$12))))))</f>
        <v/>
      </c>
      <c r="C408" s="57" t="str">
        <f t="shared" ref="C408:C471" ca="1" si="49">IF(A408="","",IF(A408=$D$15,I407+D408,IF(IF($E$19,$D$19,$D$18)&gt;I407+D408,I407+D408,IF($E$19,$D$19,$D$18))))</f>
        <v/>
      </c>
      <c r="D408" s="57" t="str">
        <f t="shared" ref="D408:D471" ca="1" si="50">IF(B408="","",IF(roundOpt,ROUND((B408-B407)*$I$8*H407,2),(B408-B407)*$I$8*H407))</f>
        <v/>
      </c>
      <c r="E408" s="58"/>
      <c r="F408" s="57" t="str">
        <f t="shared" ref="F408:F471" ca="1" si="51">IF(B408="","",IF(C408&gt;F407+D408,0,F407+D408-C408))</f>
        <v/>
      </c>
      <c r="G408" s="57" t="str">
        <f t="shared" ca="1" si="45"/>
        <v/>
      </c>
      <c r="H408" s="57" t="str">
        <f t="shared" ca="1" si="46"/>
        <v/>
      </c>
      <c r="I408" s="57" t="str">
        <f t="shared" ref="I408:I471" ca="1" si="52">IF(B408="","",H408+F408)</f>
        <v/>
      </c>
    </row>
    <row r="409" spans="1:9" x14ac:dyDescent="0.2">
      <c r="A409" s="56" t="str">
        <f t="shared" ca="1" si="47"/>
        <v/>
      </c>
      <c r="B409" s="71" t="str">
        <f t="shared" ca="1" si="48"/>
        <v/>
      </c>
      <c r="C409" s="57" t="str">
        <f t="shared" ca="1" si="49"/>
        <v/>
      </c>
      <c r="D409" s="57" t="str">
        <f t="shared" ca="1" si="50"/>
        <v/>
      </c>
      <c r="E409" s="58"/>
      <c r="F409" s="57" t="str">
        <f t="shared" ca="1" si="51"/>
        <v/>
      </c>
      <c r="G409" s="57" t="str">
        <f t="shared" ref="G409:G472" ca="1" si="53">IF(B409="","",IF(C409&gt;(D409+F408),C409-(F408+D409),0))</f>
        <v/>
      </c>
      <c r="H409" s="57" t="str">
        <f t="shared" ref="H409:H472" ca="1" si="54">IF(B409="","",H408-G409)</f>
        <v/>
      </c>
      <c r="I409" s="57" t="str">
        <f t="shared" ca="1" si="52"/>
        <v/>
      </c>
    </row>
    <row r="410" spans="1:9" x14ac:dyDescent="0.2">
      <c r="A410" s="56" t="str">
        <f t="shared" ref="A410:A473" ca="1" si="55">IF(OR(I409&lt;=0,I409=""),"",OFFSET(A410,-1,0,1,1)+1)</f>
        <v/>
      </c>
      <c r="B410" s="71" t="str">
        <f t="shared" ca="1" si="48"/>
        <v/>
      </c>
      <c r="C410" s="57" t="str">
        <f t="shared" ca="1" si="49"/>
        <v/>
      </c>
      <c r="D410" s="57" t="str">
        <f t="shared" ca="1" si="50"/>
        <v/>
      </c>
      <c r="E410" s="58"/>
      <c r="F410" s="57" t="str">
        <f t="shared" ca="1" si="51"/>
        <v/>
      </c>
      <c r="G410" s="57" t="str">
        <f t="shared" ca="1" si="53"/>
        <v/>
      </c>
      <c r="H410" s="57" t="str">
        <f t="shared" ca="1" si="54"/>
        <v/>
      </c>
      <c r="I410" s="57" t="str">
        <f t="shared" ca="1" si="52"/>
        <v/>
      </c>
    </row>
    <row r="411" spans="1:9" x14ac:dyDescent="0.2">
      <c r="A411" s="56" t="str">
        <f t="shared" ca="1" si="55"/>
        <v/>
      </c>
      <c r="B411" s="71" t="str">
        <f t="shared" ca="1" si="48"/>
        <v/>
      </c>
      <c r="C411" s="57" t="str">
        <f t="shared" ca="1" si="49"/>
        <v/>
      </c>
      <c r="D411" s="57" t="str">
        <f t="shared" ca="1" si="50"/>
        <v/>
      </c>
      <c r="E411" s="58"/>
      <c r="F411" s="57" t="str">
        <f t="shared" ca="1" si="51"/>
        <v/>
      </c>
      <c r="G411" s="57" t="str">
        <f t="shared" ca="1" si="53"/>
        <v/>
      </c>
      <c r="H411" s="57" t="str">
        <f t="shared" ca="1" si="54"/>
        <v/>
      </c>
      <c r="I411" s="57" t="str">
        <f t="shared" ca="1" si="52"/>
        <v/>
      </c>
    </row>
    <row r="412" spans="1:9" x14ac:dyDescent="0.2">
      <c r="A412" s="56" t="str">
        <f t="shared" ca="1" si="55"/>
        <v/>
      </c>
      <c r="B412" s="71" t="str">
        <f t="shared" ca="1" si="48"/>
        <v/>
      </c>
      <c r="C412" s="57" t="str">
        <f t="shared" ca="1" si="49"/>
        <v/>
      </c>
      <c r="D412" s="57" t="str">
        <f t="shared" ca="1" si="50"/>
        <v/>
      </c>
      <c r="E412" s="58"/>
      <c r="F412" s="57" t="str">
        <f t="shared" ca="1" si="51"/>
        <v/>
      </c>
      <c r="G412" s="57" t="str">
        <f t="shared" ca="1" si="53"/>
        <v/>
      </c>
      <c r="H412" s="57" t="str">
        <f t="shared" ca="1" si="54"/>
        <v/>
      </c>
      <c r="I412" s="57" t="str">
        <f t="shared" ca="1" si="52"/>
        <v/>
      </c>
    </row>
    <row r="413" spans="1:9" x14ac:dyDescent="0.2">
      <c r="A413" s="56" t="str">
        <f t="shared" ca="1" si="55"/>
        <v/>
      </c>
      <c r="B413" s="71" t="str">
        <f t="shared" ca="1" si="48"/>
        <v/>
      </c>
      <c r="C413" s="57" t="str">
        <f t="shared" ca="1" si="49"/>
        <v/>
      </c>
      <c r="D413" s="57" t="str">
        <f t="shared" ca="1" si="50"/>
        <v/>
      </c>
      <c r="E413" s="58"/>
      <c r="F413" s="57" t="str">
        <f t="shared" ca="1" si="51"/>
        <v/>
      </c>
      <c r="G413" s="57" t="str">
        <f t="shared" ca="1" si="53"/>
        <v/>
      </c>
      <c r="H413" s="57" t="str">
        <f t="shared" ca="1" si="54"/>
        <v/>
      </c>
      <c r="I413" s="57" t="str">
        <f t="shared" ca="1" si="52"/>
        <v/>
      </c>
    </row>
    <row r="414" spans="1:9" x14ac:dyDescent="0.2">
      <c r="A414" s="56" t="str">
        <f t="shared" ca="1" si="55"/>
        <v/>
      </c>
      <c r="B414" s="71" t="str">
        <f t="shared" ca="1" si="48"/>
        <v/>
      </c>
      <c r="C414" s="57" t="str">
        <f t="shared" ca="1" si="49"/>
        <v/>
      </c>
      <c r="D414" s="57" t="str">
        <f t="shared" ca="1" si="50"/>
        <v/>
      </c>
      <c r="E414" s="58"/>
      <c r="F414" s="57" t="str">
        <f t="shared" ca="1" si="51"/>
        <v/>
      </c>
      <c r="G414" s="57" t="str">
        <f t="shared" ca="1" si="53"/>
        <v/>
      </c>
      <c r="H414" s="57" t="str">
        <f t="shared" ca="1" si="54"/>
        <v/>
      </c>
      <c r="I414" s="57" t="str">
        <f t="shared" ca="1" si="52"/>
        <v/>
      </c>
    </row>
    <row r="415" spans="1:9" x14ac:dyDescent="0.2">
      <c r="A415" s="56" t="str">
        <f t="shared" ca="1" si="55"/>
        <v/>
      </c>
      <c r="B415" s="71" t="str">
        <f t="shared" ca="1" si="48"/>
        <v/>
      </c>
      <c r="C415" s="57" t="str">
        <f t="shared" ca="1" si="49"/>
        <v/>
      </c>
      <c r="D415" s="57" t="str">
        <f t="shared" ca="1" si="50"/>
        <v/>
      </c>
      <c r="E415" s="58"/>
      <c r="F415" s="57" t="str">
        <f t="shared" ca="1" si="51"/>
        <v/>
      </c>
      <c r="G415" s="57" t="str">
        <f t="shared" ca="1" si="53"/>
        <v/>
      </c>
      <c r="H415" s="57" t="str">
        <f t="shared" ca="1" si="54"/>
        <v/>
      </c>
      <c r="I415" s="57" t="str">
        <f t="shared" ca="1" si="52"/>
        <v/>
      </c>
    </row>
    <row r="416" spans="1:9" x14ac:dyDescent="0.2">
      <c r="A416" s="56" t="str">
        <f t="shared" ca="1" si="55"/>
        <v/>
      </c>
      <c r="B416" s="71" t="str">
        <f t="shared" ca="1" si="48"/>
        <v/>
      </c>
      <c r="C416" s="57" t="str">
        <f t="shared" ca="1" si="49"/>
        <v/>
      </c>
      <c r="D416" s="57" t="str">
        <f t="shared" ca="1" si="50"/>
        <v/>
      </c>
      <c r="E416" s="58"/>
      <c r="F416" s="57" t="str">
        <f t="shared" ca="1" si="51"/>
        <v/>
      </c>
      <c r="G416" s="57" t="str">
        <f t="shared" ca="1" si="53"/>
        <v/>
      </c>
      <c r="H416" s="57" t="str">
        <f t="shared" ca="1" si="54"/>
        <v/>
      </c>
      <c r="I416" s="57" t="str">
        <f t="shared" ca="1" si="52"/>
        <v/>
      </c>
    </row>
    <row r="417" spans="1:9" x14ac:dyDescent="0.2">
      <c r="A417" s="56" t="str">
        <f t="shared" ca="1" si="55"/>
        <v/>
      </c>
      <c r="B417" s="71" t="str">
        <f t="shared" ca="1" si="48"/>
        <v/>
      </c>
      <c r="C417" s="57" t="str">
        <f t="shared" ca="1" si="49"/>
        <v/>
      </c>
      <c r="D417" s="57" t="str">
        <f t="shared" ca="1" si="50"/>
        <v/>
      </c>
      <c r="E417" s="58"/>
      <c r="F417" s="57" t="str">
        <f t="shared" ca="1" si="51"/>
        <v/>
      </c>
      <c r="G417" s="57" t="str">
        <f t="shared" ca="1" si="53"/>
        <v/>
      </c>
      <c r="H417" s="57" t="str">
        <f t="shared" ca="1" si="54"/>
        <v/>
      </c>
      <c r="I417" s="57" t="str">
        <f t="shared" ca="1" si="52"/>
        <v/>
      </c>
    </row>
    <row r="418" spans="1:9" x14ac:dyDescent="0.2">
      <c r="A418" s="56" t="str">
        <f t="shared" ca="1" si="55"/>
        <v/>
      </c>
      <c r="B418" s="71" t="str">
        <f t="shared" ca="1" si="48"/>
        <v/>
      </c>
      <c r="C418" s="57" t="str">
        <f t="shared" ca="1" si="49"/>
        <v/>
      </c>
      <c r="D418" s="57" t="str">
        <f t="shared" ca="1" si="50"/>
        <v/>
      </c>
      <c r="E418" s="58"/>
      <c r="F418" s="57" t="str">
        <f t="shared" ca="1" si="51"/>
        <v/>
      </c>
      <c r="G418" s="57" t="str">
        <f t="shared" ca="1" si="53"/>
        <v/>
      </c>
      <c r="H418" s="57" t="str">
        <f t="shared" ca="1" si="54"/>
        <v/>
      </c>
      <c r="I418" s="57" t="str">
        <f t="shared" ca="1" si="52"/>
        <v/>
      </c>
    </row>
    <row r="419" spans="1:9" x14ac:dyDescent="0.2">
      <c r="A419" s="56" t="str">
        <f t="shared" ca="1" si="55"/>
        <v/>
      </c>
      <c r="B419" s="71" t="str">
        <f t="shared" ca="1" si="48"/>
        <v/>
      </c>
      <c r="C419" s="57" t="str">
        <f t="shared" ca="1" si="49"/>
        <v/>
      </c>
      <c r="D419" s="57" t="str">
        <f t="shared" ca="1" si="50"/>
        <v/>
      </c>
      <c r="E419" s="58"/>
      <c r="F419" s="57" t="str">
        <f t="shared" ca="1" si="51"/>
        <v/>
      </c>
      <c r="G419" s="57" t="str">
        <f t="shared" ca="1" si="53"/>
        <v/>
      </c>
      <c r="H419" s="57" t="str">
        <f t="shared" ca="1" si="54"/>
        <v/>
      </c>
      <c r="I419" s="57" t="str">
        <f t="shared" ca="1" si="52"/>
        <v/>
      </c>
    </row>
    <row r="420" spans="1:9" x14ac:dyDescent="0.2">
      <c r="A420" s="56" t="str">
        <f t="shared" ca="1" si="55"/>
        <v/>
      </c>
      <c r="B420" s="71" t="str">
        <f t="shared" ca="1" si="48"/>
        <v/>
      </c>
      <c r="C420" s="57" t="str">
        <f t="shared" ca="1" si="49"/>
        <v/>
      </c>
      <c r="D420" s="57" t="str">
        <f t="shared" ca="1" si="50"/>
        <v/>
      </c>
      <c r="E420" s="58"/>
      <c r="F420" s="57" t="str">
        <f t="shared" ca="1" si="51"/>
        <v/>
      </c>
      <c r="G420" s="57" t="str">
        <f t="shared" ca="1" si="53"/>
        <v/>
      </c>
      <c r="H420" s="57" t="str">
        <f t="shared" ca="1" si="54"/>
        <v/>
      </c>
      <c r="I420" s="57" t="str">
        <f t="shared" ca="1" si="52"/>
        <v/>
      </c>
    </row>
    <row r="421" spans="1:9" x14ac:dyDescent="0.2">
      <c r="A421" s="56" t="str">
        <f t="shared" ca="1" si="55"/>
        <v/>
      </c>
      <c r="B421" s="71" t="str">
        <f t="shared" ca="1" si="48"/>
        <v/>
      </c>
      <c r="C421" s="57" t="str">
        <f t="shared" ca="1" si="49"/>
        <v/>
      </c>
      <c r="D421" s="57" t="str">
        <f t="shared" ca="1" si="50"/>
        <v/>
      </c>
      <c r="E421" s="58"/>
      <c r="F421" s="57" t="str">
        <f t="shared" ca="1" si="51"/>
        <v/>
      </c>
      <c r="G421" s="57" t="str">
        <f t="shared" ca="1" si="53"/>
        <v/>
      </c>
      <c r="H421" s="57" t="str">
        <f t="shared" ca="1" si="54"/>
        <v/>
      </c>
      <c r="I421" s="57" t="str">
        <f t="shared" ca="1" si="52"/>
        <v/>
      </c>
    </row>
    <row r="422" spans="1:9" x14ac:dyDescent="0.2">
      <c r="A422" s="56" t="str">
        <f t="shared" ca="1" si="55"/>
        <v/>
      </c>
      <c r="B422" s="71" t="str">
        <f t="shared" ca="1" si="48"/>
        <v/>
      </c>
      <c r="C422" s="57" t="str">
        <f t="shared" ca="1" si="49"/>
        <v/>
      </c>
      <c r="D422" s="57" t="str">
        <f t="shared" ca="1" si="50"/>
        <v/>
      </c>
      <c r="E422" s="58"/>
      <c r="F422" s="57" t="str">
        <f t="shared" ca="1" si="51"/>
        <v/>
      </c>
      <c r="G422" s="57" t="str">
        <f t="shared" ca="1" si="53"/>
        <v/>
      </c>
      <c r="H422" s="57" t="str">
        <f t="shared" ca="1" si="54"/>
        <v/>
      </c>
      <c r="I422" s="57" t="str">
        <f t="shared" ca="1" si="52"/>
        <v/>
      </c>
    </row>
    <row r="423" spans="1:9" x14ac:dyDescent="0.2">
      <c r="A423" s="56" t="str">
        <f t="shared" ca="1" si="55"/>
        <v/>
      </c>
      <c r="B423" s="71" t="str">
        <f t="shared" ca="1" si="48"/>
        <v/>
      </c>
      <c r="C423" s="57" t="str">
        <f t="shared" ca="1" si="49"/>
        <v/>
      </c>
      <c r="D423" s="57" t="str">
        <f t="shared" ca="1" si="50"/>
        <v/>
      </c>
      <c r="E423" s="58"/>
      <c r="F423" s="57" t="str">
        <f t="shared" ca="1" si="51"/>
        <v/>
      </c>
      <c r="G423" s="57" t="str">
        <f t="shared" ca="1" si="53"/>
        <v/>
      </c>
      <c r="H423" s="57" t="str">
        <f t="shared" ca="1" si="54"/>
        <v/>
      </c>
      <c r="I423" s="57" t="str">
        <f t="shared" ca="1" si="52"/>
        <v/>
      </c>
    </row>
    <row r="424" spans="1:9" x14ac:dyDescent="0.2">
      <c r="A424" s="56" t="str">
        <f t="shared" ca="1" si="55"/>
        <v/>
      </c>
      <c r="B424" s="71" t="str">
        <f t="shared" ca="1" si="48"/>
        <v/>
      </c>
      <c r="C424" s="57" t="str">
        <f t="shared" ca="1" si="49"/>
        <v/>
      </c>
      <c r="D424" s="57" t="str">
        <f t="shared" ca="1" si="50"/>
        <v/>
      </c>
      <c r="E424" s="58"/>
      <c r="F424" s="57" t="str">
        <f t="shared" ca="1" si="51"/>
        <v/>
      </c>
      <c r="G424" s="57" t="str">
        <f t="shared" ca="1" si="53"/>
        <v/>
      </c>
      <c r="H424" s="57" t="str">
        <f t="shared" ca="1" si="54"/>
        <v/>
      </c>
      <c r="I424" s="57" t="str">
        <f t="shared" ca="1" si="52"/>
        <v/>
      </c>
    </row>
    <row r="425" spans="1:9" x14ac:dyDescent="0.2">
      <c r="A425" s="56" t="str">
        <f t="shared" ca="1" si="55"/>
        <v/>
      </c>
      <c r="B425" s="71" t="str">
        <f t="shared" ca="1" si="48"/>
        <v/>
      </c>
      <c r="C425" s="57" t="str">
        <f t="shared" ca="1" si="49"/>
        <v/>
      </c>
      <c r="D425" s="57" t="str">
        <f t="shared" ca="1" si="50"/>
        <v/>
      </c>
      <c r="E425" s="58"/>
      <c r="F425" s="57" t="str">
        <f t="shared" ca="1" si="51"/>
        <v/>
      </c>
      <c r="G425" s="57" t="str">
        <f t="shared" ca="1" si="53"/>
        <v/>
      </c>
      <c r="H425" s="57" t="str">
        <f t="shared" ca="1" si="54"/>
        <v/>
      </c>
      <c r="I425" s="57" t="str">
        <f t="shared" ca="1" si="52"/>
        <v/>
      </c>
    </row>
    <row r="426" spans="1:9" x14ac:dyDescent="0.2">
      <c r="A426" s="56" t="str">
        <f t="shared" ca="1" si="55"/>
        <v/>
      </c>
      <c r="B426" s="71" t="str">
        <f t="shared" ca="1" si="48"/>
        <v/>
      </c>
      <c r="C426" s="57" t="str">
        <f t="shared" ca="1" si="49"/>
        <v/>
      </c>
      <c r="D426" s="57" t="str">
        <f t="shared" ca="1" si="50"/>
        <v/>
      </c>
      <c r="E426" s="58"/>
      <c r="F426" s="57" t="str">
        <f t="shared" ca="1" si="51"/>
        <v/>
      </c>
      <c r="G426" s="57" t="str">
        <f t="shared" ca="1" si="53"/>
        <v/>
      </c>
      <c r="H426" s="57" t="str">
        <f t="shared" ca="1" si="54"/>
        <v/>
      </c>
      <c r="I426" s="57" t="str">
        <f t="shared" ca="1" si="52"/>
        <v/>
      </c>
    </row>
    <row r="427" spans="1:9" x14ac:dyDescent="0.2">
      <c r="A427" s="56" t="str">
        <f t="shared" ca="1" si="55"/>
        <v/>
      </c>
      <c r="B427" s="71" t="str">
        <f t="shared" ca="1" si="48"/>
        <v/>
      </c>
      <c r="C427" s="57" t="str">
        <f t="shared" ca="1" si="49"/>
        <v/>
      </c>
      <c r="D427" s="57" t="str">
        <f t="shared" ca="1" si="50"/>
        <v/>
      </c>
      <c r="E427" s="58"/>
      <c r="F427" s="57" t="str">
        <f t="shared" ca="1" si="51"/>
        <v/>
      </c>
      <c r="G427" s="57" t="str">
        <f t="shared" ca="1" si="53"/>
        <v/>
      </c>
      <c r="H427" s="57" t="str">
        <f t="shared" ca="1" si="54"/>
        <v/>
      </c>
      <c r="I427" s="57" t="str">
        <f t="shared" ca="1" si="52"/>
        <v/>
      </c>
    </row>
    <row r="428" spans="1:9" x14ac:dyDescent="0.2">
      <c r="A428" s="56" t="str">
        <f t="shared" ca="1" si="55"/>
        <v/>
      </c>
      <c r="B428" s="71" t="str">
        <f t="shared" ca="1" si="48"/>
        <v/>
      </c>
      <c r="C428" s="57" t="str">
        <f t="shared" ca="1" si="49"/>
        <v/>
      </c>
      <c r="D428" s="57" t="str">
        <f t="shared" ca="1" si="50"/>
        <v/>
      </c>
      <c r="E428" s="58"/>
      <c r="F428" s="57" t="str">
        <f t="shared" ca="1" si="51"/>
        <v/>
      </c>
      <c r="G428" s="57" t="str">
        <f t="shared" ca="1" si="53"/>
        <v/>
      </c>
      <c r="H428" s="57" t="str">
        <f t="shared" ca="1" si="54"/>
        <v/>
      </c>
      <c r="I428" s="57" t="str">
        <f t="shared" ca="1" si="52"/>
        <v/>
      </c>
    </row>
    <row r="429" spans="1:9" x14ac:dyDescent="0.2">
      <c r="A429" s="56" t="str">
        <f t="shared" ca="1" si="55"/>
        <v/>
      </c>
      <c r="B429" s="71" t="str">
        <f t="shared" ca="1" si="48"/>
        <v/>
      </c>
      <c r="C429" s="57" t="str">
        <f t="shared" ca="1" si="49"/>
        <v/>
      </c>
      <c r="D429" s="57" t="str">
        <f t="shared" ca="1" si="50"/>
        <v/>
      </c>
      <c r="E429" s="58"/>
      <c r="F429" s="57" t="str">
        <f t="shared" ca="1" si="51"/>
        <v/>
      </c>
      <c r="G429" s="57" t="str">
        <f t="shared" ca="1" si="53"/>
        <v/>
      </c>
      <c r="H429" s="57" t="str">
        <f t="shared" ca="1" si="54"/>
        <v/>
      </c>
      <c r="I429" s="57" t="str">
        <f t="shared" ca="1" si="52"/>
        <v/>
      </c>
    </row>
    <row r="430" spans="1:9" x14ac:dyDescent="0.2">
      <c r="A430" s="56" t="str">
        <f t="shared" ca="1" si="55"/>
        <v/>
      </c>
      <c r="B430" s="71" t="str">
        <f t="shared" ca="1" si="48"/>
        <v/>
      </c>
      <c r="C430" s="57" t="str">
        <f t="shared" ca="1" si="49"/>
        <v/>
      </c>
      <c r="D430" s="57" t="str">
        <f t="shared" ca="1" si="50"/>
        <v/>
      </c>
      <c r="E430" s="58"/>
      <c r="F430" s="57" t="str">
        <f t="shared" ca="1" si="51"/>
        <v/>
      </c>
      <c r="G430" s="57" t="str">
        <f t="shared" ca="1" si="53"/>
        <v/>
      </c>
      <c r="H430" s="57" t="str">
        <f t="shared" ca="1" si="54"/>
        <v/>
      </c>
      <c r="I430" s="57" t="str">
        <f t="shared" ca="1" si="52"/>
        <v/>
      </c>
    </row>
    <row r="431" spans="1:9" x14ac:dyDescent="0.2">
      <c r="A431" s="56" t="str">
        <f t="shared" ca="1" si="55"/>
        <v/>
      </c>
      <c r="B431" s="71" t="str">
        <f t="shared" ca="1" si="48"/>
        <v/>
      </c>
      <c r="C431" s="57" t="str">
        <f t="shared" ca="1" si="49"/>
        <v/>
      </c>
      <c r="D431" s="57" t="str">
        <f t="shared" ca="1" si="50"/>
        <v/>
      </c>
      <c r="E431" s="58"/>
      <c r="F431" s="57" t="str">
        <f t="shared" ca="1" si="51"/>
        <v/>
      </c>
      <c r="G431" s="57" t="str">
        <f t="shared" ca="1" si="53"/>
        <v/>
      </c>
      <c r="H431" s="57" t="str">
        <f t="shared" ca="1" si="54"/>
        <v/>
      </c>
      <c r="I431" s="57" t="str">
        <f t="shared" ca="1" si="52"/>
        <v/>
      </c>
    </row>
    <row r="432" spans="1:9" x14ac:dyDescent="0.2">
      <c r="A432" s="56" t="str">
        <f t="shared" ca="1" si="55"/>
        <v/>
      </c>
      <c r="B432" s="71" t="str">
        <f t="shared" ca="1" si="48"/>
        <v/>
      </c>
      <c r="C432" s="57" t="str">
        <f t="shared" ca="1" si="49"/>
        <v/>
      </c>
      <c r="D432" s="57" t="str">
        <f t="shared" ca="1" si="50"/>
        <v/>
      </c>
      <c r="E432" s="58"/>
      <c r="F432" s="57" t="str">
        <f t="shared" ca="1" si="51"/>
        <v/>
      </c>
      <c r="G432" s="57" t="str">
        <f t="shared" ca="1" si="53"/>
        <v/>
      </c>
      <c r="H432" s="57" t="str">
        <f t="shared" ca="1" si="54"/>
        <v/>
      </c>
      <c r="I432" s="57" t="str">
        <f t="shared" ca="1" si="52"/>
        <v/>
      </c>
    </row>
    <row r="433" spans="1:9" x14ac:dyDescent="0.2">
      <c r="A433" s="56" t="str">
        <f t="shared" ca="1" si="55"/>
        <v/>
      </c>
      <c r="B433" s="71" t="str">
        <f t="shared" ca="1" si="48"/>
        <v/>
      </c>
      <c r="C433" s="57" t="str">
        <f t="shared" ca="1" si="49"/>
        <v/>
      </c>
      <c r="D433" s="57" t="str">
        <f t="shared" ca="1" si="50"/>
        <v/>
      </c>
      <c r="E433" s="58"/>
      <c r="F433" s="57" t="str">
        <f t="shared" ca="1" si="51"/>
        <v/>
      </c>
      <c r="G433" s="57" t="str">
        <f t="shared" ca="1" si="53"/>
        <v/>
      </c>
      <c r="H433" s="57" t="str">
        <f t="shared" ca="1" si="54"/>
        <v/>
      </c>
      <c r="I433" s="57" t="str">
        <f t="shared" ca="1" si="52"/>
        <v/>
      </c>
    </row>
    <row r="434" spans="1:9" x14ac:dyDescent="0.2">
      <c r="A434" s="56" t="str">
        <f t="shared" ca="1" si="55"/>
        <v/>
      </c>
      <c r="B434" s="71" t="str">
        <f t="shared" ca="1" si="48"/>
        <v/>
      </c>
      <c r="C434" s="57" t="str">
        <f t="shared" ca="1" si="49"/>
        <v/>
      </c>
      <c r="D434" s="57" t="str">
        <f t="shared" ca="1" si="50"/>
        <v/>
      </c>
      <c r="E434" s="58"/>
      <c r="F434" s="57" t="str">
        <f t="shared" ca="1" si="51"/>
        <v/>
      </c>
      <c r="G434" s="57" t="str">
        <f t="shared" ca="1" si="53"/>
        <v/>
      </c>
      <c r="H434" s="57" t="str">
        <f t="shared" ca="1" si="54"/>
        <v/>
      </c>
      <c r="I434" s="57" t="str">
        <f t="shared" ca="1" si="52"/>
        <v/>
      </c>
    </row>
    <row r="435" spans="1:9" x14ac:dyDescent="0.2">
      <c r="A435" s="56" t="str">
        <f t="shared" ca="1" si="55"/>
        <v/>
      </c>
      <c r="B435" s="71" t="str">
        <f t="shared" ca="1" si="48"/>
        <v/>
      </c>
      <c r="C435" s="57" t="str">
        <f t="shared" ca="1" si="49"/>
        <v/>
      </c>
      <c r="D435" s="57" t="str">
        <f t="shared" ca="1" si="50"/>
        <v/>
      </c>
      <c r="E435" s="58"/>
      <c r="F435" s="57" t="str">
        <f t="shared" ca="1" si="51"/>
        <v/>
      </c>
      <c r="G435" s="57" t="str">
        <f t="shared" ca="1" si="53"/>
        <v/>
      </c>
      <c r="H435" s="57" t="str">
        <f t="shared" ca="1" si="54"/>
        <v/>
      </c>
      <c r="I435" s="57" t="str">
        <f t="shared" ca="1" si="52"/>
        <v/>
      </c>
    </row>
    <row r="436" spans="1:9" x14ac:dyDescent="0.2">
      <c r="A436" s="56" t="str">
        <f t="shared" ca="1" si="55"/>
        <v/>
      </c>
      <c r="B436" s="71" t="str">
        <f t="shared" ca="1" si="48"/>
        <v/>
      </c>
      <c r="C436" s="57" t="str">
        <f t="shared" ca="1" si="49"/>
        <v/>
      </c>
      <c r="D436" s="57" t="str">
        <f t="shared" ca="1" si="50"/>
        <v/>
      </c>
      <c r="E436" s="58"/>
      <c r="F436" s="57" t="str">
        <f t="shared" ca="1" si="51"/>
        <v/>
      </c>
      <c r="G436" s="57" t="str">
        <f t="shared" ca="1" si="53"/>
        <v/>
      </c>
      <c r="H436" s="57" t="str">
        <f t="shared" ca="1" si="54"/>
        <v/>
      </c>
      <c r="I436" s="57" t="str">
        <f t="shared" ca="1" si="52"/>
        <v/>
      </c>
    </row>
    <row r="437" spans="1:9" x14ac:dyDescent="0.2">
      <c r="A437" s="56" t="str">
        <f t="shared" ca="1" si="55"/>
        <v/>
      </c>
      <c r="B437" s="71" t="str">
        <f t="shared" ca="1" si="48"/>
        <v/>
      </c>
      <c r="C437" s="57" t="str">
        <f t="shared" ca="1" si="49"/>
        <v/>
      </c>
      <c r="D437" s="57" t="str">
        <f t="shared" ca="1" si="50"/>
        <v/>
      </c>
      <c r="E437" s="58"/>
      <c r="F437" s="57" t="str">
        <f t="shared" ca="1" si="51"/>
        <v/>
      </c>
      <c r="G437" s="57" t="str">
        <f t="shared" ca="1" si="53"/>
        <v/>
      </c>
      <c r="H437" s="57" t="str">
        <f t="shared" ca="1" si="54"/>
        <v/>
      </c>
      <c r="I437" s="57" t="str">
        <f t="shared" ca="1" si="52"/>
        <v/>
      </c>
    </row>
    <row r="438" spans="1:9" x14ac:dyDescent="0.2">
      <c r="A438" s="56" t="str">
        <f t="shared" ca="1" si="55"/>
        <v/>
      </c>
      <c r="B438" s="71" t="str">
        <f t="shared" ca="1" si="48"/>
        <v/>
      </c>
      <c r="C438" s="57" t="str">
        <f t="shared" ca="1" si="49"/>
        <v/>
      </c>
      <c r="D438" s="57" t="str">
        <f t="shared" ca="1" si="50"/>
        <v/>
      </c>
      <c r="E438" s="58"/>
      <c r="F438" s="57" t="str">
        <f t="shared" ca="1" si="51"/>
        <v/>
      </c>
      <c r="G438" s="57" t="str">
        <f t="shared" ca="1" si="53"/>
        <v/>
      </c>
      <c r="H438" s="57" t="str">
        <f t="shared" ca="1" si="54"/>
        <v/>
      </c>
      <c r="I438" s="57" t="str">
        <f t="shared" ca="1" si="52"/>
        <v/>
      </c>
    </row>
    <row r="439" spans="1:9" x14ac:dyDescent="0.2">
      <c r="A439" s="56" t="str">
        <f t="shared" ca="1" si="55"/>
        <v/>
      </c>
      <c r="B439" s="71" t="str">
        <f t="shared" ca="1" si="48"/>
        <v/>
      </c>
      <c r="C439" s="57" t="str">
        <f t="shared" ca="1" si="49"/>
        <v/>
      </c>
      <c r="D439" s="57" t="str">
        <f t="shared" ca="1" si="50"/>
        <v/>
      </c>
      <c r="E439" s="58"/>
      <c r="F439" s="57" t="str">
        <f t="shared" ca="1" si="51"/>
        <v/>
      </c>
      <c r="G439" s="57" t="str">
        <f t="shared" ca="1" si="53"/>
        <v/>
      </c>
      <c r="H439" s="57" t="str">
        <f t="shared" ca="1" si="54"/>
        <v/>
      </c>
      <c r="I439" s="57" t="str">
        <f t="shared" ca="1" si="52"/>
        <v/>
      </c>
    </row>
    <row r="440" spans="1:9" x14ac:dyDescent="0.2">
      <c r="A440" s="56" t="str">
        <f t="shared" ca="1" si="55"/>
        <v/>
      </c>
      <c r="B440" s="71" t="str">
        <f t="shared" ca="1" si="48"/>
        <v/>
      </c>
      <c r="C440" s="57" t="str">
        <f t="shared" ca="1" si="49"/>
        <v/>
      </c>
      <c r="D440" s="57" t="str">
        <f t="shared" ca="1" si="50"/>
        <v/>
      </c>
      <c r="E440" s="58"/>
      <c r="F440" s="57" t="str">
        <f t="shared" ca="1" si="51"/>
        <v/>
      </c>
      <c r="G440" s="57" t="str">
        <f t="shared" ca="1" si="53"/>
        <v/>
      </c>
      <c r="H440" s="57" t="str">
        <f t="shared" ca="1" si="54"/>
        <v/>
      </c>
      <c r="I440" s="57" t="str">
        <f t="shared" ca="1" si="52"/>
        <v/>
      </c>
    </row>
    <row r="441" spans="1:9" x14ac:dyDescent="0.2">
      <c r="A441" s="56" t="str">
        <f t="shared" ca="1" si="55"/>
        <v/>
      </c>
      <c r="B441" s="71" t="str">
        <f t="shared" ca="1" si="48"/>
        <v/>
      </c>
      <c r="C441" s="57" t="str">
        <f t="shared" ca="1" si="49"/>
        <v/>
      </c>
      <c r="D441" s="57" t="str">
        <f t="shared" ca="1" si="50"/>
        <v/>
      </c>
      <c r="E441" s="58"/>
      <c r="F441" s="57" t="str">
        <f t="shared" ca="1" si="51"/>
        <v/>
      </c>
      <c r="G441" s="57" t="str">
        <f t="shared" ca="1" si="53"/>
        <v/>
      </c>
      <c r="H441" s="57" t="str">
        <f t="shared" ca="1" si="54"/>
        <v/>
      </c>
      <c r="I441" s="57" t="str">
        <f t="shared" ca="1" si="52"/>
        <v/>
      </c>
    </row>
    <row r="442" spans="1:9" x14ac:dyDescent="0.2">
      <c r="A442" s="56" t="str">
        <f t="shared" ca="1" si="55"/>
        <v/>
      </c>
      <c r="B442" s="71" t="str">
        <f t="shared" ca="1" si="48"/>
        <v/>
      </c>
      <c r="C442" s="57" t="str">
        <f t="shared" ca="1" si="49"/>
        <v/>
      </c>
      <c r="D442" s="57" t="str">
        <f t="shared" ca="1" si="50"/>
        <v/>
      </c>
      <c r="E442" s="58"/>
      <c r="F442" s="57" t="str">
        <f t="shared" ca="1" si="51"/>
        <v/>
      </c>
      <c r="G442" s="57" t="str">
        <f t="shared" ca="1" si="53"/>
        <v/>
      </c>
      <c r="H442" s="57" t="str">
        <f t="shared" ca="1" si="54"/>
        <v/>
      </c>
      <c r="I442" s="57" t="str">
        <f t="shared" ca="1" si="52"/>
        <v/>
      </c>
    </row>
    <row r="443" spans="1:9" x14ac:dyDescent="0.2">
      <c r="A443" s="56" t="str">
        <f t="shared" ca="1" si="55"/>
        <v/>
      </c>
      <c r="B443" s="71" t="str">
        <f t="shared" ca="1" si="48"/>
        <v/>
      </c>
      <c r="C443" s="57" t="str">
        <f t="shared" ca="1" si="49"/>
        <v/>
      </c>
      <c r="D443" s="57" t="str">
        <f t="shared" ca="1" si="50"/>
        <v/>
      </c>
      <c r="E443" s="58"/>
      <c r="F443" s="57" t="str">
        <f t="shared" ca="1" si="51"/>
        <v/>
      </c>
      <c r="G443" s="57" t="str">
        <f t="shared" ca="1" si="53"/>
        <v/>
      </c>
      <c r="H443" s="57" t="str">
        <f t="shared" ca="1" si="54"/>
        <v/>
      </c>
      <c r="I443" s="57" t="str">
        <f t="shared" ca="1" si="52"/>
        <v/>
      </c>
    </row>
    <row r="444" spans="1:9" x14ac:dyDescent="0.2">
      <c r="A444" s="56" t="str">
        <f t="shared" ca="1" si="55"/>
        <v/>
      </c>
      <c r="B444" s="71" t="str">
        <f t="shared" ca="1" si="48"/>
        <v/>
      </c>
      <c r="C444" s="57" t="str">
        <f t="shared" ca="1" si="49"/>
        <v/>
      </c>
      <c r="D444" s="57" t="str">
        <f t="shared" ca="1" si="50"/>
        <v/>
      </c>
      <c r="E444" s="58"/>
      <c r="F444" s="57" t="str">
        <f t="shared" ca="1" si="51"/>
        <v/>
      </c>
      <c r="G444" s="57" t="str">
        <f t="shared" ca="1" si="53"/>
        <v/>
      </c>
      <c r="H444" s="57" t="str">
        <f t="shared" ca="1" si="54"/>
        <v/>
      </c>
      <c r="I444" s="57" t="str">
        <f t="shared" ca="1" si="52"/>
        <v/>
      </c>
    </row>
    <row r="445" spans="1:9" x14ac:dyDescent="0.2">
      <c r="A445" s="56" t="str">
        <f t="shared" ca="1" si="55"/>
        <v/>
      </c>
      <c r="B445" s="71" t="str">
        <f t="shared" ca="1" si="48"/>
        <v/>
      </c>
      <c r="C445" s="57" t="str">
        <f t="shared" ca="1" si="49"/>
        <v/>
      </c>
      <c r="D445" s="57" t="str">
        <f t="shared" ca="1" si="50"/>
        <v/>
      </c>
      <c r="E445" s="58"/>
      <c r="F445" s="57" t="str">
        <f t="shared" ca="1" si="51"/>
        <v/>
      </c>
      <c r="G445" s="57" t="str">
        <f t="shared" ca="1" si="53"/>
        <v/>
      </c>
      <c r="H445" s="57" t="str">
        <f t="shared" ca="1" si="54"/>
        <v/>
      </c>
      <c r="I445" s="57" t="str">
        <f t="shared" ca="1" si="52"/>
        <v/>
      </c>
    </row>
    <row r="446" spans="1:9" x14ac:dyDescent="0.2">
      <c r="A446" s="56" t="str">
        <f t="shared" ca="1" si="55"/>
        <v/>
      </c>
      <c r="B446" s="71" t="str">
        <f t="shared" ca="1" si="48"/>
        <v/>
      </c>
      <c r="C446" s="57" t="str">
        <f t="shared" ca="1" si="49"/>
        <v/>
      </c>
      <c r="D446" s="57" t="str">
        <f t="shared" ca="1" si="50"/>
        <v/>
      </c>
      <c r="E446" s="58"/>
      <c r="F446" s="57" t="str">
        <f t="shared" ca="1" si="51"/>
        <v/>
      </c>
      <c r="G446" s="57" t="str">
        <f t="shared" ca="1" si="53"/>
        <v/>
      </c>
      <c r="H446" s="57" t="str">
        <f t="shared" ca="1" si="54"/>
        <v/>
      </c>
      <c r="I446" s="57" t="str">
        <f t="shared" ca="1" si="52"/>
        <v/>
      </c>
    </row>
    <row r="447" spans="1:9" x14ac:dyDescent="0.2">
      <c r="A447" s="56" t="str">
        <f t="shared" ca="1" si="55"/>
        <v/>
      </c>
      <c r="B447" s="71" t="str">
        <f t="shared" ca="1" si="48"/>
        <v/>
      </c>
      <c r="C447" s="57" t="str">
        <f t="shared" ca="1" si="49"/>
        <v/>
      </c>
      <c r="D447" s="57" t="str">
        <f t="shared" ca="1" si="50"/>
        <v/>
      </c>
      <c r="E447" s="58"/>
      <c r="F447" s="57" t="str">
        <f t="shared" ca="1" si="51"/>
        <v/>
      </c>
      <c r="G447" s="57" t="str">
        <f t="shared" ca="1" si="53"/>
        <v/>
      </c>
      <c r="H447" s="57" t="str">
        <f t="shared" ca="1" si="54"/>
        <v/>
      </c>
      <c r="I447" s="57" t="str">
        <f t="shared" ca="1" si="52"/>
        <v/>
      </c>
    </row>
    <row r="448" spans="1:9" x14ac:dyDescent="0.2">
      <c r="A448" s="56" t="str">
        <f t="shared" ca="1" si="55"/>
        <v/>
      </c>
      <c r="B448" s="71" t="str">
        <f t="shared" ca="1" si="48"/>
        <v/>
      </c>
      <c r="C448" s="57" t="str">
        <f t="shared" ca="1" si="49"/>
        <v/>
      </c>
      <c r="D448" s="57" t="str">
        <f t="shared" ca="1" si="50"/>
        <v/>
      </c>
      <c r="E448" s="58"/>
      <c r="F448" s="57" t="str">
        <f t="shared" ca="1" si="51"/>
        <v/>
      </c>
      <c r="G448" s="57" t="str">
        <f t="shared" ca="1" si="53"/>
        <v/>
      </c>
      <c r="H448" s="57" t="str">
        <f t="shared" ca="1" si="54"/>
        <v/>
      </c>
      <c r="I448" s="57" t="str">
        <f t="shared" ca="1" si="52"/>
        <v/>
      </c>
    </row>
    <row r="449" spans="1:9" x14ac:dyDescent="0.2">
      <c r="A449" s="56" t="str">
        <f t="shared" ca="1" si="55"/>
        <v/>
      </c>
      <c r="B449" s="71" t="str">
        <f t="shared" ca="1" si="48"/>
        <v/>
      </c>
      <c r="C449" s="57" t="str">
        <f t="shared" ca="1" si="49"/>
        <v/>
      </c>
      <c r="D449" s="57" t="str">
        <f t="shared" ca="1" si="50"/>
        <v/>
      </c>
      <c r="E449" s="58"/>
      <c r="F449" s="57" t="str">
        <f t="shared" ca="1" si="51"/>
        <v/>
      </c>
      <c r="G449" s="57" t="str">
        <f t="shared" ca="1" si="53"/>
        <v/>
      </c>
      <c r="H449" s="57" t="str">
        <f t="shared" ca="1" si="54"/>
        <v/>
      </c>
      <c r="I449" s="57" t="str">
        <f t="shared" ca="1" si="52"/>
        <v/>
      </c>
    </row>
    <row r="450" spans="1:9" x14ac:dyDescent="0.2">
      <c r="A450" s="56" t="str">
        <f t="shared" ca="1" si="55"/>
        <v/>
      </c>
      <c r="B450" s="71" t="str">
        <f t="shared" ca="1" si="48"/>
        <v/>
      </c>
      <c r="C450" s="57" t="str">
        <f t="shared" ca="1" si="49"/>
        <v/>
      </c>
      <c r="D450" s="57" t="str">
        <f t="shared" ca="1" si="50"/>
        <v/>
      </c>
      <c r="E450" s="58"/>
      <c r="F450" s="57" t="str">
        <f t="shared" ca="1" si="51"/>
        <v/>
      </c>
      <c r="G450" s="57" t="str">
        <f t="shared" ca="1" si="53"/>
        <v/>
      </c>
      <c r="H450" s="57" t="str">
        <f t="shared" ca="1" si="54"/>
        <v/>
      </c>
      <c r="I450" s="57" t="str">
        <f t="shared" ca="1" si="52"/>
        <v/>
      </c>
    </row>
    <row r="451" spans="1:9" x14ac:dyDescent="0.2">
      <c r="A451" s="56" t="str">
        <f t="shared" ca="1" si="55"/>
        <v/>
      </c>
      <c r="B451" s="71" t="str">
        <f t="shared" ca="1" si="48"/>
        <v/>
      </c>
      <c r="C451" s="57" t="str">
        <f t="shared" ca="1" si="49"/>
        <v/>
      </c>
      <c r="D451" s="57" t="str">
        <f t="shared" ca="1" si="50"/>
        <v/>
      </c>
      <c r="E451" s="58"/>
      <c r="F451" s="57" t="str">
        <f t="shared" ca="1" si="51"/>
        <v/>
      </c>
      <c r="G451" s="57" t="str">
        <f t="shared" ca="1" si="53"/>
        <v/>
      </c>
      <c r="H451" s="57" t="str">
        <f t="shared" ca="1" si="54"/>
        <v/>
      </c>
      <c r="I451" s="57" t="str">
        <f t="shared" ca="1" si="52"/>
        <v/>
      </c>
    </row>
    <row r="452" spans="1:9" x14ac:dyDescent="0.2">
      <c r="A452" s="56" t="str">
        <f t="shared" ca="1" si="55"/>
        <v/>
      </c>
      <c r="B452" s="71" t="str">
        <f t="shared" ca="1" si="48"/>
        <v/>
      </c>
      <c r="C452" s="57" t="str">
        <f t="shared" ca="1" si="49"/>
        <v/>
      </c>
      <c r="D452" s="57" t="str">
        <f t="shared" ca="1" si="50"/>
        <v/>
      </c>
      <c r="E452" s="58"/>
      <c r="F452" s="57" t="str">
        <f t="shared" ca="1" si="51"/>
        <v/>
      </c>
      <c r="G452" s="57" t="str">
        <f t="shared" ca="1" si="53"/>
        <v/>
      </c>
      <c r="H452" s="57" t="str">
        <f t="shared" ca="1" si="54"/>
        <v/>
      </c>
      <c r="I452" s="57" t="str">
        <f t="shared" ca="1" si="52"/>
        <v/>
      </c>
    </row>
    <row r="453" spans="1:9" x14ac:dyDescent="0.2">
      <c r="A453" s="56" t="str">
        <f t="shared" ca="1" si="55"/>
        <v/>
      </c>
      <c r="B453" s="71" t="str">
        <f t="shared" ca="1" si="48"/>
        <v/>
      </c>
      <c r="C453" s="57" t="str">
        <f t="shared" ca="1" si="49"/>
        <v/>
      </c>
      <c r="D453" s="57" t="str">
        <f t="shared" ca="1" si="50"/>
        <v/>
      </c>
      <c r="E453" s="58"/>
      <c r="F453" s="57" t="str">
        <f t="shared" ca="1" si="51"/>
        <v/>
      </c>
      <c r="G453" s="57" t="str">
        <f t="shared" ca="1" si="53"/>
        <v/>
      </c>
      <c r="H453" s="57" t="str">
        <f t="shared" ca="1" si="54"/>
        <v/>
      </c>
      <c r="I453" s="57" t="str">
        <f t="shared" ca="1" si="52"/>
        <v/>
      </c>
    </row>
    <row r="454" spans="1:9" x14ac:dyDescent="0.2">
      <c r="A454" s="56" t="str">
        <f t="shared" ca="1" si="55"/>
        <v/>
      </c>
      <c r="B454" s="71" t="str">
        <f t="shared" ca="1" si="48"/>
        <v/>
      </c>
      <c r="C454" s="57" t="str">
        <f t="shared" ca="1" si="49"/>
        <v/>
      </c>
      <c r="D454" s="57" t="str">
        <f t="shared" ca="1" si="50"/>
        <v/>
      </c>
      <c r="E454" s="58"/>
      <c r="F454" s="57" t="str">
        <f t="shared" ca="1" si="51"/>
        <v/>
      </c>
      <c r="G454" s="57" t="str">
        <f t="shared" ca="1" si="53"/>
        <v/>
      </c>
      <c r="H454" s="57" t="str">
        <f t="shared" ca="1" si="54"/>
        <v/>
      </c>
      <c r="I454" s="57" t="str">
        <f t="shared" ca="1" si="52"/>
        <v/>
      </c>
    </row>
    <row r="455" spans="1:9" x14ac:dyDescent="0.2">
      <c r="A455" s="56" t="str">
        <f t="shared" ca="1" si="55"/>
        <v/>
      </c>
      <c r="B455" s="71" t="str">
        <f t="shared" ca="1" si="48"/>
        <v/>
      </c>
      <c r="C455" s="57" t="str">
        <f t="shared" ca="1" si="49"/>
        <v/>
      </c>
      <c r="D455" s="57" t="str">
        <f t="shared" ca="1" si="50"/>
        <v/>
      </c>
      <c r="E455" s="58"/>
      <c r="F455" s="57" t="str">
        <f t="shared" ca="1" si="51"/>
        <v/>
      </c>
      <c r="G455" s="57" t="str">
        <f t="shared" ca="1" si="53"/>
        <v/>
      </c>
      <c r="H455" s="57" t="str">
        <f t="shared" ca="1" si="54"/>
        <v/>
      </c>
      <c r="I455" s="57" t="str">
        <f t="shared" ca="1" si="52"/>
        <v/>
      </c>
    </row>
    <row r="456" spans="1:9" x14ac:dyDescent="0.2">
      <c r="A456" s="56" t="str">
        <f t="shared" ca="1" si="55"/>
        <v/>
      </c>
      <c r="B456" s="71" t="str">
        <f t="shared" ca="1" si="48"/>
        <v/>
      </c>
      <c r="C456" s="57" t="str">
        <f t="shared" ca="1" si="49"/>
        <v/>
      </c>
      <c r="D456" s="57" t="str">
        <f t="shared" ca="1" si="50"/>
        <v/>
      </c>
      <c r="E456" s="58"/>
      <c r="F456" s="57" t="str">
        <f t="shared" ca="1" si="51"/>
        <v/>
      </c>
      <c r="G456" s="57" t="str">
        <f t="shared" ca="1" si="53"/>
        <v/>
      </c>
      <c r="H456" s="57" t="str">
        <f t="shared" ca="1" si="54"/>
        <v/>
      </c>
      <c r="I456" s="57" t="str">
        <f t="shared" ca="1" si="52"/>
        <v/>
      </c>
    </row>
    <row r="457" spans="1:9" x14ac:dyDescent="0.2">
      <c r="A457" s="56" t="str">
        <f t="shared" ca="1" si="55"/>
        <v/>
      </c>
      <c r="B457" s="71" t="str">
        <f t="shared" ca="1" si="48"/>
        <v/>
      </c>
      <c r="C457" s="57" t="str">
        <f t="shared" ca="1" si="49"/>
        <v/>
      </c>
      <c r="D457" s="57" t="str">
        <f t="shared" ca="1" si="50"/>
        <v/>
      </c>
      <c r="E457" s="58"/>
      <c r="F457" s="57" t="str">
        <f t="shared" ca="1" si="51"/>
        <v/>
      </c>
      <c r="G457" s="57" t="str">
        <f t="shared" ca="1" si="53"/>
        <v/>
      </c>
      <c r="H457" s="57" t="str">
        <f t="shared" ca="1" si="54"/>
        <v/>
      </c>
      <c r="I457" s="57" t="str">
        <f t="shared" ca="1" si="52"/>
        <v/>
      </c>
    </row>
    <row r="458" spans="1:9" x14ac:dyDescent="0.2">
      <c r="A458" s="56" t="str">
        <f t="shared" ca="1" si="55"/>
        <v/>
      </c>
      <c r="B458" s="71" t="str">
        <f t="shared" ca="1" si="48"/>
        <v/>
      </c>
      <c r="C458" s="57" t="str">
        <f t="shared" ca="1" si="49"/>
        <v/>
      </c>
      <c r="D458" s="57" t="str">
        <f t="shared" ca="1" si="50"/>
        <v/>
      </c>
      <c r="E458" s="58"/>
      <c r="F458" s="57" t="str">
        <f t="shared" ca="1" si="51"/>
        <v/>
      </c>
      <c r="G458" s="57" t="str">
        <f t="shared" ca="1" si="53"/>
        <v/>
      </c>
      <c r="H458" s="57" t="str">
        <f t="shared" ca="1" si="54"/>
        <v/>
      </c>
      <c r="I458" s="57" t="str">
        <f t="shared" ca="1" si="52"/>
        <v/>
      </c>
    </row>
    <row r="459" spans="1:9" x14ac:dyDescent="0.2">
      <c r="A459" s="56" t="str">
        <f t="shared" ca="1" si="55"/>
        <v/>
      </c>
      <c r="B459" s="71" t="str">
        <f t="shared" ca="1" si="48"/>
        <v/>
      </c>
      <c r="C459" s="57" t="str">
        <f t="shared" ca="1" si="49"/>
        <v/>
      </c>
      <c r="D459" s="57" t="str">
        <f t="shared" ca="1" si="50"/>
        <v/>
      </c>
      <c r="E459" s="58"/>
      <c r="F459" s="57" t="str">
        <f t="shared" ca="1" si="51"/>
        <v/>
      </c>
      <c r="G459" s="57" t="str">
        <f t="shared" ca="1" si="53"/>
        <v/>
      </c>
      <c r="H459" s="57" t="str">
        <f t="shared" ca="1" si="54"/>
        <v/>
      </c>
      <c r="I459" s="57" t="str">
        <f t="shared" ca="1" si="52"/>
        <v/>
      </c>
    </row>
    <row r="460" spans="1:9" x14ac:dyDescent="0.2">
      <c r="A460" s="56" t="str">
        <f t="shared" ca="1" si="55"/>
        <v/>
      </c>
      <c r="B460" s="71" t="str">
        <f t="shared" ca="1" si="48"/>
        <v/>
      </c>
      <c r="C460" s="57" t="str">
        <f t="shared" ca="1" si="49"/>
        <v/>
      </c>
      <c r="D460" s="57" t="str">
        <f t="shared" ca="1" si="50"/>
        <v/>
      </c>
      <c r="E460" s="58"/>
      <c r="F460" s="57" t="str">
        <f t="shared" ca="1" si="51"/>
        <v/>
      </c>
      <c r="G460" s="57" t="str">
        <f t="shared" ca="1" si="53"/>
        <v/>
      </c>
      <c r="H460" s="57" t="str">
        <f t="shared" ca="1" si="54"/>
        <v/>
      </c>
      <c r="I460" s="57" t="str">
        <f t="shared" ca="1" si="52"/>
        <v/>
      </c>
    </row>
    <row r="461" spans="1:9" x14ac:dyDescent="0.2">
      <c r="A461" s="56" t="str">
        <f t="shared" ca="1" si="55"/>
        <v/>
      </c>
      <c r="B461" s="71" t="str">
        <f t="shared" ca="1" si="48"/>
        <v/>
      </c>
      <c r="C461" s="57" t="str">
        <f t="shared" ca="1" si="49"/>
        <v/>
      </c>
      <c r="D461" s="57" t="str">
        <f t="shared" ca="1" si="50"/>
        <v/>
      </c>
      <c r="E461" s="58"/>
      <c r="F461" s="57" t="str">
        <f t="shared" ca="1" si="51"/>
        <v/>
      </c>
      <c r="G461" s="57" t="str">
        <f t="shared" ca="1" si="53"/>
        <v/>
      </c>
      <c r="H461" s="57" t="str">
        <f t="shared" ca="1" si="54"/>
        <v/>
      </c>
      <c r="I461" s="57" t="str">
        <f t="shared" ca="1" si="52"/>
        <v/>
      </c>
    </row>
    <row r="462" spans="1:9" x14ac:dyDescent="0.2">
      <c r="A462" s="56" t="str">
        <f t="shared" ca="1" si="55"/>
        <v/>
      </c>
      <c r="B462" s="71" t="str">
        <f t="shared" ca="1" si="48"/>
        <v/>
      </c>
      <c r="C462" s="57" t="str">
        <f t="shared" ca="1" si="49"/>
        <v/>
      </c>
      <c r="D462" s="57" t="str">
        <f t="shared" ca="1" si="50"/>
        <v/>
      </c>
      <c r="E462" s="58"/>
      <c r="F462" s="57" t="str">
        <f t="shared" ca="1" si="51"/>
        <v/>
      </c>
      <c r="G462" s="57" t="str">
        <f t="shared" ca="1" si="53"/>
        <v/>
      </c>
      <c r="H462" s="57" t="str">
        <f t="shared" ca="1" si="54"/>
        <v/>
      </c>
      <c r="I462" s="57" t="str">
        <f t="shared" ca="1" si="52"/>
        <v/>
      </c>
    </row>
    <row r="463" spans="1:9" x14ac:dyDescent="0.2">
      <c r="A463" s="56" t="str">
        <f t="shared" ca="1" si="55"/>
        <v/>
      </c>
      <c r="B463" s="71" t="str">
        <f t="shared" ca="1" si="48"/>
        <v/>
      </c>
      <c r="C463" s="57" t="str">
        <f t="shared" ca="1" si="49"/>
        <v/>
      </c>
      <c r="D463" s="57" t="str">
        <f t="shared" ca="1" si="50"/>
        <v/>
      </c>
      <c r="E463" s="58"/>
      <c r="F463" s="57" t="str">
        <f t="shared" ca="1" si="51"/>
        <v/>
      </c>
      <c r="G463" s="57" t="str">
        <f t="shared" ca="1" si="53"/>
        <v/>
      </c>
      <c r="H463" s="57" t="str">
        <f t="shared" ca="1" si="54"/>
        <v/>
      </c>
      <c r="I463" s="57" t="str">
        <f t="shared" ca="1" si="52"/>
        <v/>
      </c>
    </row>
    <row r="464" spans="1:9" x14ac:dyDescent="0.2">
      <c r="A464" s="56" t="str">
        <f t="shared" ca="1" si="55"/>
        <v/>
      </c>
      <c r="B464" s="71" t="str">
        <f t="shared" ca="1" si="48"/>
        <v/>
      </c>
      <c r="C464" s="57" t="str">
        <f t="shared" ca="1" si="49"/>
        <v/>
      </c>
      <c r="D464" s="57" t="str">
        <f t="shared" ca="1" si="50"/>
        <v/>
      </c>
      <c r="E464" s="58"/>
      <c r="F464" s="57" t="str">
        <f t="shared" ca="1" si="51"/>
        <v/>
      </c>
      <c r="G464" s="57" t="str">
        <f t="shared" ca="1" si="53"/>
        <v/>
      </c>
      <c r="H464" s="57" t="str">
        <f t="shared" ca="1" si="54"/>
        <v/>
      </c>
      <c r="I464" s="57" t="str">
        <f t="shared" ca="1" si="52"/>
        <v/>
      </c>
    </row>
    <row r="465" spans="1:9" x14ac:dyDescent="0.2">
      <c r="A465" s="56" t="str">
        <f t="shared" ca="1" si="55"/>
        <v/>
      </c>
      <c r="B465" s="71" t="str">
        <f t="shared" ca="1" si="48"/>
        <v/>
      </c>
      <c r="C465" s="57" t="str">
        <f t="shared" ca="1" si="49"/>
        <v/>
      </c>
      <c r="D465" s="57" t="str">
        <f t="shared" ca="1" si="50"/>
        <v/>
      </c>
      <c r="E465" s="58"/>
      <c r="F465" s="57" t="str">
        <f t="shared" ca="1" si="51"/>
        <v/>
      </c>
      <c r="G465" s="57" t="str">
        <f t="shared" ca="1" si="53"/>
        <v/>
      </c>
      <c r="H465" s="57" t="str">
        <f t="shared" ca="1" si="54"/>
        <v/>
      </c>
      <c r="I465" s="57" t="str">
        <f t="shared" ca="1" si="52"/>
        <v/>
      </c>
    </row>
    <row r="466" spans="1:9" x14ac:dyDescent="0.2">
      <c r="A466" s="56" t="str">
        <f t="shared" ca="1" si="55"/>
        <v/>
      </c>
      <c r="B466" s="71" t="str">
        <f t="shared" ca="1" si="48"/>
        <v/>
      </c>
      <c r="C466" s="57" t="str">
        <f t="shared" ca="1" si="49"/>
        <v/>
      </c>
      <c r="D466" s="57" t="str">
        <f t="shared" ca="1" si="50"/>
        <v/>
      </c>
      <c r="E466" s="58"/>
      <c r="F466" s="57" t="str">
        <f t="shared" ca="1" si="51"/>
        <v/>
      </c>
      <c r="G466" s="57" t="str">
        <f t="shared" ca="1" si="53"/>
        <v/>
      </c>
      <c r="H466" s="57" t="str">
        <f t="shared" ca="1" si="54"/>
        <v/>
      </c>
      <c r="I466" s="57" t="str">
        <f t="shared" ca="1" si="52"/>
        <v/>
      </c>
    </row>
    <row r="467" spans="1:9" x14ac:dyDescent="0.2">
      <c r="A467" s="56" t="str">
        <f t="shared" ca="1" si="55"/>
        <v/>
      </c>
      <c r="B467" s="71" t="str">
        <f t="shared" ca="1" si="48"/>
        <v/>
      </c>
      <c r="C467" s="57" t="str">
        <f t="shared" ca="1" si="49"/>
        <v/>
      </c>
      <c r="D467" s="57" t="str">
        <f t="shared" ca="1" si="50"/>
        <v/>
      </c>
      <c r="E467" s="58"/>
      <c r="F467" s="57" t="str">
        <f t="shared" ca="1" si="51"/>
        <v/>
      </c>
      <c r="G467" s="57" t="str">
        <f t="shared" ca="1" si="53"/>
        <v/>
      </c>
      <c r="H467" s="57" t="str">
        <f t="shared" ca="1" si="54"/>
        <v/>
      </c>
      <c r="I467" s="57" t="str">
        <f t="shared" ca="1" si="52"/>
        <v/>
      </c>
    </row>
    <row r="468" spans="1:9" x14ac:dyDescent="0.2">
      <c r="A468" s="56" t="str">
        <f t="shared" ca="1" si="55"/>
        <v/>
      </c>
      <c r="B468" s="71" t="str">
        <f t="shared" ca="1" si="48"/>
        <v/>
      </c>
      <c r="C468" s="57" t="str">
        <f t="shared" ca="1" si="49"/>
        <v/>
      </c>
      <c r="D468" s="57" t="str">
        <f t="shared" ca="1" si="50"/>
        <v/>
      </c>
      <c r="E468" s="58"/>
      <c r="F468" s="57" t="str">
        <f t="shared" ca="1" si="51"/>
        <v/>
      </c>
      <c r="G468" s="57" t="str">
        <f t="shared" ca="1" si="53"/>
        <v/>
      </c>
      <c r="H468" s="57" t="str">
        <f t="shared" ca="1" si="54"/>
        <v/>
      </c>
      <c r="I468" s="57" t="str">
        <f t="shared" ca="1" si="52"/>
        <v/>
      </c>
    </row>
    <row r="469" spans="1:9" x14ac:dyDescent="0.2">
      <c r="A469" s="56" t="str">
        <f t="shared" ca="1" si="55"/>
        <v/>
      </c>
      <c r="B469" s="71" t="str">
        <f t="shared" ca="1" si="48"/>
        <v/>
      </c>
      <c r="C469" s="57" t="str">
        <f t="shared" ca="1" si="49"/>
        <v/>
      </c>
      <c r="D469" s="57" t="str">
        <f t="shared" ca="1" si="50"/>
        <v/>
      </c>
      <c r="E469" s="58"/>
      <c r="F469" s="57" t="str">
        <f t="shared" ca="1" si="51"/>
        <v/>
      </c>
      <c r="G469" s="57" t="str">
        <f t="shared" ca="1" si="53"/>
        <v/>
      </c>
      <c r="H469" s="57" t="str">
        <f t="shared" ca="1" si="54"/>
        <v/>
      </c>
      <c r="I469" s="57" t="str">
        <f t="shared" ca="1" si="52"/>
        <v/>
      </c>
    </row>
    <row r="470" spans="1:9" x14ac:dyDescent="0.2">
      <c r="A470" s="56" t="str">
        <f t="shared" ca="1" si="55"/>
        <v/>
      </c>
      <c r="B470" s="71" t="str">
        <f t="shared" ca="1" si="48"/>
        <v/>
      </c>
      <c r="C470" s="57" t="str">
        <f t="shared" ca="1" si="49"/>
        <v/>
      </c>
      <c r="D470" s="57" t="str">
        <f t="shared" ca="1" si="50"/>
        <v/>
      </c>
      <c r="E470" s="58"/>
      <c r="F470" s="57" t="str">
        <f t="shared" ca="1" si="51"/>
        <v/>
      </c>
      <c r="G470" s="57" t="str">
        <f t="shared" ca="1" si="53"/>
        <v/>
      </c>
      <c r="H470" s="57" t="str">
        <f t="shared" ca="1" si="54"/>
        <v/>
      </c>
      <c r="I470" s="57" t="str">
        <f t="shared" ca="1" si="52"/>
        <v/>
      </c>
    </row>
    <row r="471" spans="1:9" x14ac:dyDescent="0.2">
      <c r="A471" s="56" t="str">
        <f t="shared" ca="1" si="55"/>
        <v/>
      </c>
      <c r="B471" s="71" t="str">
        <f t="shared" ca="1" si="48"/>
        <v/>
      </c>
      <c r="C471" s="57" t="str">
        <f t="shared" ca="1" si="49"/>
        <v/>
      </c>
      <c r="D471" s="57" t="str">
        <f t="shared" ca="1" si="50"/>
        <v/>
      </c>
      <c r="E471" s="58"/>
      <c r="F471" s="57" t="str">
        <f t="shared" ca="1" si="51"/>
        <v/>
      </c>
      <c r="G471" s="57" t="str">
        <f t="shared" ca="1" si="53"/>
        <v/>
      </c>
      <c r="H471" s="57" t="str">
        <f t="shared" ca="1" si="54"/>
        <v/>
      </c>
      <c r="I471" s="57" t="str">
        <f t="shared" ca="1" si="52"/>
        <v/>
      </c>
    </row>
    <row r="472" spans="1:9" x14ac:dyDescent="0.2">
      <c r="A472" s="56" t="str">
        <f t="shared" ca="1" si="55"/>
        <v/>
      </c>
      <c r="B472" s="71" t="str">
        <f t="shared" ref="B472:B535" ca="1" si="56">IF(A472="","",IF($N$17=26,(A472-1)*14+$D$12,IF($N$17=52,(A472-1)*7+$D$12,DATE(YEAR($D$12),MONTH($D$12)+(A472-1)*$O$17,IF($N$17=24,IF((MOD(A472-1,2))=1,DAY($D$12)+14,DAY($D$12)),DAY($D$12))))))</f>
        <v/>
      </c>
      <c r="C472" s="57" t="str">
        <f t="shared" ref="C472:C535" ca="1" si="57">IF(A472="","",IF(A472=$D$15,I471+D472,IF(IF($E$19,$D$19,$D$18)&gt;I471+D472,I471+D472,IF($E$19,$D$19,$D$18))))</f>
        <v/>
      </c>
      <c r="D472" s="57" t="str">
        <f t="shared" ref="D472:D535" ca="1" si="58">IF(B472="","",IF(roundOpt,ROUND((B472-B471)*$I$8*H471,2),(B472-B471)*$I$8*H471))</f>
        <v/>
      </c>
      <c r="E472" s="58"/>
      <c r="F472" s="57" t="str">
        <f t="shared" ref="F472:F535" ca="1" si="59">IF(B472="","",IF(C472&gt;F471+D472,0,F471+D472-C472))</f>
        <v/>
      </c>
      <c r="G472" s="57" t="str">
        <f t="shared" ca="1" si="53"/>
        <v/>
      </c>
      <c r="H472" s="57" t="str">
        <f t="shared" ca="1" si="54"/>
        <v/>
      </c>
      <c r="I472" s="57" t="str">
        <f t="shared" ref="I472:I535" ca="1" si="60">IF(B472="","",H472+F472)</f>
        <v/>
      </c>
    </row>
    <row r="473" spans="1:9" x14ac:dyDescent="0.2">
      <c r="A473" s="56" t="str">
        <f t="shared" ca="1" si="55"/>
        <v/>
      </c>
      <c r="B473" s="71" t="str">
        <f t="shared" ca="1" si="56"/>
        <v/>
      </c>
      <c r="C473" s="57" t="str">
        <f t="shared" ca="1" si="57"/>
        <v/>
      </c>
      <c r="D473" s="57" t="str">
        <f t="shared" ca="1" si="58"/>
        <v/>
      </c>
      <c r="E473" s="58"/>
      <c r="F473" s="57" t="str">
        <f t="shared" ca="1" si="59"/>
        <v/>
      </c>
      <c r="G473" s="57" t="str">
        <f t="shared" ref="G473:G536" ca="1" si="61">IF(B473="","",IF(C473&gt;(D473+F472),C473-(F472+D473),0))</f>
        <v/>
      </c>
      <c r="H473" s="57" t="str">
        <f t="shared" ref="H473:H536" ca="1" si="62">IF(B473="","",H472-G473)</f>
        <v/>
      </c>
      <c r="I473" s="57" t="str">
        <f t="shared" ca="1" si="60"/>
        <v/>
      </c>
    </row>
    <row r="474" spans="1:9" x14ac:dyDescent="0.2">
      <c r="A474" s="56" t="str">
        <f t="shared" ref="A474:A537" ca="1" si="63">IF(OR(I473&lt;=0,I473=""),"",OFFSET(A474,-1,0,1,1)+1)</f>
        <v/>
      </c>
      <c r="B474" s="71" t="str">
        <f t="shared" ca="1" si="56"/>
        <v/>
      </c>
      <c r="C474" s="57" t="str">
        <f t="shared" ca="1" si="57"/>
        <v/>
      </c>
      <c r="D474" s="57" t="str">
        <f t="shared" ca="1" si="58"/>
        <v/>
      </c>
      <c r="E474" s="58"/>
      <c r="F474" s="57" t="str">
        <f t="shared" ca="1" si="59"/>
        <v/>
      </c>
      <c r="G474" s="57" t="str">
        <f t="shared" ca="1" si="61"/>
        <v/>
      </c>
      <c r="H474" s="57" t="str">
        <f t="shared" ca="1" si="62"/>
        <v/>
      </c>
      <c r="I474" s="57" t="str">
        <f t="shared" ca="1" si="60"/>
        <v/>
      </c>
    </row>
    <row r="475" spans="1:9" x14ac:dyDescent="0.2">
      <c r="A475" s="56" t="str">
        <f t="shared" ca="1" si="63"/>
        <v/>
      </c>
      <c r="B475" s="71" t="str">
        <f t="shared" ca="1" si="56"/>
        <v/>
      </c>
      <c r="C475" s="57" t="str">
        <f t="shared" ca="1" si="57"/>
        <v/>
      </c>
      <c r="D475" s="57" t="str">
        <f t="shared" ca="1" si="58"/>
        <v/>
      </c>
      <c r="E475" s="58"/>
      <c r="F475" s="57" t="str">
        <f t="shared" ca="1" si="59"/>
        <v/>
      </c>
      <c r="G475" s="57" t="str">
        <f t="shared" ca="1" si="61"/>
        <v/>
      </c>
      <c r="H475" s="57" t="str">
        <f t="shared" ca="1" si="62"/>
        <v/>
      </c>
      <c r="I475" s="57" t="str">
        <f t="shared" ca="1" si="60"/>
        <v/>
      </c>
    </row>
    <row r="476" spans="1:9" x14ac:dyDescent="0.2">
      <c r="A476" s="56" t="str">
        <f t="shared" ca="1" si="63"/>
        <v/>
      </c>
      <c r="B476" s="71" t="str">
        <f t="shared" ca="1" si="56"/>
        <v/>
      </c>
      <c r="C476" s="57" t="str">
        <f t="shared" ca="1" si="57"/>
        <v/>
      </c>
      <c r="D476" s="57" t="str">
        <f t="shared" ca="1" si="58"/>
        <v/>
      </c>
      <c r="E476" s="58"/>
      <c r="F476" s="57" t="str">
        <f t="shared" ca="1" si="59"/>
        <v/>
      </c>
      <c r="G476" s="57" t="str">
        <f t="shared" ca="1" si="61"/>
        <v/>
      </c>
      <c r="H476" s="57" t="str">
        <f t="shared" ca="1" si="62"/>
        <v/>
      </c>
      <c r="I476" s="57" t="str">
        <f t="shared" ca="1" si="60"/>
        <v/>
      </c>
    </row>
    <row r="477" spans="1:9" x14ac:dyDescent="0.2">
      <c r="A477" s="56" t="str">
        <f t="shared" ca="1" si="63"/>
        <v/>
      </c>
      <c r="B477" s="71" t="str">
        <f t="shared" ca="1" si="56"/>
        <v/>
      </c>
      <c r="C477" s="57" t="str">
        <f t="shared" ca="1" si="57"/>
        <v/>
      </c>
      <c r="D477" s="57" t="str">
        <f t="shared" ca="1" si="58"/>
        <v/>
      </c>
      <c r="E477" s="58"/>
      <c r="F477" s="57" t="str">
        <f t="shared" ca="1" si="59"/>
        <v/>
      </c>
      <c r="G477" s="57" t="str">
        <f t="shared" ca="1" si="61"/>
        <v/>
      </c>
      <c r="H477" s="57" t="str">
        <f t="shared" ca="1" si="62"/>
        <v/>
      </c>
      <c r="I477" s="57" t="str">
        <f t="shared" ca="1" si="60"/>
        <v/>
      </c>
    </row>
    <row r="478" spans="1:9" x14ac:dyDescent="0.2">
      <c r="A478" s="56" t="str">
        <f t="shared" ca="1" si="63"/>
        <v/>
      </c>
      <c r="B478" s="71" t="str">
        <f t="shared" ca="1" si="56"/>
        <v/>
      </c>
      <c r="C478" s="57" t="str">
        <f t="shared" ca="1" si="57"/>
        <v/>
      </c>
      <c r="D478" s="57" t="str">
        <f t="shared" ca="1" si="58"/>
        <v/>
      </c>
      <c r="E478" s="58"/>
      <c r="F478" s="57" t="str">
        <f t="shared" ca="1" si="59"/>
        <v/>
      </c>
      <c r="G478" s="57" t="str">
        <f t="shared" ca="1" si="61"/>
        <v/>
      </c>
      <c r="H478" s="57" t="str">
        <f t="shared" ca="1" si="62"/>
        <v/>
      </c>
      <c r="I478" s="57" t="str">
        <f t="shared" ca="1" si="60"/>
        <v/>
      </c>
    </row>
    <row r="479" spans="1:9" x14ac:dyDescent="0.2">
      <c r="A479" s="56" t="str">
        <f t="shared" ca="1" si="63"/>
        <v/>
      </c>
      <c r="B479" s="71" t="str">
        <f t="shared" ca="1" si="56"/>
        <v/>
      </c>
      <c r="C479" s="57" t="str">
        <f t="shared" ca="1" si="57"/>
        <v/>
      </c>
      <c r="D479" s="57" t="str">
        <f t="shared" ca="1" si="58"/>
        <v/>
      </c>
      <c r="E479" s="58"/>
      <c r="F479" s="57" t="str">
        <f t="shared" ca="1" si="59"/>
        <v/>
      </c>
      <c r="G479" s="57" t="str">
        <f t="shared" ca="1" si="61"/>
        <v/>
      </c>
      <c r="H479" s="57" t="str">
        <f t="shared" ca="1" si="62"/>
        <v/>
      </c>
      <c r="I479" s="57" t="str">
        <f t="shared" ca="1" si="60"/>
        <v/>
      </c>
    </row>
    <row r="480" spans="1:9" x14ac:dyDescent="0.2">
      <c r="A480" s="56" t="str">
        <f t="shared" ca="1" si="63"/>
        <v/>
      </c>
      <c r="B480" s="71" t="str">
        <f t="shared" ca="1" si="56"/>
        <v/>
      </c>
      <c r="C480" s="57" t="str">
        <f t="shared" ca="1" si="57"/>
        <v/>
      </c>
      <c r="D480" s="57" t="str">
        <f t="shared" ca="1" si="58"/>
        <v/>
      </c>
      <c r="E480" s="58"/>
      <c r="F480" s="57" t="str">
        <f t="shared" ca="1" si="59"/>
        <v/>
      </c>
      <c r="G480" s="57" t="str">
        <f t="shared" ca="1" si="61"/>
        <v/>
      </c>
      <c r="H480" s="57" t="str">
        <f t="shared" ca="1" si="62"/>
        <v/>
      </c>
      <c r="I480" s="57" t="str">
        <f t="shared" ca="1" si="60"/>
        <v/>
      </c>
    </row>
    <row r="481" spans="1:9" x14ac:dyDescent="0.2">
      <c r="A481" s="56" t="str">
        <f t="shared" ca="1" si="63"/>
        <v/>
      </c>
      <c r="B481" s="71" t="str">
        <f t="shared" ca="1" si="56"/>
        <v/>
      </c>
      <c r="C481" s="57" t="str">
        <f t="shared" ca="1" si="57"/>
        <v/>
      </c>
      <c r="D481" s="57" t="str">
        <f t="shared" ca="1" si="58"/>
        <v/>
      </c>
      <c r="E481" s="58"/>
      <c r="F481" s="57" t="str">
        <f t="shared" ca="1" si="59"/>
        <v/>
      </c>
      <c r="G481" s="57" t="str">
        <f t="shared" ca="1" si="61"/>
        <v/>
      </c>
      <c r="H481" s="57" t="str">
        <f t="shared" ca="1" si="62"/>
        <v/>
      </c>
      <c r="I481" s="57" t="str">
        <f t="shared" ca="1" si="60"/>
        <v/>
      </c>
    </row>
    <row r="482" spans="1:9" x14ac:dyDescent="0.2">
      <c r="A482" s="56" t="str">
        <f t="shared" ca="1" si="63"/>
        <v/>
      </c>
      <c r="B482" s="71" t="str">
        <f t="shared" ca="1" si="56"/>
        <v/>
      </c>
      <c r="C482" s="57" t="str">
        <f t="shared" ca="1" si="57"/>
        <v/>
      </c>
      <c r="D482" s="57" t="str">
        <f t="shared" ca="1" si="58"/>
        <v/>
      </c>
      <c r="E482" s="58"/>
      <c r="F482" s="57" t="str">
        <f t="shared" ca="1" si="59"/>
        <v/>
      </c>
      <c r="G482" s="57" t="str">
        <f t="shared" ca="1" si="61"/>
        <v/>
      </c>
      <c r="H482" s="57" t="str">
        <f t="shared" ca="1" si="62"/>
        <v/>
      </c>
      <c r="I482" s="57" t="str">
        <f t="shared" ca="1" si="60"/>
        <v/>
      </c>
    </row>
    <row r="483" spans="1:9" x14ac:dyDescent="0.2">
      <c r="A483" s="56" t="str">
        <f t="shared" ca="1" si="63"/>
        <v/>
      </c>
      <c r="B483" s="71" t="str">
        <f t="shared" ca="1" si="56"/>
        <v/>
      </c>
      <c r="C483" s="57" t="str">
        <f t="shared" ca="1" si="57"/>
        <v/>
      </c>
      <c r="D483" s="57" t="str">
        <f t="shared" ca="1" si="58"/>
        <v/>
      </c>
      <c r="E483" s="58"/>
      <c r="F483" s="57" t="str">
        <f t="shared" ca="1" si="59"/>
        <v/>
      </c>
      <c r="G483" s="57" t="str">
        <f t="shared" ca="1" si="61"/>
        <v/>
      </c>
      <c r="H483" s="57" t="str">
        <f t="shared" ca="1" si="62"/>
        <v/>
      </c>
      <c r="I483" s="57" t="str">
        <f t="shared" ca="1" si="60"/>
        <v/>
      </c>
    </row>
    <row r="484" spans="1:9" x14ac:dyDescent="0.2">
      <c r="A484" s="56" t="str">
        <f t="shared" ca="1" si="63"/>
        <v/>
      </c>
      <c r="B484" s="71" t="str">
        <f t="shared" ca="1" si="56"/>
        <v/>
      </c>
      <c r="C484" s="57" t="str">
        <f t="shared" ca="1" si="57"/>
        <v/>
      </c>
      <c r="D484" s="57" t="str">
        <f t="shared" ca="1" si="58"/>
        <v/>
      </c>
      <c r="E484" s="58"/>
      <c r="F484" s="57" t="str">
        <f t="shared" ca="1" si="59"/>
        <v/>
      </c>
      <c r="G484" s="57" t="str">
        <f t="shared" ca="1" si="61"/>
        <v/>
      </c>
      <c r="H484" s="57" t="str">
        <f t="shared" ca="1" si="62"/>
        <v/>
      </c>
      <c r="I484" s="57" t="str">
        <f t="shared" ca="1" si="60"/>
        <v/>
      </c>
    </row>
    <row r="485" spans="1:9" x14ac:dyDescent="0.2">
      <c r="A485" s="56" t="str">
        <f t="shared" ca="1" si="63"/>
        <v/>
      </c>
      <c r="B485" s="71" t="str">
        <f t="shared" ca="1" si="56"/>
        <v/>
      </c>
      <c r="C485" s="57" t="str">
        <f t="shared" ca="1" si="57"/>
        <v/>
      </c>
      <c r="D485" s="57" t="str">
        <f t="shared" ca="1" si="58"/>
        <v/>
      </c>
      <c r="E485" s="58"/>
      <c r="F485" s="57" t="str">
        <f t="shared" ca="1" si="59"/>
        <v/>
      </c>
      <c r="G485" s="57" t="str">
        <f t="shared" ca="1" si="61"/>
        <v/>
      </c>
      <c r="H485" s="57" t="str">
        <f t="shared" ca="1" si="62"/>
        <v/>
      </c>
      <c r="I485" s="57" t="str">
        <f t="shared" ca="1" si="60"/>
        <v/>
      </c>
    </row>
    <row r="486" spans="1:9" x14ac:dyDescent="0.2">
      <c r="A486" s="56" t="str">
        <f t="shared" ca="1" si="63"/>
        <v/>
      </c>
      <c r="B486" s="71" t="str">
        <f t="shared" ca="1" si="56"/>
        <v/>
      </c>
      <c r="C486" s="57" t="str">
        <f t="shared" ca="1" si="57"/>
        <v/>
      </c>
      <c r="D486" s="57" t="str">
        <f t="shared" ca="1" si="58"/>
        <v/>
      </c>
      <c r="E486" s="58"/>
      <c r="F486" s="57" t="str">
        <f t="shared" ca="1" si="59"/>
        <v/>
      </c>
      <c r="G486" s="57" t="str">
        <f t="shared" ca="1" si="61"/>
        <v/>
      </c>
      <c r="H486" s="57" t="str">
        <f t="shared" ca="1" si="62"/>
        <v/>
      </c>
      <c r="I486" s="57" t="str">
        <f t="shared" ca="1" si="60"/>
        <v/>
      </c>
    </row>
    <row r="487" spans="1:9" x14ac:dyDescent="0.2">
      <c r="A487" s="56" t="str">
        <f t="shared" ca="1" si="63"/>
        <v/>
      </c>
      <c r="B487" s="71" t="str">
        <f t="shared" ca="1" si="56"/>
        <v/>
      </c>
      <c r="C487" s="57" t="str">
        <f t="shared" ca="1" si="57"/>
        <v/>
      </c>
      <c r="D487" s="57" t="str">
        <f t="shared" ca="1" si="58"/>
        <v/>
      </c>
      <c r="E487" s="58"/>
      <c r="F487" s="57" t="str">
        <f t="shared" ca="1" si="59"/>
        <v/>
      </c>
      <c r="G487" s="57" t="str">
        <f t="shared" ca="1" si="61"/>
        <v/>
      </c>
      <c r="H487" s="57" t="str">
        <f t="shared" ca="1" si="62"/>
        <v/>
      </c>
      <c r="I487" s="57" t="str">
        <f t="shared" ca="1" si="60"/>
        <v/>
      </c>
    </row>
    <row r="488" spans="1:9" x14ac:dyDescent="0.2">
      <c r="A488" s="56" t="str">
        <f t="shared" ca="1" si="63"/>
        <v/>
      </c>
      <c r="B488" s="71" t="str">
        <f t="shared" ca="1" si="56"/>
        <v/>
      </c>
      <c r="C488" s="57" t="str">
        <f t="shared" ca="1" si="57"/>
        <v/>
      </c>
      <c r="D488" s="57" t="str">
        <f t="shared" ca="1" si="58"/>
        <v/>
      </c>
      <c r="E488" s="58"/>
      <c r="F488" s="57" t="str">
        <f t="shared" ca="1" si="59"/>
        <v/>
      </c>
      <c r="G488" s="57" t="str">
        <f t="shared" ca="1" si="61"/>
        <v/>
      </c>
      <c r="H488" s="57" t="str">
        <f t="shared" ca="1" si="62"/>
        <v/>
      </c>
      <c r="I488" s="57" t="str">
        <f t="shared" ca="1" si="60"/>
        <v/>
      </c>
    </row>
    <row r="489" spans="1:9" x14ac:dyDescent="0.2">
      <c r="A489" s="56" t="str">
        <f t="shared" ca="1" si="63"/>
        <v/>
      </c>
      <c r="B489" s="71" t="str">
        <f t="shared" ca="1" si="56"/>
        <v/>
      </c>
      <c r="C489" s="57" t="str">
        <f t="shared" ca="1" si="57"/>
        <v/>
      </c>
      <c r="D489" s="57" t="str">
        <f t="shared" ca="1" si="58"/>
        <v/>
      </c>
      <c r="E489" s="58"/>
      <c r="F489" s="57" t="str">
        <f t="shared" ca="1" si="59"/>
        <v/>
      </c>
      <c r="G489" s="57" t="str">
        <f t="shared" ca="1" si="61"/>
        <v/>
      </c>
      <c r="H489" s="57" t="str">
        <f t="shared" ca="1" si="62"/>
        <v/>
      </c>
      <c r="I489" s="57" t="str">
        <f t="shared" ca="1" si="60"/>
        <v/>
      </c>
    </row>
    <row r="490" spans="1:9" x14ac:dyDescent="0.2">
      <c r="A490" s="56" t="str">
        <f t="shared" ca="1" si="63"/>
        <v/>
      </c>
      <c r="B490" s="71" t="str">
        <f t="shared" ca="1" si="56"/>
        <v/>
      </c>
      <c r="C490" s="57" t="str">
        <f t="shared" ca="1" si="57"/>
        <v/>
      </c>
      <c r="D490" s="57" t="str">
        <f t="shared" ca="1" si="58"/>
        <v/>
      </c>
      <c r="E490" s="58"/>
      <c r="F490" s="57" t="str">
        <f t="shared" ca="1" si="59"/>
        <v/>
      </c>
      <c r="G490" s="57" t="str">
        <f t="shared" ca="1" si="61"/>
        <v/>
      </c>
      <c r="H490" s="57" t="str">
        <f t="shared" ca="1" si="62"/>
        <v/>
      </c>
      <c r="I490" s="57" t="str">
        <f t="shared" ca="1" si="60"/>
        <v/>
      </c>
    </row>
    <row r="491" spans="1:9" x14ac:dyDescent="0.2">
      <c r="A491" s="56" t="str">
        <f t="shared" ca="1" si="63"/>
        <v/>
      </c>
      <c r="B491" s="71" t="str">
        <f t="shared" ca="1" si="56"/>
        <v/>
      </c>
      <c r="C491" s="57" t="str">
        <f t="shared" ca="1" si="57"/>
        <v/>
      </c>
      <c r="D491" s="57" t="str">
        <f t="shared" ca="1" si="58"/>
        <v/>
      </c>
      <c r="E491" s="58"/>
      <c r="F491" s="57" t="str">
        <f t="shared" ca="1" si="59"/>
        <v/>
      </c>
      <c r="G491" s="57" t="str">
        <f t="shared" ca="1" si="61"/>
        <v/>
      </c>
      <c r="H491" s="57" t="str">
        <f t="shared" ca="1" si="62"/>
        <v/>
      </c>
      <c r="I491" s="57" t="str">
        <f t="shared" ca="1" si="60"/>
        <v/>
      </c>
    </row>
    <row r="492" spans="1:9" x14ac:dyDescent="0.2">
      <c r="A492" s="56" t="str">
        <f t="shared" ca="1" si="63"/>
        <v/>
      </c>
      <c r="B492" s="71" t="str">
        <f t="shared" ca="1" si="56"/>
        <v/>
      </c>
      <c r="C492" s="57" t="str">
        <f t="shared" ca="1" si="57"/>
        <v/>
      </c>
      <c r="D492" s="57" t="str">
        <f t="shared" ca="1" si="58"/>
        <v/>
      </c>
      <c r="E492" s="58"/>
      <c r="F492" s="57" t="str">
        <f t="shared" ca="1" si="59"/>
        <v/>
      </c>
      <c r="G492" s="57" t="str">
        <f t="shared" ca="1" si="61"/>
        <v/>
      </c>
      <c r="H492" s="57" t="str">
        <f t="shared" ca="1" si="62"/>
        <v/>
      </c>
      <c r="I492" s="57" t="str">
        <f t="shared" ca="1" si="60"/>
        <v/>
      </c>
    </row>
    <row r="493" spans="1:9" x14ac:dyDescent="0.2">
      <c r="A493" s="56" t="str">
        <f t="shared" ca="1" si="63"/>
        <v/>
      </c>
      <c r="B493" s="71" t="str">
        <f t="shared" ca="1" si="56"/>
        <v/>
      </c>
      <c r="C493" s="57" t="str">
        <f t="shared" ca="1" si="57"/>
        <v/>
      </c>
      <c r="D493" s="57" t="str">
        <f t="shared" ca="1" si="58"/>
        <v/>
      </c>
      <c r="E493" s="58"/>
      <c r="F493" s="57" t="str">
        <f t="shared" ca="1" si="59"/>
        <v/>
      </c>
      <c r="G493" s="57" t="str">
        <f t="shared" ca="1" si="61"/>
        <v/>
      </c>
      <c r="H493" s="57" t="str">
        <f t="shared" ca="1" si="62"/>
        <v/>
      </c>
      <c r="I493" s="57" t="str">
        <f t="shared" ca="1" si="60"/>
        <v/>
      </c>
    </row>
    <row r="494" spans="1:9" x14ac:dyDescent="0.2">
      <c r="A494" s="56" t="str">
        <f t="shared" ca="1" si="63"/>
        <v/>
      </c>
      <c r="B494" s="71" t="str">
        <f t="shared" ca="1" si="56"/>
        <v/>
      </c>
      <c r="C494" s="57" t="str">
        <f t="shared" ca="1" si="57"/>
        <v/>
      </c>
      <c r="D494" s="57" t="str">
        <f t="shared" ca="1" si="58"/>
        <v/>
      </c>
      <c r="E494" s="58"/>
      <c r="F494" s="57" t="str">
        <f t="shared" ca="1" si="59"/>
        <v/>
      </c>
      <c r="G494" s="57" t="str">
        <f t="shared" ca="1" si="61"/>
        <v/>
      </c>
      <c r="H494" s="57" t="str">
        <f t="shared" ca="1" si="62"/>
        <v/>
      </c>
      <c r="I494" s="57" t="str">
        <f t="shared" ca="1" si="60"/>
        <v/>
      </c>
    </row>
    <row r="495" spans="1:9" x14ac:dyDescent="0.2">
      <c r="A495" s="56" t="str">
        <f t="shared" ca="1" si="63"/>
        <v/>
      </c>
      <c r="B495" s="71" t="str">
        <f t="shared" ca="1" si="56"/>
        <v/>
      </c>
      <c r="C495" s="57" t="str">
        <f t="shared" ca="1" si="57"/>
        <v/>
      </c>
      <c r="D495" s="57" t="str">
        <f t="shared" ca="1" si="58"/>
        <v/>
      </c>
      <c r="E495" s="58"/>
      <c r="F495" s="57" t="str">
        <f t="shared" ca="1" si="59"/>
        <v/>
      </c>
      <c r="G495" s="57" t="str">
        <f t="shared" ca="1" si="61"/>
        <v/>
      </c>
      <c r="H495" s="57" t="str">
        <f t="shared" ca="1" si="62"/>
        <v/>
      </c>
      <c r="I495" s="57" t="str">
        <f t="shared" ca="1" si="60"/>
        <v/>
      </c>
    </row>
    <row r="496" spans="1:9" x14ac:dyDescent="0.2">
      <c r="A496" s="56" t="str">
        <f t="shared" ca="1" si="63"/>
        <v/>
      </c>
      <c r="B496" s="71" t="str">
        <f t="shared" ca="1" si="56"/>
        <v/>
      </c>
      <c r="C496" s="57" t="str">
        <f t="shared" ca="1" si="57"/>
        <v/>
      </c>
      <c r="D496" s="57" t="str">
        <f t="shared" ca="1" si="58"/>
        <v/>
      </c>
      <c r="E496" s="58"/>
      <c r="F496" s="57" t="str">
        <f t="shared" ca="1" si="59"/>
        <v/>
      </c>
      <c r="G496" s="57" t="str">
        <f t="shared" ca="1" si="61"/>
        <v/>
      </c>
      <c r="H496" s="57" t="str">
        <f t="shared" ca="1" si="62"/>
        <v/>
      </c>
      <c r="I496" s="57" t="str">
        <f t="shared" ca="1" si="60"/>
        <v/>
      </c>
    </row>
    <row r="497" spans="1:9" x14ac:dyDescent="0.2">
      <c r="A497" s="56" t="str">
        <f t="shared" ca="1" si="63"/>
        <v/>
      </c>
      <c r="B497" s="71" t="str">
        <f t="shared" ca="1" si="56"/>
        <v/>
      </c>
      <c r="C497" s="57" t="str">
        <f t="shared" ca="1" si="57"/>
        <v/>
      </c>
      <c r="D497" s="57" t="str">
        <f t="shared" ca="1" si="58"/>
        <v/>
      </c>
      <c r="E497" s="58"/>
      <c r="F497" s="57" t="str">
        <f t="shared" ca="1" si="59"/>
        <v/>
      </c>
      <c r="G497" s="57" t="str">
        <f t="shared" ca="1" si="61"/>
        <v/>
      </c>
      <c r="H497" s="57" t="str">
        <f t="shared" ca="1" si="62"/>
        <v/>
      </c>
      <c r="I497" s="57" t="str">
        <f t="shared" ca="1" si="60"/>
        <v/>
      </c>
    </row>
    <row r="498" spans="1:9" x14ac:dyDescent="0.2">
      <c r="A498" s="56" t="str">
        <f t="shared" ca="1" si="63"/>
        <v/>
      </c>
      <c r="B498" s="71" t="str">
        <f t="shared" ca="1" si="56"/>
        <v/>
      </c>
      <c r="C498" s="57" t="str">
        <f t="shared" ca="1" si="57"/>
        <v/>
      </c>
      <c r="D498" s="57" t="str">
        <f t="shared" ca="1" si="58"/>
        <v/>
      </c>
      <c r="E498" s="58"/>
      <c r="F498" s="57" t="str">
        <f t="shared" ca="1" si="59"/>
        <v/>
      </c>
      <c r="G498" s="57" t="str">
        <f t="shared" ca="1" si="61"/>
        <v/>
      </c>
      <c r="H498" s="57" t="str">
        <f t="shared" ca="1" si="62"/>
        <v/>
      </c>
      <c r="I498" s="57" t="str">
        <f t="shared" ca="1" si="60"/>
        <v/>
      </c>
    </row>
    <row r="499" spans="1:9" x14ac:dyDescent="0.2">
      <c r="A499" s="56" t="str">
        <f t="shared" ca="1" si="63"/>
        <v/>
      </c>
      <c r="B499" s="71" t="str">
        <f t="shared" ca="1" si="56"/>
        <v/>
      </c>
      <c r="C499" s="57" t="str">
        <f t="shared" ca="1" si="57"/>
        <v/>
      </c>
      <c r="D499" s="57" t="str">
        <f t="shared" ca="1" si="58"/>
        <v/>
      </c>
      <c r="E499" s="58"/>
      <c r="F499" s="57" t="str">
        <f t="shared" ca="1" si="59"/>
        <v/>
      </c>
      <c r="G499" s="57" t="str">
        <f t="shared" ca="1" si="61"/>
        <v/>
      </c>
      <c r="H499" s="57" t="str">
        <f t="shared" ca="1" si="62"/>
        <v/>
      </c>
      <c r="I499" s="57" t="str">
        <f t="shared" ca="1" si="60"/>
        <v/>
      </c>
    </row>
    <row r="500" spans="1:9" x14ac:dyDescent="0.2">
      <c r="A500" s="56" t="str">
        <f t="shared" ca="1" si="63"/>
        <v/>
      </c>
      <c r="B500" s="71" t="str">
        <f t="shared" ca="1" si="56"/>
        <v/>
      </c>
      <c r="C500" s="57" t="str">
        <f t="shared" ca="1" si="57"/>
        <v/>
      </c>
      <c r="D500" s="57" t="str">
        <f t="shared" ca="1" si="58"/>
        <v/>
      </c>
      <c r="E500" s="58"/>
      <c r="F500" s="57" t="str">
        <f t="shared" ca="1" si="59"/>
        <v/>
      </c>
      <c r="G500" s="57" t="str">
        <f t="shared" ca="1" si="61"/>
        <v/>
      </c>
      <c r="H500" s="57" t="str">
        <f t="shared" ca="1" si="62"/>
        <v/>
      </c>
      <c r="I500" s="57" t="str">
        <f t="shared" ca="1" si="60"/>
        <v/>
      </c>
    </row>
    <row r="501" spans="1:9" x14ac:dyDescent="0.2">
      <c r="A501" s="56" t="str">
        <f t="shared" ca="1" si="63"/>
        <v/>
      </c>
      <c r="B501" s="71" t="str">
        <f t="shared" ca="1" si="56"/>
        <v/>
      </c>
      <c r="C501" s="57" t="str">
        <f t="shared" ca="1" si="57"/>
        <v/>
      </c>
      <c r="D501" s="57" t="str">
        <f t="shared" ca="1" si="58"/>
        <v/>
      </c>
      <c r="E501" s="58"/>
      <c r="F501" s="57" t="str">
        <f t="shared" ca="1" si="59"/>
        <v/>
      </c>
      <c r="G501" s="57" t="str">
        <f t="shared" ca="1" si="61"/>
        <v/>
      </c>
      <c r="H501" s="57" t="str">
        <f t="shared" ca="1" si="62"/>
        <v/>
      </c>
      <c r="I501" s="57" t="str">
        <f t="shared" ca="1" si="60"/>
        <v/>
      </c>
    </row>
    <row r="502" spans="1:9" x14ac:dyDescent="0.2">
      <c r="A502" s="56" t="str">
        <f t="shared" ca="1" si="63"/>
        <v/>
      </c>
      <c r="B502" s="71" t="str">
        <f t="shared" ca="1" si="56"/>
        <v/>
      </c>
      <c r="C502" s="57" t="str">
        <f t="shared" ca="1" si="57"/>
        <v/>
      </c>
      <c r="D502" s="57" t="str">
        <f t="shared" ca="1" si="58"/>
        <v/>
      </c>
      <c r="E502" s="58"/>
      <c r="F502" s="57" t="str">
        <f t="shared" ca="1" si="59"/>
        <v/>
      </c>
      <c r="G502" s="57" t="str">
        <f t="shared" ca="1" si="61"/>
        <v/>
      </c>
      <c r="H502" s="57" t="str">
        <f t="shared" ca="1" si="62"/>
        <v/>
      </c>
      <c r="I502" s="57" t="str">
        <f t="shared" ca="1" si="60"/>
        <v/>
      </c>
    </row>
    <row r="503" spans="1:9" x14ac:dyDescent="0.2">
      <c r="A503" s="56" t="str">
        <f t="shared" ca="1" si="63"/>
        <v/>
      </c>
      <c r="B503" s="71" t="str">
        <f t="shared" ca="1" si="56"/>
        <v/>
      </c>
      <c r="C503" s="57" t="str">
        <f t="shared" ca="1" si="57"/>
        <v/>
      </c>
      <c r="D503" s="57" t="str">
        <f t="shared" ca="1" si="58"/>
        <v/>
      </c>
      <c r="E503" s="58"/>
      <c r="F503" s="57" t="str">
        <f t="shared" ca="1" si="59"/>
        <v/>
      </c>
      <c r="G503" s="57" t="str">
        <f t="shared" ca="1" si="61"/>
        <v/>
      </c>
      <c r="H503" s="57" t="str">
        <f t="shared" ca="1" si="62"/>
        <v/>
      </c>
      <c r="I503" s="57" t="str">
        <f t="shared" ca="1" si="60"/>
        <v/>
      </c>
    </row>
    <row r="504" spans="1:9" x14ac:dyDescent="0.2">
      <c r="A504" s="56" t="str">
        <f t="shared" ca="1" si="63"/>
        <v/>
      </c>
      <c r="B504" s="71" t="str">
        <f t="shared" ca="1" si="56"/>
        <v/>
      </c>
      <c r="C504" s="57" t="str">
        <f t="shared" ca="1" si="57"/>
        <v/>
      </c>
      <c r="D504" s="57" t="str">
        <f t="shared" ca="1" si="58"/>
        <v/>
      </c>
      <c r="E504" s="58"/>
      <c r="F504" s="57" t="str">
        <f t="shared" ca="1" si="59"/>
        <v/>
      </c>
      <c r="G504" s="57" t="str">
        <f t="shared" ca="1" si="61"/>
        <v/>
      </c>
      <c r="H504" s="57" t="str">
        <f t="shared" ca="1" si="62"/>
        <v/>
      </c>
      <c r="I504" s="57" t="str">
        <f t="shared" ca="1" si="60"/>
        <v/>
      </c>
    </row>
    <row r="505" spans="1:9" x14ac:dyDescent="0.2">
      <c r="A505" s="56" t="str">
        <f t="shared" ca="1" si="63"/>
        <v/>
      </c>
      <c r="B505" s="71" t="str">
        <f t="shared" ca="1" si="56"/>
        <v/>
      </c>
      <c r="C505" s="57" t="str">
        <f t="shared" ca="1" si="57"/>
        <v/>
      </c>
      <c r="D505" s="57" t="str">
        <f t="shared" ca="1" si="58"/>
        <v/>
      </c>
      <c r="E505" s="58"/>
      <c r="F505" s="57" t="str">
        <f t="shared" ca="1" si="59"/>
        <v/>
      </c>
      <c r="G505" s="57" t="str">
        <f t="shared" ca="1" si="61"/>
        <v/>
      </c>
      <c r="H505" s="57" t="str">
        <f t="shared" ca="1" si="62"/>
        <v/>
      </c>
      <c r="I505" s="57" t="str">
        <f t="shared" ca="1" si="60"/>
        <v/>
      </c>
    </row>
    <row r="506" spans="1:9" x14ac:dyDescent="0.2">
      <c r="A506" s="56" t="str">
        <f t="shared" ca="1" si="63"/>
        <v/>
      </c>
      <c r="B506" s="71" t="str">
        <f t="shared" ca="1" si="56"/>
        <v/>
      </c>
      <c r="C506" s="57" t="str">
        <f t="shared" ca="1" si="57"/>
        <v/>
      </c>
      <c r="D506" s="57" t="str">
        <f t="shared" ca="1" si="58"/>
        <v/>
      </c>
      <c r="E506" s="58"/>
      <c r="F506" s="57" t="str">
        <f t="shared" ca="1" si="59"/>
        <v/>
      </c>
      <c r="G506" s="57" t="str">
        <f t="shared" ca="1" si="61"/>
        <v/>
      </c>
      <c r="H506" s="57" t="str">
        <f t="shared" ca="1" si="62"/>
        <v/>
      </c>
      <c r="I506" s="57" t="str">
        <f t="shared" ca="1" si="60"/>
        <v/>
      </c>
    </row>
    <row r="507" spans="1:9" x14ac:dyDescent="0.2">
      <c r="A507" s="56" t="str">
        <f t="shared" ca="1" si="63"/>
        <v/>
      </c>
      <c r="B507" s="71" t="str">
        <f t="shared" ca="1" si="56"/>
        <v/>
      </c>
      <c r="C507" s="57" t="str">
        <f t="shared" ca="1" si="57"/>
        <v/>
      </c>
      <c r="D507" s="57" t="str">
        <f t="shared" ca="1" si="58"/>
        <v/>
      </c>
      <c r="E507" s="58"/>
      <c r="F507" s="57" t="str">
        <f t="shared" ca="1" si="59"/>
        <v/>
      </c>
      <c r="G507" s="57" t="str">
        <f t="shared" ca="1" si="61"/>
        <v/>
      </c>
      <c r="H507" s="57" t="str">
        <f t="shared" ca="1" si="62"/>
        <v/>
      </c>
      <c r="I507" s="57" t="str">
        <f t="shared" ca="1" si="60"/>
        <v/>
      </c>
    </row>
    <row r="508" spans="1:9" x14ac:dyDescent="0.2">
      <c r="A508" s="56" t="str">
        <f t="shared" ca="1" si="63"/>
        <v/>
      </c>
      <c r="B508" s="71" t="str">
        <f t="shared" ca="1" si="56"/>
        <v/>
      </c>
      <c r="C508" s="57" t="str">
        <f t="shared" ca="1" si="57"/>
        <v/>
      </c>
      <c r="D508" s="57" t="str">
        <f t="shared" ca="1" si="58"/>
        <v/>
      </c>
      <c r="E508" s="58"/>
      <c r="F508" s="57" t="str">
        <f t="shared" ca="1" si="59"/>
        <v/>
      </c>
      <c r="G508" s="57" t="str">
        <f t="shared" ca="1" si="61"/>
        <v/>
      </c>
      <c r="H508" s="57" t="str">
        <f t="shared" ca="1" si="62"/>
        <v/>
      </c>
      <c r="I508" s="57" t="str">
        <f t="shared" ca="1" si="60"/>
        <v/>
      </c>
    </row>
    <row r="509" spans="1:9" x14ac:dyDescent="0.2">
      <c r="A509" s="56" t="str">
        <f t="shared" ca="1" si="63"/>
        <v/>
      </c>
      <c r="B509" s="71" t="str">
        <f t="shared" ca="1" si="56"/>
        <v/>
      </c>
      <c r="C509" s="57" t="str">
        <f t="shared" ca="1" si="57"/>
        <v/>
      </c>
      <c r="D509" s="57" t="str">
        <f t="shared" ca="1" si="58"/>
        <v/>
      </c>
      <c r="E509" s="58"/>
      <c r="F509" s="57" t="str">
        <f t="shared" ca="1" si="59"/>
        <v/>
      </c>
      <c r="G509" s="57" t="str">
        <f t="shared" ca="1" si="61"/>
        <v/>
      </c>
      <c r="H509" s="57" t="str">
        <f t="shared" ca="1" si="62"/>
        <v/>
      </c>
      <c r="I509" s="57" t="str">
        <f t="shared" ca="1" si="60"/>
        <v/>
      </c>
    </row>
    <row r="510" spans="1:9" x14ac:dyDescent="0.2">
      <c r="A510" s="56" t="str">
        <f t="shared" ca="1" si="63"/>
        <v/>
      </c>
      <c r="B510" s="71" t="str">
        <f t="shared" ca="1" si="56"/>
        <v/>
      </c>
      <c r="C510" s="57" t="str">
        <f t="shared" ca="1" si="57"/>
        <v/>
      </c>
      <c r="D510" s="57" t="str">
        <f t="shared" ca="1" si="58"/>
        <v/>
      </c>
      <c r="E510" s="58"/>
      <c r="F510" s="57" t="str">
        <f t="shared" ca="1" si="59"/>
        <v/>
      </c>
      <c r="G510" s="57" t="str">
        <f t="shared" ca="1" si="61"/>
        <v/>
      </c>
      <c r="H510" s="57" t="str">
        <f t="shared" ca="1" si="62"/>
        <v/>
      </c>
      <c r="I510" s="57" t="str">
        <f t="shared" ca="1" si="60"/>
        <v/>
      </c>
    </row>
    <row r="511" spans="1:9" x14ac:dyDescent="0.2">
      <c r="A511" s="56" t="str">
        <f t="shared" ca="1" si="63"/>
        <v/>
      </c>
      <c r="B511" s="71" t="str">
        <f t="shared" ca="1" si="56"/>
        <v/>
      </c>
      <c r="C511" s="57" t="str">
        <f t="shared" ca="1" si="57"/>
        <v/>
      </c>
      <c r="D511" s="57" t="str">
        <f t="shared" ca="1" si="58"/>
        <v/>
      </c>
      <c r="E511" s="58"/>
      <c r="F511" s="57" t="str">
        <f t="shared" ca="1" si="59"/>
        <v/>
      </c>
      <c r="G511" s="57" t="str">
        <f t="shared" ca="1" si="61"/>
        <v/>
      </c>
      <c r="H511" s="57" t="str">
        <f t="shared" ca="1" si="62"/>
        <v/>
      </c>
      <c r="I511" s="57" t="str">
        <f t="shared" ca="1" si="60"/>
        <v/>
      </c>
    </row>
    <row r="512" spans="1:9" x14ac:dyDescent="0.2">
      <c r="A512" s="56" t="str">
        <f t="shared" ca="1" si="63"/>
        <v/>
      </c>
      <c r="B512" s="71" t="str">
        <f t="shared" ca="1" si="56"/>
        <v/>
      </c>
      <c r="C512" s="57" t="str">
        <f t="shared" ca="1" si="57"/>
        <v/>
      </c>
      <c r="D512" s="57" t="str">
        <f t="shared" ca="1" si="58"/>
        <v/>
      </c>
      <c r="E512" s="58"/>
      <c r="F512" s="57" t="str">
        <f t="shared" ca="1" si="59"/>
        <v/>
      </c>
      <c r="G512" s="57" t="str">
        <f t="shared" ca="1" si="61"/>
        <v/>
      </c>
      <c r="H512" s="57" t="str">
        <f t="shared" ca="1" si="62"/>
        <v/>
      </c>
      <c r="I512" s="57" t="str">
        <f t="shared" ca="1" si="60"/>
        <v/>
      </c>
    </row>
    <row r="513" spans="1:9" x14ac:dyDescent="0.2">
      <c r="A513" s="56" t="str">
        <f t="shared" ca="1" si="63"/>
        <v/>
      </c>
      <c r="B513" s="71" t="str">
        <f t="shared" ca="1" si="56"/>
        <v/>
      </c>
      <c r="C513" s="57" t="str">
        <f t="shared" ca="1" si="57"/>
        <v/>
      </c>
      <c r="D513" s="57" t="str">
        <f t="shared" ca="1" si="58"/>
        <v/>
      </c>
      <c r="E513" s="58"/>
      <c r="F513" s="57" t="str">
        <f t="shared" ca="1" si="59"/>
        <v/>
      </c>
      <c r="G513" s="57" t="str">
        <f t="shared" ca="1" si="61"/>
        <v/>
      </c>
      <c r="H513" s="57" t="str">
        <f t="shared" ca="1" si="62"/>
        <v/>
      </c>
      <c r="I513" s="57" t="str">
        <f t="shared" ca="1" si="60"/>
        <v/>
      </c>
    </row>
    <row r="514" spans="1:9" x14ac:dyDescent="0.2">
      <c r="A514" s="56" t="str">
        <f t="shared" ca="1" si="63"/>
        <v/>
      </c>
      <c r="B514" s="71" t="str">
        <f t="shared" ca="1" si="56"/>
        <v/>
      </c>
      <c r="C514" s="57" t="str">
        <f t="shared" ca="1" si="57"/>
        <v/>
      </c>
      <c r="D514" s="57" t="str">
        <f t="shared" ca="1" si="58"/>
        <v/>
      </c>
      <c r="E514" s="58"/>
      <c r="F514" s="57" t="str">
        <f t="shared" ca="1" si="59"/>
        <v/>
      </c>
      <c r="G514" s="57" t="str">
        <f t="shared" ca="1" si="61"/>
        <v/>
      </c>
      <c r="H514" s="57" t="str">
        <f t="shared" ca="1" si="62"/>
        <v/>
      </c>
      <c r="I514" s="57" t="str">
        <f t="shared" ca="1" si="60"/>
        <v/>
      </c>
    </row>
    <row r="515" spans="1:9" x14ac:dyDescent="0.2">
      <c r="A515" s="56" t="str">
        <f t="shared" ca="1" si="63"/>
        <v/>
      </c>
      <c r="B515" s="71" t="str">
        <f t="shared" ca="1" si="56"/>
        <v/>
      </c>
      <c r="C515" s="57" t="str">
        <f t="shared" ca="1" si="57"/>
        <v/>
      </c>
      <c r="D515" s="57" t="str">
        <f t="shared" ca="1" si="58"/>
        <v/>
      </c>
      <c r="E515" s="58"/>
      <c r="F515" s="57" t="str">
        <f t="shared" ca="1" si="59"/>
        <v/>
      </c>
      <c r="G515" s="57" t="str">
        <f t="shared" ca="1" si="61"/>
        <v/>
      </c>
      <c r="H515" s="57" t="str">
        <f t="shared" ca="1" si="62"/>
        <v/>
      </c>
      <c r="I515" s="57" t="str">
        <f t="shared" ca="1" si="60"/>
        <v/>
      </c>
    </row>
    <row r="516" spans="1:9" x14ac:dyDescent="0.2">
      <c r="A516" s="56" t="str">
        <f t="shared" ca="1" si="63"/>
        <v/>
      </c>
      <c r="B516" s="71" t="str">
        <f t="shared" ca="1" si="56"/>
        <v/>
      </c>
      <c r="C516" s="57" t="str">
        <f t="shared" ca="1" si="57"/>
        <v/>
      </c>
      <c r="D516" s="57" t="str">
        <f t="shared" ca="1" si="58"/>
        <v/>
      </c>
      <c r="E516" s="58"/>
      <c r="F516" s="57" t="str">
        <f t="shared" ca="1" si="59"/>
        <v/>
      </c>
      <c r="G516" s="57" t="str">
        <f t="shared" ca="1" si="61"/>
        <v/>
      </c>
      <c r="H516" s="57" t="str">
        <f t="shared" ca="1" si="62"/>
        <v/>
      </c>
      <c r="I516" s="57" t="str">
        <f t="shared" ca="1" si="60"/>
        <v/>
      </c>
    </row>
    <row r="517" spans="1:9" x14ac:dyDescent="0.2">
      <c r="A517" s="56" t="str">
        <f t="shared" ca="1" si="63"/>
        <v/>
      </c>
      <c r="B517" s="71" t="str">
        <f t="shared" ca="1" si="56"/>
        <v/>
      </c>
      <c r="C517" s="57" t="str">
        <f t="shared" ca="1" si="57"/>
        <v/>
      </c>
      <c r="D517" s="57" t="str">
        <f t="shared" ca="1" si="58"/>
        <v/>
      </c>
      <c r="E517" s="58"/>
      <c r="F517" s="57" t="str">
        <f t="shared" ca="1" si="59"/>
        <v/>
      </c>
      <c r="G517" s="57" t="str">
        <f t="shared" ca="1" si="61"/>
        <v/>
      </c>
      <c r="H517" s="57" t="str">
        <f t="shared" ca="1" si="62"/>
        <v/>
      </c>
      <c r="I517" s="57" t="str">
        <f t="shared" ca="1" si="60"/>
        <v/>
      </c>
    </row>
    <row r="518" spans="1:9" x14ac:dyDescent="0.2">
      <c r="A518" s="56" t="str">
        <f t="shared" ca="1" si="63"/>
        <v/>
      </c>
      <c r="B518" s="71" t="str">
        <f t="shared" ca="1" si="56"/>
        <v/>
      </c>
      <c r="C518" s="57" t="str">
        <f t="shared" ca="1" si="57"/>
        <v/>
      </c>
      <c r="D518" s="57" t="str">
        <f t="shared" ca="1" si="58"/>
        <v/>
      </c>
      <c r="E518" s="58"/>
      <c r="F518" s="57" t="str">
        <f t="shared" ca="1" si="59"/>
        <v/>
      </c>
      <c r="G518" s="57" t="str">
        <f t="shared" ca="1" si="61"/>
        <v/>
      </c>
      <c r="H518" s="57" t="str">
        <f t="shared" ca="1" si="62"/>
        <v/>
      </c>
      <c r="I518" s="57" t="str">
        <f t="shared" ca="1" si="60"/>
        <v/>
      </c>
    </row>
    <row r="519" spans="1:9" x14ac:dyDescent="0.2">
      <c r="A519" s="56" t="str">
        <f t="shared" ca="1" si="63"/>
        <v/>
      </c>
      <c r="B519" s="71" t="str">
        <f t="shared" ca="1" si="56"/>
        <v/>
      </c>
      <c r="C519" s="57" t="str">
        <f t="shared" ca="1" si="57"/>
        <v/>
      </c>
      <c r="D519" s="57" t="str">
        <f t="shared" ca="1" si="58"/>
        <v/>
      </c>
      <c r="E519" s="58"/>
      <c r="F519" s="57" t="str">
        <f t="shared" ca="1" si="59"/>
        <v/>
      </c>
      <c r="G519" s="57" t="str">
        <f t="shared" ca="1" si="61"/>
        <v/>
      </c>
      <c r="H519" s="57" t="str">
        <f t="shared" ca="1" si="62"/>
        <v/>
      </c>
      <c r="I519" s="57" t="str">
        <f t="shared" ca="1" si="60"/>
        <v/>
      </c>
    </row>
    <row r="520" spans="1:9" x14ac:dyDescent="0.2">
      <c r="A520" s="56" t="str">
        <f t="shared" ca="1" si="63"/>
        <v/>
      </c>
      <c r="B520" s="71" t="str">
        <f t="shared" ca="1" si="56"/>
        <v/>
      </c>
      <c r="C520" s="57" t="str">
        <f t="shared" ca="1" si="57"/>
        <v/>
      </c>
      <c r="D520" s="57" t="str">
        <f t="shared" ca="1" si="58"/>
        <v/>
      </c>
      <c r="E520" s="58"/>
      <c r="F520" s="57" t="str">
        <f t="shared" ca="1" si="59"/>
        <v/>
      </c>
      <c r="G520" s="57" t="str">
        <f t="shared" ca="1" si="61"/>
        <v/>
      </c>
      <c r="H520" s="57" t="str">
        <f t="shared" ca="1" si="62"/>
        <v/>
      </c>
      <c r="I520" s="57" t="str">
        <f t="shared" ca="1" si="60"/>
        <v/>
      </c>
    </row>
    <row r="521" spans="1:9" x14ac:dyDescent="0.2">
      <c r="A521" s="56" t="str">
        <f t="shared" ca="1" si="63"/>
        <v/>
      </c>
      <c r="B521" s="71" t="str">
        <f t="shared" ca="1" si="56"/>
        <v/>
      </c>
      <c r="C521" s="57" t="str">
        <f t="shared" ca="1" si="57"/>
        <v/>
      </c>
      <c r="D521" s="57" t="str">
        <f t="shared" ca="1" si="58"/>
        <v/>
      </c>
      <c r="E521" s="58"/>
      <c r="F521" s="57" t="str">
        <f t="shared" ca="1" si="59"/>
        <v/>
      </c>
      <c r="G521" s="57" t="str">
        <f t="shared" ca="1" si="61"/>
        <v/>
      </c>
      <c r="H521" s="57" t="str">
        <f t="shared" ca="1" si="62"/>
        <v/>
      </c>
      <c r="I521" s="57" t="str">
        <f t="shared" ca="1" si="60"/>
        <v/>
      </c>
    </row>
    <row r="522" spans="1:9" x14ac:dyDescent="0.2">
      <c r="A522" s="56" t="str">
        <f t="shared" ca="1" si="63"/>
        <v/>
      </c>
      <c r="B522" s="71" t="str">
        <f t="shared" ca="1" si="56"/>
        <v/>
      </c>
      <c r="C522" s="57" t="str">
        <f t="shared" ca="1" si="57"/>
        <v/>
      </c>
      <c r="D522" s="57" t="str">
        <f t="shared" ca="1" si="58"/>
        <v/>
      </c>
      <c r="E522" s="58"/>
      <c r="F522" s="57" t="str">
        <f t="shared" ca="1" si="59"/>
        <v/>
      </c>
      <c r="G522" s="57" t="str">
        <f t="shared" ca="1" si="61"/>
        <v/>
      </c>
      <c r="H522" s="57" t="str">
        <f t="shared" ca="1" si="62"/>
        <v/>
      </c>
      <c r="I522" s="57" t="str">
        <f t="shared" ca="1" si="60"/>
        <v/>
      </c>
    </row>
    <row r="523" spans="1:9" x14ac:dyDescent="0.2">
      <c r="A523" s="56" t="str">
        <f t="shared" ca="1" si="63"/>
        <v/>
      </c>
      <c r="B523" s="71" t="str">
        <f t="shared" ca="1" si="56"/>
        <v/>
      </c>
      <c r="C523" s="57" t="str">
        <f t="shared" ca="1" si="57"/>
        <v/>
      </c>
      <c r="D523" s="57" t="str">
        <f t="shared" ca="1" si="58"/>
        <v/>
      </c>
      <c r="E523" s="58"/>
      <c r="F523" s="57" t="str">
        <f t="shared" ca="1" si="59"/>
        <v/>
      </c>
      <c r="G523" s="57" t="str">
        <f t="shared" ca="1" si="61"/>
        <v/>
      </c>
      <c r="H523" s="57" t="str">
        <f t="shared" ca="1" si="62"/>
        <v/>
      </c>
      <c r="I523" s="57" t="str">
        <f t="shared" ca="1" si="60"/>
        <v/>
      </c>
    </row>
    <row r="524" spans="1:9" x14ac:dyDescent="0.2">
      <c r="A524" s="56" t="str">
        <f t="shared" ca="1" si="63"/>
        <v/>
      </c>
      <c r="B524" s="71" t="str">
        <f t="shared" ca="1" si="56"/>
        <v/>
      </c>
      <c r="C524" s="57" t="str">
        <f t="shared" ca="1" si="57"/>
        <v/>
      </c>
      <c r="D524" s="57" t="str">
        <f t="shared" ca="1" si="58"/>
        <v/>
      </c>
      <c r="E524" s="58"/>
      <c r="F524" s="57" t="str">
        <f t="shared" ca="1" si="59"/>
        <v/>
      </c>
      <c r="G524" s="57" t="str">
        <f t="shared" ca="1" si="61"/>
        <v/>
      </c>
      <c r="H524" s="57" t="str">
        <f t="shared" ca="1" si="62"/>
        <v/>
      </c>
      <c r="I524" s="57" t="str">
        <f t="shared" ca="1" si="60"/>
        <v/>
      </c>
    </row>
    <row r="525" spans="1:9" x14ac:dyDescent="0.2">
      <c r="A525" s="56" t="str">
        <f t="shared" ca="1" si="63"/>
        <v/>
      </c>
      <c r="B525" s="71" t="str">
        <f t="shared" ca="1" si="56"/>
        <v/>
      </c>
      <c r="C525" s="57" t="str">
        <f t="shared" ca="1" si="57"/>
        <v/>
      </c>
      <c r="D525" s="57" t="str">
        <f t="shared" ca="1" si="58"/>
        <v/>
      </c>
      <c r="E525" s="58"/>
      <c r="F525" s="57" t="str">
        <f t="shared" ca="1" si="59"/>
        <v/>
      </c>
      <c r="G525" s="57" t="str">
        <f t="shared" ca="1" si="61"/>
        <v/>
      </c>
      <c r="H525" s="57" t="str">
        <f t="shared" ca="1" si="62"/>
        <v/>
      </c>
      <c r="I525" s="57" t="str">
        <f t="shared" ca="1" si="60"/>
        <v/>
      </c>
    </row>
    <row r="526" spans="1:9" x14ac:dyDescent="0.2">
      <c r="A526" s="56" t="str">
        <f t="shared" ca="1" si="63"/>
        <v/>
      </c>
      <c r="B526" s="71" t="str">
        <f t="shared" ca="1" si="56"/>
        <v/>
      </c>
      <c r="C526" s="57" t="str">
        <f t="shared" ca="1" si="57"/>
        <v/>
      </c>
      <c r="D526" s="57" t="str">
        <f t="shared" ca="1" si="58"/>
        <v/>
      </c>
      <c r="E526" s="58"/>
      <c r="F526" s="57" t="str">
        <f t="shared" ca="1" si="59"/>
        <v/>
      </c>
      <c r="G526" s="57" t="str">
        <f t="shared" ca="1" si="61"/>
        <v/>
      </c>
      <c r="H526" s="57" t="str">
        <f t="shared" ca="1" si="62"/>
        <v/>
      </c>
      <c r="I526" s="57" t="str">
        <f t="shared" ca="1" si="60"/>
        <v/>
      </c>
    </row>
    <row r="527" spans="1:9" x14ac:dyDescent="0.2">
      <c r="A527" s="56" t="str">
        <f t="shared" ca="1" si="63"/>
        <v/>
      </c>
      <c r="B527" s="71" t="str">
        <f t="shared" ca="1" si="56"/>
        <v/>
      </c>
      <c r="C527" s="57" t="str">
        <f t="shared" ca="1" si="57"/>
        <v/>
      </c>
      <c r="D527" s="57" t="str">
        <f t="shared" ca="1" si="58"/>
        <v/>
      </c>
      <c r="E527" s="58"/>
      <c r="F527" s="57" t="str">
        <f t="shared" ca="1" si="59"/>
        <v/>
      </c>
      <c r="G527" s="57" t="str">
        <f t="shared" ca="1" si="61"/>
        <v/>
      </c>
      <c r="H527" s="57" t="str">
        <f t="shared" ca="1" si="62"/>
        <v/>
      </c>
      <c r="I527" s="57" t="str">
        <f t="shared" ca="1" si="60"/>
        <v/>
      </c>
    </row>
    <row r="528" spans="1:9" x14ac:dyDescent="0.2">
      <c r="A528" s="56" t="str">
        <f t="shared" ca="1" si="63"/>
        <v/>
      </c>
      <c r="B528" s="71" t="str">
        <f t="shared" ca="1" si="56"/>
        <v/>
      </c>
      <c r="C528" s="57" t="str">
        <f t="shared" ca="1" si="57"/>
        <v/>
      </c>
      <c r="D528" s="57" t="str">
        <f t="shared" ca="1" si="58"/>
        <v/>
      </c>
      <c r="E528" s="58"/>
      <c r="F528" s="57" t="str">
        <f t="shared" ca="1" si="59"/>
        <v/>
      </c>
      <c r="G528" s="57" t="str">
        <f t="shared" ca="1" si="61"/>
        <v/>
      </c>
      <c r="H528" s="57" t="str">
        <f t="shared" ca="1" si="62"/>
        <v/>
      </c>
      <c r="I528" s="57" t="str">
        <f t="shared" ca="1" si="60"/>
        <v/>
      </c>
    </row>
    <row r="529" spans="1:9" x14ac:dyDescent="0.2">
      <c r="A529" s="56" t="str">
        <f t="shared" ca="1" si="63"/>
        <v/>
      </c>
      <c r="B529" s="71" t="str">
        <f t="shared" ca="1" si="56"/>
        <v/>
      </c>
      <c r="C529" s="57" t="str">
        <f t="shared" ca="1" si="57"/>
        <v/>
      </c>
      <c r="D529" s="57" t="str">
        <f t="shared" ca="1" si="58"/>
        <v/>
      </c>
      <c r="E529" s="58"/>
      <c r="F529" s="57" t="str">
        <f t="shared" ca="1" si="59"/>
        <v/>
      </c>
      <c r="G529" s="57" t="str">
        <f t="shared" ca="1" si="61"/>
        <v/>
      </c>
      <c r="H529" s="57" t="str">
        <f t="shared" ca="1" si="62"/>
        <v/>
      </c>
      <c r="I529" s="57" t="str">
        <f t="shared" ca="1" si="60"/>
        <v/>
      </c>
    </row>
    <row r="530" spans="1:9" x14ac:dyDescent="0.2">
      <c r="A530" s="56" t="str">
        <f t="shared" ca="1" si="63"/>
        <v/>
      </c>
      <c r="B530" s="71" t="str">
        <f t="shared" ca="1" si="56"/>
        <v/>
      </c>
      <c r="C530" s="57" t="str">
        <f t="shared" ca="1" si="57"/>
        <v/>
      </c>
      <c r="D530" s="57" t="str">
        <f t="shared" ca="1" si="58"/>
        <v/>
      </c>
      <c r="E530" s="58"/>
      <c r="F530" s="57" t="str">
        <f t="shared" ca="1" si="59"/>
        <v/>
      </c>
      <c r="G530" s="57" t="str">
        <f t="shared" ca="1" si="61"/>
        <v/>
      </c>
      <c r="H530" s="57" t="str">
        <f t="shared" ca="1" si="62"/>
        <v/>
      </c>
      <c r="I530" s="57" t="str">
        <f t="shared" ca="1" si="60"/>
        <v/>
      </c>
    </row>
    <row r="531" spans="1:9" x14ac:dyDescent="0.2">
      <c r="A531" s="56" t="str">
        <f t="shared" ca="1" si="63"/>
        <v/>
      </c>
      <c r="B531" s="71" t="str">
        <f t="shared" ca="1" si="56"/>
        <v/>
      </c>
      <c r="C531" s="57" t="str">
        <f t="shared" ca="1" si="57"/>
        <v/>
      </c>
      <c r="D531" s="57" t="str">
        <f t="shared" ca="1" si="58"/>
        <v/>
      </c>
      <c r="E531" s="58"/>
      <c r="F531" s="57" t="str">
        <f t="shared" ca="1" si="59"/>
        <v/>
      </c>
      <c r="G531" s="57" t="str">
        <f t="shared" ca="1" si="61"/>
        <v/>
      </c>
      <c r="H531" s="57" t="str">
        <f t="shared" ca="1" si="62"/>
        <v/>
      </c>
      <c r="I531" s="57" t="str">
        <f t="shared" ca="1" si="60"/>
        <v/>
      </c>
    </row>
    <row r="532" spans="1:9" x14ac:dyDescent="0.2">
      <c r="A532" s="56" t="str">
        <f t="shared" ca="1" si="63"/>
        <v/>
      </c>
      <c r="B532" s="71" t="str">
        <f t="shared" ca="1" si="56"/>
        <v/>
      </c>
      <c r="C532" s="57" t="str">
        <f t="shared" ca="1" si="57"/>
        <v/>
      </c>
      <c r="D532" s="57" t="str">
        <f t="shared" ca="1" si="58"/>
        <v/>
      </c>
      <c r="E532" s="58"/>
      <c r="F532" s="57" t="str">
        <f t="shared" ca="1" si="59"/>
        <v/>
      </c>
      <c r="G532" s="57" t="str">
        <f t="shared" ca="1" si="61"/>
        <v/>
      </c>
      <c r="H532" s="57" t="str">
        <f t="shared" ca="1" si="62"/>
        <v/>
      </c>
      <c r="I532" s="57" t="str">
        <f t="shared" ca="1" si="60"/>
        <v/>
      </c>
    </row>
    <row r="533" spans="1:9" x14ac:dyDescent="0.2">
      <c r="A533" s="56" t="str">
        <f t="shared" ca="1" si="63"/>
        <v/>
      </c>
      <c r="B533" s="71" t="str">
        <f t="shared" ca="1" si="56"/>
        <v/>
      </c>
      <c r="C533" s="57" t="str">
        <f t="shared" ca="1" si="57"/>
        <v/>
      </c>
      <c r="D533" s="57" t="str">
        <f t="shared" ca="1" si="58"/>
        <v/>
      </c>
      <c r="E533" s="58"/>
      <c r="F533" s="57" t="str">
        <f t="shared" ca="1" si="59"/>
        <v/>
      </c>
      <c r="G533" s="57" t="str">
        <f t="shared" ca="1" si="61"/>
        <v/>
      </c>
      <c r="H533" s="57" t="str">
        <f t="shared" ca="1" si="62"/>
        <v/>
      </c>
      <c r="I533" s="57" t="str">
        <f t="shared" ca="1" si="60"/>
        <v/>
      </c>
    </row>
    <row r="534" spans="1:9" x14ac:dyDescent="0.2">
      <c r="A534" s="56" t="str">
        <f t="shared" ca="1" si="63"/>
        <v/>
      </c>
      <c r="B534" s="71" t="str">
        <f t="shared" ca="1" si="56"/>
        <v/>
      </c>
      <c r="C534" s="57" t="str">
        <f t="shared" ca="1" si="57"/>
        <v/>
      </c>
      <c r="D534" s="57" t="str">
        <f t="shared" ca="1" si="58"/>
        <v/>
      </c>
      <c r="E534" s="58"/>
      <c r="F534" s="57" t="str">
        <f t="shared" ca="1" si="59"/>
        <v/>
      </c>
      <c r="G534" s="57" t="str">
        <f t="shared" ca="1" si="61"/>
        <v/>
      </c>
      <c r="H534" s="57" t="str">
        <f t="shared" ca="1" si="62"/>
        <v/>
      </c>
      <c r="I534" s="57" t="str">
        <f t="shared" ca="1" si="60"/>
        <v/>
      </c>
    </row>
    <row r="535" spans="1:9" x14ac:dyDescent="0.2">
      <c r="A535" s="56" t="str">
        <f t="shared" ca="1" si="63"/>
        <v/>
      </c>
      <c r="B535" s="71" t="str">
        <f t="shared" ca="1" si="56"/>
        <v/>
      </c>
      <c r="C535" s="57" t="str">
        <f t="shared" ca="1" si="57"/>
        <v/>
      </c>
      <c r="D535" s="57" t="str">
        <f t="shared" ca="1" si="58"/>
        <v/>
      </c>
      <c r="E535" s="58"/>
      <c r="F535" s="57" t="str">
        <f t="shared" ca="1" si="59"/>
        <v/>
      </c>
      <c r="G535" s="57" t="str">
        <f t="shared" ca="1" si="61"/>
        <v/>
      </c>
      <c r="H535" s="57" t="str">
        <f t="shared" ca="1" si="62"/>
        <v/>
      </c>
      <c r="I535" s="57" t="str">
        <f t="shared" ca="1" si="60"/>
        <v/>
      </c>
    </row>
    <row r="536" spans="1:9" x14ac:dyDescent="0.2">
      <c r="A536" s="56" t="str">
        <f t="shared" ca="1" si="63"/>
        <v/>
      </c>
      <c r="B536" s="71" t="str">
        <f t="shared" ref="B536:B599" ca="1" si="64">IF(A536="","",IF($N$17=26,(A536-1)*14+$D$12,IF($N$17=52,(A536-1)*7+$D$12,DATE(YEAR($D$12),MONTH($D$12)+(A536-1)*$O$17,IF($N$17=24,IF((MOD(A536-1,2))=1,DAY($D$12)+14,DAY($D$12)),DAY($D$12))))))</f>
        <v/>
      </c>
      <c r="C536" s="57" t="str">
        <f t="shared" ref="C536:C599" ca="1" si="65">IF(A536="","",IF(A536=$D$15,I535+D536,IF(IF($E$19,$D$19,$D$18)&gt;I535+D536,I535+D536,IF($E$19,$D$19,$D$18))))</f>
        <v/>
      </c>
      <c r="D536" s="57" t="str">
        <f t="shared" ref="D536:D599" ca="1" si="66">IF(B536="","",IF(roundOpt,ROUND((B536-B535)*$I$8*H535,2),(B536-B535)*$I$8*H535))</f>
        <v/>
      </c>
      <c r="E536" s="58"/>
      <c r="F536" s="57" t="str">
        <f t="shared" ref="F536:F599" ca="1" si="67">IF(B536="","",IF(C536&gt;F535+D536,0,F535+D536-C536))</f>
        <v/>
      </c>
      <c r="G536" s="57" t="str">
        <f t="shared" ca="1" si="61"/>
        <v/>
      </c>
      <c r="H536" s="57" t="str">
        <f t="shared" ca="1" si="62"/>
        <v/>
      </c>
      <c r="I536" s="57" t="str">
        <f t="shared" ref="I536:I599" ca="1" si="68">IF(B536="","",H536+F536)</f>
        <v/>
      </c>
    </row>
    <row r="537" spans="1:9" x14ac:dyDescent="0.2">
      <c r="A537" s="56" t="str">
        <f t="shared" ca="1" si="63"/>
        <v/>
      </c>
      <c r="B537" s="71" t="str">
        <f t="shared" ca="1" si="64"/>
        <v/>
      </c>
      <c r="C537" s="57" t="str">
        <f t="shared" ca="1" si="65"/>
        <v/>
      </c>
      <c r="D537" s="57" t="str">
        <f t="shared" ca="1" si="66"/>
        <v/>
      </c>
      <c r="E537" s="58"/>
      <c r="F537" s="57" t="str">
        <f t="shared" ca="1" si="67"/>
        <v/>
      </c>
      <c r="G537" s="57" t="str">
        <f t="shared" ref="G537:G600" ca="1" si="69">IF(B537="","",IF(C537&gt;(D537+F536),C537-(F536+D537),0))</f>
        <v/>
      </c>
      <c r="H537" s="57" t="str">
        <f t="shared" ref="H537:H600" ca="1" si="70">IF(B537="","",H536-G537)</f>
        <v/>
      </c>
      <c r="I537" s="57" t="str">
        <f t="shared" ca="1" si="68"/>
        <v/>
      </c>
    </row>
    <row r="538" spans="1:9" x14ac:dyDescent="0.2">
      <c r="A538" s="56" t="str">
        <f t="shared" ref="A538:A601" ca="1" si="71">IF(OR(I537&lt;=0,I537=""),"",OFFSET(A538,-1,0,1,1)+1)</f>
        <v/>
      </c>
      <c r="B538" s="71" t="str">
        <f t="shared" ca="1" si="64"/>
        <v/>
      </c>
      <c r="C538" s="57" t="str">
        <f t="shared" ca="1" si="65"/>
        <v/>
      </c>
      <c r="D538" s="57" t="str">
        <f t="shared" ca="1" si="66"/>
        <v/>
      </c>
      <c r="E538" s="58"/>
      <c r="F538" s="57" t="str">
        <f t="shared" ca="1" si="67"/>
        <v/>
      </c>
      <c r="G538" s="57" t="str">
        <f t="shared" ca="1" si="69"/>
        <v/>
      </c>
      <c r="H538" s="57" t="str">
        <f t="shared" ca="1" si="70"/>
        <v/>
      </c>
      <c r="I538" s="57" t="str">
        <f t="shared" ca="1" si="68"/>
        <v/>
      </c>
    </row>
    <row r="539" spans="1:9" x14ac:dyDescent="0.2">
      <c r="A539" s="56" t="str">
        <f t="shared" ca="1" si="71"/>
        <v/>
      </c>
      <c r="B539" s="71" t="str">
        <f t="shared" ca="1" si="64"/>
        <v/>
      </c>
      <c r="C539" s="57" t="str">
        <f t="shared" ca="1" si="65"/>
        <v/>
      </c>
      <c r="D539" s="57" t="str">
        <f t="shared" ca="1" si="66"/>
        <v/>
      </c>
      <c r="E539" s="58"/>
      <c r="F539" s="57" t="str">
        <f t="shared" ca="1" si="67"/>
        <v/>
      </c>
      <c r="G539" s="57" t="str">
        <f t="shared" ca="1" si="69"/>
        <v/>
      </c>
      <c r="H539" s="57" t="str">
        <f t="shared" ca="1" si="70"/>
        <v/>
      </c>
      <c r="I539" s="57" t="str">
        <f t="shared" ca="1" si="68"/>
        <v/>
      </c>
    </row>
    <row r="540" spans="1:9" x14ac:dyDescent="0.2">
      <c r="A540" s="56" t="str">
        <f t="shared" ca="1" si="71"/>
        <v/>
      </c>
      <c r="B540" s="71" t="str">
        <f t="shared" ca="1" si="64"/>
        <v/>
      </c>
      <c r="C540" s="57" t="str">
        <f t="shared" ca="1" si="65"/>
        <v/>
      </c>
      <c r="D540" s="57" t="str">
        <f t="shared" ca="1" si="66"/>
        <v/>
      </c>
      <c r="E540" s="58"/>
      <c r="F540" s="57" t="str">
        <f t="shared" ca="1" si="67"/>
        <v/>
      </c>
      <c r="G540" s="57" t="str">
        <f t="shared" ca="1" si="69"/>
        <v/>
      </c>
      <c r="H540" s="57" t="str">
        <f t="shared" ca="1" si="70"/>
        <v/>
      </c>
      <c r="I540" s="57" t="str">
        <f t="shared" ca="1" si="68"/>
        <v/>
      </c>
    </row>
    <row r="541" spans="1:9" x14ac:dyDescent="0.2">
      <c r="A541" s="56" t="str">
        <f t="shared" ca="1" si="71"/>
        <v/>
      </c>
      <c r="B541" s="71" t="str">
        <f t="shared" ca="1" si="64"/>
        <v/>
      </c>
      <c r="C541" s="57" t="str">
        <f t="shared" ca="1" si="65"/>
        <v/>
      </c>
      <c r="D541" s="57" t="str">
        <f t="shared" ca="1" si="66"/>
        <v/>
      </c>
      <c r="E541" s="58"/>
      <c r="F541" s="57" t="str">
        <f t="shared" ca="1" si="67"/>
        <v/>
      </c>
      <c r="G541" s="57" t="str">
        <f t="shared" ca="1" si="69"/>
        <v/>
      </c>
      <c r="H541" s="57" t="str">
        <f t="shared" ca="1" si="70"/>
        <v/>
      </c>
      <c r="I541" s="57" t="str">
        <f t="shared" ca="1" si="68"/>
        <v/>
      </c>
    </row>
    <row r="542" spans="1:9" x14ac:dyDescent="0.2">
      <c r="A542" s="56" t="str">
        <f t="shared" ca="1" si="71"/>
        <v/>
      </c>
      <c r="B542" s="71" t="str">
        <f t="shared" ca="1" si="64"/>
        <v/>
      </c>
      <c r="C542" s="57" t="str">
        <f t="shared" ca="1" si="65"/>
        <v/>
      </c>
      <c r="D542" s="57" t="str">
        <f t="shared" ca="1" si="66"/>
        <v/>
      </c>
      <c r="E542" s="58"/>
      <c r="F542" s="57" t="str">
        <f t="shared" ca="1" si="67"/>
        <v/>
      </c>
      <c r="G542" s="57" t="str">
        <f t="shared" ca="1" si="69"/>
        <v/>
      </c>
      <c r="H542" s="57" t="str">
        <f t="shared" ca="1" si="70"/>
        <v/>
      </c>
      <c r="I542" s="57" t="str">
        <f t="shared" ca="1" si="68"/>
        <v/>
      </c>
    </row>
    <row r="543" spans="1:9" x14ac:dyDescent="0.2">
      <c r="A543" s="56" t="str">
        <f t="shared" ca="1" si="71"/>
        <v/>
      </c>
      <c r="B543" s="71" t="str">
        <f t="shared" ca="1" si="64"/>
        <v/>
      </c>
      <c r="C543" s="57" t="str">
        <f t="shared" ca="1" si="65"/>
        <v/>
      </c>
      <c r="D543" s="57" t="str">
        <f t="shared" ca="1" si="66"/>
        <v/>
      </c>
      <c r="E543" s="58"/>
      <c r="F543" s="57" t="str">
        <f t="shared" ca="1" si="67"/>
        <v/>
      </c>
      <c r="G543" s="57" t="str">
        <f t="shared" ca="1" si="69"/>
        <v/>
      </c>
      <c r="H543" s="57" t="str">
        <f t="shared" ca="1" si="70"/>
        <v/>
      </c>
      <c r="I543" s="57" t="str">
        <f t="shared" ca="1" si="68"/>
        <v/>
      </c>
    </row>
    <row r="544" spans="1:9" x14ac:dyDescent="0.2">
      <c r="A544" s="56" t="str">
        <f t="shared" ca="1" si="71"/>
        <v/>
      </c>
      <c r="B544" s="71" t="str">
        <f t="shared" ca="1" si="64"/>
        <v/>
      </c>
      <c r="C544" s="57" t="str">
        <f t="shared" ca="1" si="65"/>
        <v/>
      </c>
      <c r="D544" s="57" t="str">
        <f t="shared" ca="1" si="66"/>
        <v/>
      </c>
      <c r="E544" s="58"/>
      <c r="F544" s="57" t="str">
        <f t="shared" ca="1" si="67"/>
        <v/>
      </c>
      <c r="G544" s="57" t="str">
        <f t="shared" ca="1" si="69"/>
        <v/>
      </c>
      <c r="H544" s="57" t="str">
        <f t="shared" ca="1" si="70"/>
        <v/>
      </c>
      <c r="I544" s="57" t="str">
        <f t="shared" ca="1" si="68"/>
        <v/>
      </c>
    </row>
    <row r="545" spans="1:9" x14ac:dyDescent="0.2">
      <c r="A545" s="56" t="str">
        <f t="shared" ca="1" si="71"/>
        <v/>
      </c>
      <c r="B545" s="71" t="str">
        <f t="shared" ca="1" si="64"/>
        <v/>
      </c>
      <c r="C545" s="57" t="str">
        <f t="shared" ca="1" si="65"/>
        <v/>
      </c>
      <c r="D545" s="57" t="str">
        <f t="shared" ca="1" si="66"/>
        <v/>
      </c>
      <c r="E545" s="58"/>
      <c r="F545" s="57" t="str">
        <f t="shared" ca="1" si="67"/>
        <v/>
      </c>
      <c r="G545" s="57" t="str">
        <f t="shared" ca="1" si="69"/>
        <v/>
      </c>
      <c r="H545" s="57" t="str">
        <f t="shared" ca="1" si="70"/>
        <v/>
      </c>
      <c r="I545" s="57" t="str">
        <f t="shared" ca="1" si="68"/>
        <v/>
      </c>
    </row>
    <row r="546" spans="1:9" x14ac:dyDescent="0.2">
      <c r="A546" s="56" t="str">
        <f t="shared" ca="1" si="71"/>
        <v/>
      </c>
      <c r="B546" s="71" t="str">
        <f t="shared" ca="1" si="64"/>
        <v/>
      </c>
      <c r="C546" s="57" t="str">
        <f t="shared" ca="1" si="65"/>
        <v/>
      </c>
      <c r="D546" s="57" t="str">
        <f t="shared" ca="1" si="66"/>
        <v/>
      </c>
      <c r="E546" s="58"/>
      <c r="F546" s="57" t="str">
        <f t="shared" ca="1" si="67"/>
        <v/>
      </c>
      <c r="G546" s="57" t="str">
        <f t="shared" ca="1" si="69"/>
        <v/>
      </c>
      <c r="H546" s="57" t="str">
        <f t="shared" ca="1" si="70"/>
        <v/>
      </c>
      <c r="I546" s="57" t="str">
        <f t="shared" ca="1" si="68"/>
        <v/>
      </c>
    </row>
    <row r="547" spans="1:9" x14ac:dyDescent="0.2">
      <c r="A547" s="56" t="str">
        <f t="shared" ca="1" si="71"/>
        <v/>
      </c>
      <c r="B547" s="71" t="str">
        <f t="shared" ca="1" si="64"/>
        <v/>
      </c>
      <c r="C547" s="57" t="str">
        <f t="shared" ca="1" si="65"/>
        <v/>
      </c>
      <c r="D547" s="57" t="str">
        <f t="shared" ca="1" si="66"/>
        <v/>
      </c>
      <c r="E547" s="58"/>
      <c r="F547" s="57" t="str">
        <f t="shared" ca="1" si="67"/>
        <v/>
      </c>
      <c r="G547" s="57" t="str">
        <f t="shared" ca="1" si="69"/>
        <v/>
      </c>
      <c r="H547" s="57" t="str">
        <f t="shared" ca="1" si="70"/>
        <v/>
      </c>
      <c r="I547" s="57" t="str">
        <f t="shared" ca="1" si="68"/>
        <v/>
      </c>
    </row>
    <row r="548" spans="1:9" x14ac:dyDescent="0.2">
      <c r="A548" s="56" t="str">
        <f t="shared" ca="1" si="71"/>
        <v/>
      </c>
      <c r="B548" s="71" t="str">
        <f t="shared" ca="1" si="64"/>
        <v/>
      </c>
      <c r="C548" s="57" t="str">
        <f t="shared" ca="1" si="65"/>
        <v/>
      </c>
      <c r="D548" s="57" t="str">
        <f t="shared" ca="1" si="66"/>
        <v/>
      </c>
      <c r="E548" s="58"/>
      <c r="F548" s="57" t="str">
        <f t="shared" ca="1" si="67"/>
        <v/>
      </c>
      <c r="G548" s="57" t="str">
        <f t="shared" ca="1" si="69"/>
        <v/>
      </c>
      <c r="H548" s="57" t="str">
        <f t="shared" ca="1" si="70"/>
        <v/>
      </c>
      <c r="I548" s="57" t="str">
        <f t="shared" ca="1" si="68"/>
        <v/>
      </c>
    </row>
    <row r="549" spans="1:9" x14ac:dyDescent="0.2">
      <c r="A549" s="56" t="str">
        <f t="shared" ca="1" si="71"/>
        <v/>
      </c>
      <c r="B549" s="71" t="str">
        <f t="shared" ca="1" si="64"/>
        <v/>
      </c>
      <c r="C549" s="57" t="str">
        <f t="shared" ca="1" si="65"/>
        <v/>
      </c>
      <c r="D549" s="57" t="str">
        <f t="shared" ca="1" si="66"/>
        <v/>
      </c>
      <c r="E549" s="58"/>
      <c r="F549" s="57" t="str">
        <f t="shared" ca="1" si="67"/>
        <v/>
      </c>
      <c r="G549" s="57" t="str">
        <f t="shared" ca="1" si="69"/>
        <v/>
      </c>
      <c r="H549" s="57" t="str">
        <f t="shared" ca="1" si="70"/>
        <v/>
      </c>
      <c r="I549" s="57" t="str">
        <f t="shared" ca="1" si="68"/>
        <v/>
      </c>
    </row>
    <row r="550" spans="1:9" x14ac:dyDescent="0.2">
      <c r="A550" s="56" t="str">
        <f t="shared" ca="1" si="71"/>
        <v/>
      </c>
      <c r="B550" s="71" t="str">
        <f t="shared" ca="1" si="64"/>
        <v/>
      </c>
      <c r="C550" s="57" t="str">
        <f t="shared" ca="1" si="65"/>
        <v/>
      </c>
      <c r="D550" s="57" t="str">
        <f t="shared" ca="1" si="66"/>
        <v/>
      </c>
      <c r="E550" s="58"/>
      <c r="F550" s="57" t="str">
        <f t="shared" ca="1" si="67"/>
        <v/>
      </c>
      <c r="G550" s="57" t="str">
        <f t="shared" ca="1" si="69"/>
        <v/>
      </c>
      <c r="H550" s="57" t="str">
        <f t="shared" ca="1" si="70"/>
        <v/>
      </c>
      <c r="I550" s="57" t="str">
        <f t="shared" ca="1" si="68"/>
        <v/>
      </c>
    </row>
    <row r="551" spans="1:9" x14ac:dyDescent="0.2">
      <c r="A551" s="56" t="str">
        <f t="shared" ca="1" si="71"/>
        <v/>
      </c>
      <c r="B551" s="71" t="str">
        <f t="shared" ca="1" si="64"/>
        <v/>
      </c>
      <c r="C551" s="57" t="str">
        <f t="shared" ca="1" si="65"/>
        <v/>
      </c>
      <c r="D551" s="57" t="str">
        <f t="shared" ca="1" si="66"/>
        <v/>
      </c>
      <c r="E551" s="58"/>
      <c r="F551" s="57" t="str">
        <f t="shared" ca="1" si="67"/>
        <v/>
      </c>
      <c r="G551" s="57" t="str">
        <f t="shared" ca="1" si="69"/>
        <v/>
      </c>
      <c r="H551" s="57" t="str">
        <f t="shared" ca="1" si="70"/>
        <v/>
      </c>
      <c r="I551" s="57" t="str">
        <f t="shared" ca="1" si="68"/>
        <v/>
      </c>
    </row>
    <row r="552" spans="1:9" x14ac:dyDescent="0.2">
      <c r="A552" s="56" t="str">
        <f t="shared" ca="1" si="71"/>
        <v/>
      </c>
      <c r="B552" s="71" t="str">
        <f t="shared" ca="1" si="64"/>
        <v/>
      </c>
      <c r="C552" s="57" t="str">
        <f t="shared" ca="1" si="65"/>
        <v/>
      </c>
      <c r="D552" s="57" t="str">
        <f t="shared" ca="1" si="66"/>
        <v/>
      </c>
      <c r="E552" s="58"/>
      <c r="F552" s="57" t="str">
        <f t="shared" ca="1" si="67"/>
        <v/>
      </c>
      <c r="G552" s="57" t="str">
        <f t="shared" ca="1" si="69"/>
        <v/>
      </c>
      <c r="H552" s="57" t="str">
        <f t="shared" ca="1" si="70"/>
        <v/>
      </c>
      <c r="I552" s="57" t="str">
        <f t="shared" ca="1" si="68"/>
        <v/>
      </c>
    </row>
    <row r="553" spans="1:9" x14ac:dyDescent="0.2">
      <c r="A553" s="56" t="str">
        <f t="shared" ca="1" si="71"/>
        <v/>
      </c>
      <c r="B553" s="71" t="str">
        <f t="shared" ca="1" si="64"/>
        <v/>
      </c>
      <c r="C553" s="57" t="str">
        <f t="shared" ca="1" si="65"/>
        <v/>
      </c>
      <c r="D553" s="57" t="str">
        <f t="shared" ca="1" si="66"/>
        <v/>
      </c>
      <c r="E553" s="58"/>
      <c r="F553" s="57" t="str">
        <f t="shared" ca="1" si="67"/>
        <v/>
      </c>
      <c r="G553" s="57" t="str">
        <f t="shared" ca="1" si="69"/>
        <v/>
      </c>
      <c r="H553" s="57" t="str">
        <f t="shared" ca="1" si="70"/>
        <v/>
      </c>
      <c r="I553" s="57" t="str">
        <f t="shared" ca="1" si="68"/>
        <v/>
      </c>
    </row>
    <row r="554" spans="1:9" x14ac:dyDescent="0.2">
      <c r="A554" s="56" t="str">
        <f t="shared" ca="1" si="71"/>
        <v/>
      </c>
      <c r="B554" s="71" t="str">
        <f t="shared" ca="1" si="64"/>
        <v/>
      </c>
      <c r="C554" s="57" t="str">
        <f t="shared" ca="1" si="65"/>
        <v/>
      </c>
      <c r="D554" s="57" t="str">
        <f t="shared" ca="1" si="66"/>
        <v/>
      </c>
      <c r="E554" s="58"/>
      <c r="F554" s="57" t="str">
        <f t="shared" ca="1" si="67"/>
        <v/>
      </c>
      <c r="G554" s="57" t="str">
        <f t="shared" ca="1" si="69"/>
        <v/>
      </c>
      <c r="H554" s="57" t="str">
        <f t="shared" ca="1" si="70"/>
        <v/>
      </c>
      <c r="I554" s="57" t="str">
        <f t="shared" ca="1" si="68"/>
        <v/>
      </c>
    </row>
    <row r="555" spans="1:9" x14ac:dyDescent="0.2">
      <c r="A555" s="56" t="str">
        <f t="shared" ca="1" si="71"/>
        <v/>
      </c>
      <c r="B555" s="71" t="str">
        <f t="shared" ca="1" si="64"/>
        <v/>
      </c>
      <c r="C555" s="57" t="str">
        <f t="shared" ca="1" si="65"/>
        <v/>
      </c>
      <c r="D555" s="57" t="str">
        <f t="shared" ca="1" si="66"/>
        <v/>
      </c>
      <c r="E555" s="58"/>
      <c r="F555" s="57" t="str">
        <f t="shared" ca="1" si="67"/>
        <v/>
      </c>
      <c r="G555" s="57" t="str">
        <f t="shared" ca="1" si="69"/>
        <v/>
      </c>
      <c r="H555" s="57" t="str">
        <f t="shared" ca="1" si="70"/>
        <v/>
      </c>
      <c r="I555" s="57" t="str">
        <f t="shared" ca="1" si="68"/>
        <v/>
      </c>
    </row>
    <row r="556" spans="1:9" x14ac:dyDescent="0.2">
      <c r="A556" s="56" t="str">
        <f t="shared" ca="1" si="71"/>
        <v/>
      </c>
      <c r="B556" s="71" t="str">
        <f t="shared" ca="1" si="64"/>
        <v/>
      </c>
      <c r="C556" s="57" t="str">
        <f t="shared" ca="1" si="65"/>
        <v/>
      </c>
      <c r="D556" s="57" t="str">
        <f t="shared" ca="1" si="66"/>
        <v/>
      </c>
      <c r="E556" s="58"/>
      <c r="F556" s="57" t="str">
        <f t="shared" ca="1" si="67"/>
        <v/>
      </c>
      <c r="G556" s="57" t="str">
        <f t="shared" ca="1" si="69"/>
        <v/>
      </c>
      <c r="H556" s="57" t="str">
        <f t="shared" ca="1" si="70"/>
        <v/>
      </c>
      <c r="I556" s="57" t="str">
        <f t="shared" ca="1" si="68"/>
        <v/>
      </c>
    </row>
    <row r="557" spans="1:9" x14ac:dyDescent="0.2">
      <c r="A557" s="56" t="str">
        <f t="shared" ca="1" si="71"/>
        <v/>
      </c>
      <c r="B557" s="71" t="str">
        <f t="shared" ca="1" si="64"/>
        <v/>
      </c>
      <c r="C557" s="57" t="str">
        <f t="shared" ca="1" si="65"/>
        <v/>
      </c>
      <c r="D557" s="57" t="str">
        <f t="shared" ca="1" si="66"/>
        <v/>
      </c>
      <c r="E557" s="58"/>
      <c r="F557" s="57" t="str">
        <f t="shared" ca="1" si="67"/>
        <v/>
      </c>
      <c r="G557" s="57" t="str">
        <f t="shared" ca="1" si="69"/>
        <v/>
      </c>
      <c r="H557" s="57" t="str">
        <f t="shared" ca="1" si="70"/>
        <v/>
      </c>
      <c r="I557" s="57" t="str">
        <f t="shared" ca="1" si="68"/>
        <v/>
      </c>
    </row>
    <row r="558" spans="1:9" x14ac:dyDescent="0.2">
      <c r="A558" s="56" t="str">
        <f t="shared" ca="1" si="71"/>
        <v/>
      </c>
      <c r="B558" s="71" t="str">
        <f t="shared" ca="1" si="64"/>
        <v/>
      </c>
      <c r="C558" s="57" t="str">
        <f t="shared" ca="1" si="65"/>
        <v/>
      </c>
      <c r="D558" s="57" t="str">
        <f t="shared" ca="1" si="66"/>
        <v/>
      </c>
      <c r="E558" s="58"/>
      <c r="F558" s="57" t="str">
        <f t="shared" ca="1" si="67"/>
        <v/>
      </c>
      <c r="G558" s="57" t="str">
        <f t="shared" ca="1" si="69"/>
        <v/>
      </c>
      <c r="H558" s="57" t="str">
        <f t="shared" ca="1" si="70"/>
        <v/>
      </c>
      <c r="I558" s="57" t="str">
        <f t="shared" ca="1" si="68"/>
        <v/>
      </c>
    </row>
    <row r="559" spans="1:9" x14ac:dyDescent="0.2">
      <c r="A559" s="56" t="str">
        <f t="shared" ca="1" si="71"/>
        <v/>
      </c>
      <c r="B559" s="71" t="str">
        <f t="shared" ca="1" si="64"/>
        <v/>
      </c>
      <c r="C559" s="57" t="str">
        <f t="shared" ca="1" si="65"/>
        <v/>
      </c>
      <c r="D559" s="57" t="str">
        <f t="shared" ca="1" si="66"/>
        <v/>
      </c>
      <c r="E559" s="58"/>
      <c r="F559" s="57" t="str">
        <f t="shared" ca="1" si="67"/>
        <v/>
      </c>
      <c r="G559" s="57" t="str">
        <f t="shared" ca="1" si="69"/>
        <v/>
      </c>
      <c r="H559" s="57" t="str">
        <f t="shared" ca="1" si="70"/>
        <v/>
      </c>
      <c r="I559" s="57" t="str">
        <f t="shared" ca="1" si="68"/>
        <v/>
      </c>
    </row>
    <row r="560" spans="1:9" x14ac:dyDescent="0.2">
      <c r="A560" s="56" t="str">
        <f t="shared" ca="1" si="71"/>
        <v/>
      </c>
      <c r="B560" s="71" t="str">
        <f t="shared" ca="1" si="64"/>
        <v/>
      </c>
      <c r="C560" s="57" t="str">
        <f t="shared" ca="1" si="65"/>
        <v/>
      </c>
      <c r="D560" s="57" t="str">
        <f t="shared" ca="1" si="66"/>
        <v/>
      </c>
      <c r="E560" s="58"/>
      <c r="F560" s="57" t="str">
        <f t="shared" ca="1" si="67"/>
        <v/>
      </c>
      <c r="G560" s="57" t="str">
        <f t="shared" ca="1" si="69"/>
        <v/>
      </c>
      <c r="H560" s="57" t="str">
        <f t="shared" ca="1" si="70"/>
        <v/>
      </c>
      <c r="I560" s="57" t="str">
        <f t="shared" ca="1" si="68"/>
        <v/>
      </c>
    </row>
    <row r="561" spans="1:9" x14ac:dyDescent="0.2">
      <c r="A561" s="56" t="str">
        <f t="shared" ca="1" si="71"/>
        <v/>
      </c>
      <c r="B561" s="71" t="str">
        <f t="shared" ca="1" si="64"/>
        <v/>
      </c>
      <c r="C561" s="57" t="str">
        <f t="shared" ca="1" si="65"/>
        <v/>
      </c>
      <c r="D561" s="57" t="str">
        <f t="shared" ca="1" si="66"/>
        <v/>
      </c>
      <c r="E561" s="58"/>
      <c r="F561" s="57" t="str">
        <f t="shared" ca="1" si="67"/>
        <v/>
      </c>
      <c r="G561" s="57" t="str">
        <f t="shared" ca="1" si="69"/>
        <v/>
      </c>
      <c r="H561" s="57" t="str">
        <f t="shared" ca="1" si="70"/>
        <v/>
      </c>
      <c r="I561" s="57" t="str">
        <f t="shared" ca="1" si="68"/>
        <v/>
      </c>
    </row>
    <row r="562" spans="1:9" x14ac:dyDescent="0.2">
      <c r="A562" s="56" t="str">
        <f t="shared" ca="1" si="71"/>
        <v/>
      </c>
      <c r="B562" s="71" t="str">
        <f t="shared" ca="1" si="64"/>
        <v/>
      </c>
      <c r="C562" s="57" t="str">
        <f t="shared" ca="1" si="65"/>
        <v/>
      </c>
      <c r="D562" s="57" t="str">
        <f t="shared" ca="1" si="66"/>
        <v/>
      </c>
      <c r="E562" s="58"/>
      <c r="F562" s="57" t="str">
        <f t="shared" ca="1" si="67"/>
        <v/>
      </c>
      <c r="G562" s="57" t="str">
        <f t="shared" ca="1" si="69"/>
        <v/>
      </c>
      <c r="H562" s="57" t="str">
        <f t="shared" ca="1" si="70"/>
        <v/>
      </c>
      <c r="I562" s="57" t="str">
        <f t="shared" ca="1" si="68"/>
        <v/>
      </c>
    </row>
    <row r="563" spans="1:9" x14ac:dyDescent="0.2">
      <c r="A563" s="56" t="str">
        <f t="shared" ca="1" si="71"/>
        <v/>
      </c>
      <c r="B563" s="71" t="str">
        <f t="shared" ca="1" si="64"/>
        <v/>
      </c>
      <c r="C563" s="57" t="str">
        <f t="shared" ca="1" si="65"/>
        <v/>
      </c>
      <c r="D563" s="57" t="str">
        <f t="shared" ca="1" si="66"/>
        <v/>
      </c>
      <c r="E563" s="58"/>
      <c r="F563" s="57" t="str">
        <f t="shared" ca="1" si="67"/>
        <v/>
      </c>
      <c r="G563" s="57" t="str">
        <f t="shared" ca="1" si="69"/>
        <v/>
      </c>
      <c r="H563" s="57" t="str">
        <f t="shared" ca="1" si="70"/>
        <v/>
      </c>
      <c r="I563" s="57" t="str">
        <f t="shared" ca="1" si="68"/>
        <v/>
      </c>
    </row>
    <row r="564" spans="1:9" x14ac:dyDescent="0.2">
      <c r="A564" s="56" t="str">
        <f t="shared" ca="1" si="71"/>
        <v/>
      </c>
      <c r="B564" s="71" t="str">
        <f t="shared" ca="1" si="64"/>
        <v/>
      </c>
      <c r="C564" s="57" t="str">
        <f t="shared" ca="1" si="65"/>
        <v/>
      </c>
      <c r="D564" s="57" t="str">
        <f t="shared" ca="1" si="66"/>
        <v/>
      </c>
      <c r="E564" s="58"/>
      <c r="F564" s="57" t="str">
        <f t="shared" ca="1" si="67"/>
        <v/>
      </c>
      <c r="G564" s="57" t="str">
        <f t="shared" ca="1" si="69"/>
        <v/>
      </c>
      <c r="H564" s="57" t="str">
        <f t="shared" ca="1" si="70"/>
        <v/>
      </c>
      <c r="I564" s="57" t="str">
        <f t="shared" ca="1" si="68"/>
        <v/>
      </c>
    </row>
    <row r="565" spans="1:9" x14ac:dyDescent="0.2">
      <c r="A565" s="56" t="str">
        <f t="shared" ca="1" si="71"/>
        <v/>
      </c>
      <c r="B565" s="71" t="str">
        <f t="shared" ca="1" si="64"/>
        <v/>
      </c>
      <c r="C565" s="57" t="str">
        <f t="shared" ca="1" si="65"/>
        <v/>
      </c>
      <c r="D565" s="57" t="str">
        <f t="shared" ca="1" si="66"/>
        <v/>
      </c>
      <c r="E565" s="58"/>
      <c r="F565" s="57" t="str">
        <f t="shared" ca="1" si="67"/>
        <v/>
      </c>
      <c r="G565" s="57" t="str">
        <f t="shared" ca="1" si="69"/>
        <v/>
      </c>
      <c r="H565" s="57" t="str">
        <f t="shared" ca="1" si="70"/>
        <v/>
      </c>
      <c r="I565" s="57" t="str">
        <f t="shared" ca="1" si="68"/>
        <v/>
      </c>
    </row>
    <row r="566" spans="1:9" x14ac:dyDescent="0.2">
      <c r="A566" s="56" t="str">
        <f t="shared" ca="1" si="71"/>
        <v/>
      </c>
      <c r="B566" s="71" t="str">
        <f t="shared" ca="1" si="64"/>
        <v/>
      </c>
      <c r="C566" s="57" t="str">
        <f t="shared" ca="1" si="65"/>
        <v/>
      </c>
      <c r="D566" s="57" t="str">
        <f t="shared" ca="1" si="66"/>
        <v/>
      </c>
      <c r="E566" s="58"/>
      <c r="F566" s="57" t="str">
        <f t="shared" ca="1" si="67"/>
        <v/>
      </c>
      <c r="G566" s="57" t="str">
        <f t="shared" ca="1" si="69"/>
        <v/>
      </c>
      <c r="H566" s="57" t="str">
        <f t="shared" ca="1" si="70"/>
        <v/>
      </c>
      <c r="I566" s="57" t="str">
        <f t="shared" ca="1" si="68"/>
        <v/>
      </c>
    </row>
    <row r="567" spans="1:9" x14ac:dyDescent="0.2">
      <c r="A567" s="56" t="str">
        <f t="shared" ca="1" si="71"/>
        <v/>
      </c>
      <c r="B567" s="71" t="str">
        <f t="shared" ca="1" si="64"/>
        <v/>
      </c>
      <c r="C567" s="57" t="str">
        <f t="shared" ca="1" si="65"/>
        <v/>
      </c>
      <c r="D567" s="57" t="str">
        <f t="shared" ca="1" si="66"/>
        <v/>
      </c>
      <c r="E567" s="58"/>
      <c r="F567" s="57" t="str">
        <f t="shared" ca="1" si="67"/>
        <v/>
      </c>
      <c r="G567" s="57" t="str">
        <f t="shared" ca="1" si="69"/>
        <v/>
      </c>
      <c r="H567" s="57" t="str">
        <f t="shared" ca="1" si="70"/>
        <v/>
      </c>
      <c r="I567" s="57" t="str">
        <f t="shared" ca="1" si="68"/>
        <v/>
      </c>
    </row>
    <row r="568" spans="1:9" x14ac:dyDescent="0.2">
      <c r="A568" s="56" t="str">
        <f t="shared" ca="1" si="71"/>
        <v/>
      </c>
      <c r="B568" s="71" t="str">
        <f t="shared" ca="1" si="64"/>
        <v/>
      </c>
      <c r="C568" s="57" t="str">
        <f t="shared" ca="1" si="65"/>
        <v/>
      </c>
      <c r="D568" s="57" t="str">
        <f t="shared" ca="1" si="66"/>
        <v/>
      </c>
      <c r="E568" s="58"/>
      <c r="F568" s="57" t="str">
        <f t="shared" ca="1" si="67"/>
        <v/>
      </c>
      <c r="G568" s="57" t="str">
        <f t="shared" ca="1" si="69"/>
        <v/>
      </c>
      <c r="H568" s="57" t="str">
        <f t="shared" ca="1" si="70"/>
        <v/>
      </c>
      <c r="I568" s="57" t="str">
        <f t="shared" ca="1" si="68"/>
        <v/>
      </c>
    </row>
    <row r="569" spans="1:9" x14ac:dyDescent="0.2">
      <c r="A569" s="56" t="str">
        <f t="shared" ca="1" si="71"/>
        <v/>
      </c>
      <c r="B569" s="71" t="str">
        <f t="shared" ca="1" si="64"/>
        <v/>
      </c>
      <c r="C569" s="57" t="str">
        <f t="shared" ca="1" si="65"/>
        <v/>
      </c>
      <c r="D569" s="57" t="str">
        <f t="shared" ca="1" si="66"/>
        <v/>
      </c>
      <c r="E569" s="58"/>
      <c r="F569" s="57" t="str">
        <f t="shared" ca="1" si="67"/>
        <v/>
      </c>
      <c r="G569" s="57" t="str">
        <f t="shared" ca="1" si="69"/>
        <v/>
      </c>
      <c r="H569" s="57" t="str">
        <f t="shared" ca="1" si="70"/>
        <v/>
      </c>
      <c r="I569" s="57" t="str">
        <f t="shared" ca="1" si="68"/>
        <v/>
      </c>
    </row>
    <row r="570" spans="1:9" x14ac:dyDescent="0.2">
      <c r="A570" s="56" t="str">
        <f t="shared" ca="1" si="71"/>
        <v/>
      </c>
      <c r="B570" s="71" t="str">
        <f t="shared" ca="1" si="64"/>
        <v/>
      </c>
      <c r="C570" s="57" t="str">
        <f t="shared" ca="1" si="65"/>
        <v/>
      </c>
      <c r="D570" s="57" t="str">
        <f t="shared" ca="1" si="66"/>
        <v/>
      </c>
      <c r="E570" s="58"/>
      <c r="F570" s="57" t="str">
        <f t="shared" ca="1" si="67"/>
        <v/>
      </c>
      <c r="G570" s="57" t="str">
        <f t="shared" ca="1" si="69"/>
        <v/>
      </c>
      <c r="H570" s="57" t="str">
        <f t="shared" ca="1" si="70"/>
        <v/>
      </c>
      <c r="I570" s="57" t="str">
        <f t="shared" ca="1" si="68"/>
        <v/>
      </c>
    </row>
    <row r="571" spans="1:9" x14ac:dyDescent="0.2">
      <c r="A571" s="56" t="str">
        <f t="shared" ca="1" si="71"/>
        <v/>
      </c>
      <c r="B571" s="71" t="str">
        <f t="shared" ca="1" si="64"/>
        <v/>
      </c>
      <c r="C571" s="57" t="str">
        <f t="shared" ca="1" si="65"/>
        <v/>
      </c>
      <c r="D571" s="57" t="str">
        <f t="shared" ca="1" si="66"/>
        <v/>
      </c>
      <c r="E571" s="58"/>
      <c r="F571" s="57" t="str">
        <f t="shared" ca="1" si="67"/>
        <v/>
      </c>
      <c r="G571" s="57" t="str">
        <f t="shared" ca="1" si="69"/>
        <v/>
      </c>
      <c r="H571" s="57" t="str">
        <f t="shared" ca="1" si="70"/>
        <v/>
      </c>
      <c r="I571" s="57" t="str">
        <f t="shared" ca="1" si="68"/>
        <v/>
      </c>
    </row>
    <row r="572" spans="1:9" x14ac:dyDescent="0.2">
      <c r="A572" s="56" t="str">
        <f t="shared" ca="1" si="71"/>
        <v/>
      </c>
      <c r="B572" s="71" t="str">
        <f t="shared" ca="1" si="64"/>
        <v/>
      </c>
      <c r="C572" s="57" t="str">
        <f t="shared" ca="1" si="65"/>
        <v/>
      </c>
      <c r="D572" s="57" t="str">
        <f t="shared" ca="1" si="66"/>
        <v/>
      </c>
      <c r="E572" s="58"/>
      <c r="F572" s="57" t="str">
        <f t="shared" ca="1" si="67"/>
        <v/>
      </c>
      <c r="G572" s="57" t="str">
        <f t="shared" ca="1" si="69"/>
        <v/>
      </c>
      <c r="H572" s="57" t="str">
        <f t="shared" ca="1" si="70"/>
        <v/>
      </c>
      <c r="I572" s="57" t="str">
        <f t="shared" ca="1" si="68"/>
        <v/>
      </c>
    </row>
    <row r="573" spans="1:9" x14ac:dyDescent="0.2">
      <c r="A573" s="56" t="str">
        <f t="shared" ca="1" si="71"/>
        <v/>
      </c>
      <c r="B573" s="71" t="str">
        <f t="shared" ca="1" si="64"/>
        <v/>
      </c>
      <c r="C573" s="57" t="str">
        <f t="shared" ca="1" si="65"/>
        <v/>
      </c>
      <c r="D573" s="57" t="str">
        <f t="shared" ca="1" si="66"/>
        <v/>
      </c>
      <c r="E573" s="58"/>
      <c r="F573" s="57" t="str">
        <f t="shared" ca="1" si="67"/>
        <v/>
      </c>
      <c r="G573" s="57" t="str">
        <f t="shared" ca="1" si="69"/>
        <v/>
      </c>
      <c r="H573" s="57" t="str">
        <f t="shared" ca="1" si="70"/>
        <v/>
      </c>
      <c r="I573" s="57" t="str">
        <f t="shared" ca="1" si="68"/>
        <v/>
      </c>
    </row>
    <row r="574" spans="1:9" x14ac:dyDescent="0.2">
      <c r="A574" s="56" t="str">
        <f t="shared" ca="1" si="71"/>
        <v/>
      </c>
      <c r="B574" s="71" t="str">
        <f t="shared" ca="1" si="64"/>
        <v/>
      </c>
      <c r="C574" s="57" t="str">
        <f t="shared" ca="1" si="65"/>
        <v/>
      </c>
      <c r="D574" s="57" t="str">
        <f t="shared" ca="1" si="66"/>
        <v/>
      </c>
      <c r="E574" s="58"/>
      <c r="F574" s="57" t="str">
        <f t="shared" ca="1" si="67"/>
        <v/>
      </c>
      <c r="G574" s="57" t="str">
        <f t="shared" ca="1" si="69"/>
        <v/>
      </c>
      <c r="H574" s="57" t="str">
        <f t="shared" ca="1" si="70"/>
        <v/>
      </c>
      <c r="I574" s="57" t="str">
        <f t="shared" ca="1" si="68"/>
        <v/>
      </c>
    </row>
    <row r="575" spans="1:9" x14ac:dyDescent="0.2">
      <c r="A575" s="56" t="str">
        <f t="shared" ca="1" si="71"/>
        <v/>
      </c>
      <c r="B575" s="71" t="str">
        <f t="shared" ca="1" si="64"/>
        <v/>
      </c>
      <c r="C575" s="57" t="str">
        <f t="shared" ca="1" si="65"/>
        <v/>
      </c>
      <c r="D575" s="57" t="str">
        <f t="shared" ca="1" si="66"/>
        <v/>
      </c>
      <c r="E575" s="58"/>
      <c r="F575" s="57" t="str">
        <f t="shared" ca="1" si="67"/>
        <v/>
      </c>
      <c r="G575" s="57" t="str">
        <f t="shared" ca="1" si="69"/>
        <v/>
      </c>
      <c r="H575" s="57" t="str">
        <f t="shared" ca="1" si="70"/>
        <v/>
      </c>
      <c r="I575" s="57" t="str">
        <f t="shared" ca="1" si="68"/>
        <v/>
      </c>
    </row>
    <row r="576" spans="1:9" x14ac:dyDescent="0.2">
      <c r="A576" s="56" t="str">
        <f t="shared" ca="1" si="71"/>
        <v/>
      </c>
      <c r="B576" s="71" t="str">
        <f t="shared" ca="1" si="64"/>
        <v/>
      </c>
      <c r="C576" s="57" t="str">
        <f t="shared" ca="1" si="65"/>
        <v/>
      </c>
      <c r="D576" s="57" t="str">
        <f t="shared" ca="1" si="66"/>
        <v/>
      </c>
      <c r="E576" s="58"/>
      <c r="F576" s="57" t="str">
        <f t="shared" ca="1" si="67"/>
        <v/>
      </c>
      <c r="G576" s="57" t="str">
        <f t="shared" ca="1" si="69"/>
        <v/>
      </c>
      <c r="H576" s="57" t="str">
        <f t="shared" ca="1" si="70"/>
        <v/>
      </c>
      <c r="I576" s="57" t="str">
        <f t="shared" ca="1" si="68"/>
        <v/>
      </c>
    </row>
    <row r="577" spans="1:9" x14ac:dyDescent="0.2">
      <c r="A577" s="56" t="str">
        <f t="shared" ca="1" si="71"/>
        <v/>
      </c>
      <c r="B577" s="71" t="str">
        <f t="shared" ca="1" si="64"/>
        <v/>
      </c>
      <c r="C577" s="57" t="str">
        <f t="shared" ca="1" si="65"/>
        <v/>
      </c>
      <c r="D577" s="57" t="str">
        <f t="shared" ca="1" si="66"/>
        <v/>
      </c>
      <c r="E577" s="58"/>
      <c r="F577" s="57" t="str">
        <f t="shared" ca="1" si="67"/>
        <v/>
      </c>
      <c r="G577" s="57" t="str">
        <f t="shared" ca="1" si="69"/>
        <v/>
      </c>
      <c r="H577" s="57" t="str">
        <f t="shared" ca="1" si="70"/>
        <v/>
      </c>
      <c r="I577" s="57" t="str">
        <f t="shared" ca="1" si="68"/>
        <v/>
      </c>
    </row>
    <row r="578" spans="1:9" x14ac:dyDescent="0.2">
      <c r="A578" s="56" t="str">
        <f t="shared" ca="1" si="71"/>
        <v/>
      </c>
      <c r="B578" s="71" t="str">
        <f t="shared" ca="1" si="64"/>
        <v/>
      </c>
      <c r="C578" s="57" t="str">
        <f t="shared" ca="1" si="65"/>
        <v/>
      </c>
      <c r="D578" s="57" t="str">
        <f t="shared" ca="1" si="66"/>
        <v/>
      </c>
      <c r="E578" s="58"/>
      <c r="F578" s="57" t="str">
        <f t="shared" ca="1" si="67"/>
        <v/>
      </c>
      <c r="G578" s="57" t="str">
        <f t="shared" ca="1" si="69"/>
        <v/>
      </c>
      <c r="H578" s="57" t="str">
        <f t="shared" ca="1" si="70"/>
        <v/>
      </c>
      <c r="I578" s="57" t="str">
        <f t="shared" ca="1" si="68"/>
        <v/>
      </c>
    </row>
    <row r="579" spans="1:9" x14ac:dyDescent="0.2">
      <c r="A579" s="56" t="str">
        <f t="shared" ca="1" si="71"/>
        <v/>
      </c>
      <c r="B579" s="71" t="str">
        <f t="shared" ca="1" si="64"/>
        <v/>
      </c>
      <c r="C579" s="57" t="str">
        <f t="shared" ca="1" si="65"/>
        <v/>
      </c>
      <c r="D579" s="57" t="str">
        <f t="shared" ca="1" si="66"/>
        <v/>
      </c>
      <c r="E579" s="58"/>
      <c r="F579" s="57" t="str">
        <f t="shared" ca="1" si="67"/>
        <v/>
      </c>
      <c r="G579" s="57" t="str">
        <f t="shared" ca="1" si="69"/>
        <v/>
      </c>
      <c r="H579" s="57" t="str">
        <f t="shared" ca="1" si="70"/>
        <v/>
      </c>
      <c r="I579" s="57" t="str">
        <f t="shared" ca="1" si="68"/>
        <v/>
      </c>
    </row>
    <row r="580" spans="1:9" x14ac:dyDescent="0.2">
      <c r="A580" s="56" t="str">
        <f t="shared" ca="1" si="71"/>
        <v/>
      </c>
      <c r="B580" s="71" t="str">
        <f t="shared" ca="1" si="64"/>
        <v/>
      </c>
      <c r="C580" s="57" t="str">
        <f t="shared" ca="1" si="65"/>
        <v/>
      </c>
      <c r="D580" s="57" t="str">
        <f t="shared" ca="1" si="66"/>
        <v/>
      </c>
      <c r="E580" s="58"/>
      <c r="F580" s="57" t="str">
        <f t="shared" ca="1" si="67"/>
        <v/>
      </c>
      <c r="G580" s="57" t="str">
        <f t="shared" ca="1" si="69"/>
        <v/>
      </c>
      <c r="H580" s="57" t="str">
        <f t="shared" ca="1" si="70"/>
        <v/>
      </c>
      <c r="I580" s="57" t="str">
        <f t="shared" ca="1" si="68"/>
        <v/>
      </c>
    </row>
    <row r="581" spans="1:9" x14ac:dyDescent="0.2">
      <c r="A581" s="56" t="str">
        <f t="shared" ca="1" si="71"/>
        <v/>
      </c>
      <c r="B581" s="71" t="str">
        <f t="shared" ca="1" si="64"/>
        <v/>
      </c>
      <c r="C581" s="57" t="str">
        <f t="shared" ca="1" si="65"/>
        <v/>
      </c>
      <c r="D581" s="57" t="str">
        <f t="shared" ca="1" si="66"/>
        <v/>
      </c>
      <c r="E581" s="58"/>
      <c r="F581" s="57" t="str">
        <f t="shared" ca="1" si="67"/>
        <v/>
      </c>
      <c r="G581" s="57" t="str">
        <f t="shared" ca="1" si="69"/>
        <v/>
      </c>
      <c r="H581" s="57" t="str">
        <f t="shared" ca="1" si="70"/>
        <v/>
      </c>
      <c r="I581" s="57" t="str">
        <f t="shared" ca="1" si="68"/>
        <v/>
      </c>
    </row>
    <row r="582" spans="1:9" x14ac:dyDescent="0.2">
      <c r="A582" s="56" t="str">
        <f t="shared" ca="1" si="71"/>
        <v/>
      </c>
      <c r="B582" s="71" t="str">
        <f t="shared" ca="1" si="64"/>
        <v/>
      </c>
      <c r="C582" s="57" t="str">
        <f t="shared" ca="1" si="65"/>
        <v/>
      </c>
      <c r="D582" s="57" t="str">
        <f t="shared" ca="1" si="66"/>
        <v/>
      </c>
      <c r="E582" s="58"/>
      <c r="F582" s="57" t="str">
        <f t="shared" ca="1" si="67"/>
        <v/>
      </c>
      <c r="G582" s="57" t="str">
        <f t="shared" ca="1" si="69"/>
        <v/>
      </c>
      <c r="H582" s="57" t="str">
        <f t="shared" ca="1" si="70"/>
        <v/>
      </c>
      <c r="I582" s="57" t="str">
        <f t="shared" ca="1" si="68"/>
        <v/>
      </c>
    </row>
    <row r="583" spans="1:9" x14ac:dyDescent="0.2">
      <c r="A583" s="56" t="str">
        <f t="shared" ca="1" si="71"/>
        <v/>
      </c>
      <c r="B583" s="71" t="str">
        <f t="shared" ca="1" si="64"/>
        <v/>
      </c>
      <c r="C583" s="57" t="str">
        <f t="shared" ca="1" si="65"/>
        <v/>
      </c>
      <c r="D583" s="57" t="str">
        <f t="shared" ca="1" si="66"/>
        <v/>
      </c>
      <c r="E583" s="58"/>
      <c r="F583" s="57" t="str">
        <f t="shared" ca="1" si="67"/>
        <v/>
      </c>
      <c r="G583" s="57" t="str">
        <f t="shared" ca="1" si="69"/>
        <v/>
      </c>
      <c r="H583" s="57" t="str">
        <f t="shared" ca="1" si="70"/>
        <v/>
      </c>
      <c r="I583" s="57" t="str">
        <f t="shared" ca="1" si="68"/>
        <v/>
      </c>
    </row>
    <row r="584" spans="1:9" x14ac:dyDescent="0.2">
      <c r="A584" s="56" t="str">
        <f t="shared" ca="1" si="71"/>
        <v/>
      </c>
      <c r="B584" s="71" t="str">
        <f t="shared" ca="1" si="64"/>
        <v/>
      </c>
      <c r="C584" s="57" t="str">
        <f t="shared" ca="1" si="65"/>
        <v/>
      </c>
      <c r="D584" s="57" t="str">
        <f t="shared" ca="1" si="66"/>
        <v/>
      </c>
      <c r="E584" s="58"/>
      <c r="F584" s="57" t="str">
        <f t="shared" ca="1" si="67"/>
        <v/>
      </c>
      <c r="G584" s="57" t="str">
        <f t="shared" ca="1" si="69"/>
        <v/>
      </c>
      <c r="H584" s="57" t="str">
        <f t="shared" ca="1" si="70"/>
        <v/>
      </c>
      <c r="I584" s="57" t="str">
        <f t="shared" ca="1" si="68"/>
        <v/>
      </c>
    </row>
    <row r="585" spans="1:9" x14ac:dyDescent="0.2">
      <c r="A585" s="56" t="str">
        <f t="shared" ca="1" si="71"/>
        <v/>
      </c>
      <c r="B585" s="71" t="str">
        <f t="shared" ca="1" si="64"/>
        <v/>
      </c>
      <c r="C585" s="57" t="str">
        <f t="shared" ca="1" si="65"/>
        <v/>
      </c>
      <c r="D585" s="57" t="str">
        <f t="shared" ca="1" si="66"/>
        <v/>
      </c>
      <c r="E585" s="58"/>
      <c r="F585" s="57" t="str">
        <f t="shared" ca="1" si="67"/>
        <v/>
      </c>
      <c r="G585" s="57" t="str">
        <f t="shared" ca="1" si="69"/>
        <v/>
      </c>
      <c r="H585" s="57" t="str">
        <f t="shared" ca="1" si="70"/>
        <v/>
      </c>
      <c r="I585" s="57" t="str">
        <f t="shared" ca="1" si="68"/>
        <v/>
      </c>
    </row>
    <row r="586" spans="1:9" x14ac:dyDescent="0.2">
      <c r="A586" s="56" t="str">
        <f t="shared" ca="1" si="71"/>
        <v/>
      </c>
      <c r="B586" s="71" t="str">
        <f t="shared" ca="1" si="64"/>
        <v/>
      </c>
      <c r="C586" s="57" t="str">
        <f t="shared" ca="1" si="65"/>
        <v/>
      </c>
      <c r="D586" s="57" t="str">
        <f t="shared" ca="1" si="66"/>
        <v/>
      </c>
      <c r="E586" s="58"/>
      <c r="F586" s="57" t="str">
        <f t="shared" ca="1" si="67"/>
        <v/>
      </c>
      <c r="G586" s="57" t="str">
        <f t="shared" ca="1" si="69"/>
        <v/>
      </c>
      <c r="H586" s="57" t="str">
        <f t="shared" ca="1" si="70"/>
        <v/>
      </c>
      <c r="I586" s="57" t="str">
        <f t="shared" ca="1" si="68"/>
        <v/>
      </c>
    </row>
    <row r="587" spans="1:9" x14ac:dyDescent="0.2">
      <c r="A587" s="56" t="str">
        <f t="shared" ca="1" si="71"/>
        <v/>
      </c>
      <c r="B587" s="71" t="str">
        <f t="shared" ca="1" si="64"/>
        <v/>
      </c>
      <c r="C587" s="57" t="str">
        <f t="shared" ca="1" si="65"/>
        <v/>
      </c>
      <c r="D587" s="57" t="str">
        <f t="shared" ca="1" si="66"/>
        <v/>
      </c>
      <c r="E587" s="58"/>
      <c r="F587" s="57" t="str">
        <f t="shared" ca="1" si="67"/>
        <v/>
      </c>
      <c r="G587" s="57" t="str">
        <f t="shared" ca="1" si="69"/>
        <v/>
      </c>
      <c r="H587" s="57" t="str">
        <f t="shared" ca="1" si="70"/>
        <v/>
      </c>
      <c r="I587" s="57" t="str">
        <f t="shared" ca="1" si="68"/>
        <v/>
      </c>
    </row>
    <row r="588" spans="1:9" x14ac:dyDescent="0.2">
      <c r="A588" s="56" t="str">
        <f t="shared" ca="1" si="71"/>
        <v/>
      </c>
      <c r="B588" s="71" t="str">
        <f t="shared" ca="1" si="64"/>
        <v/>
      </c>
      <c r="C588" s="57" t="str">
        <f t="shared" ca="1" si="65"/>
        <v/>
      </c>
      <c r="D588" s="57" t="str">
        <f t="shared" ca="1" si="66"/>
        <v/>
      </c>
      <c r="E588" s="58"/>
      <c r="F588" s="57" t="str">
        <f t="shared" ca="1" si="67"/>
        <v/>
      </c>
      <c r="G588" s="57" t="str">
        <f t="shared" ca="1" si="69"/>
        <v/>
      </c>
      <c r="H588" s="57" t="str">
        <f t="shared" ca="1" si="70"/>
        <v/>
      </c>
      <c r="I588" s="57" t="str">
        <f t="shared" ca="1" si="68"/>
        <v/>
      </c>
    </row>
    <row r="589" spans="1:9" x14ac:dyDescent="0.2">
      <c r="A589" s="56" t="str">
        <f t="shared" ca="1" si="71"/>
        <v/>
      </c>
      <c r="B589" s="71" t="str">
        <f t="shared" ca="1" si="64"/>
        <v/>
      </c>
      <c r="C589" s="57" t="str">
        <f t="shared" ca="1" si="65"/>
        <v/>
      </c>
      <c r="D589" s="57" t="str">
        <f t="shared" ca="1" si="66"/>
        <v/>
      </c>
      <c r="E589" s="58"/>
      <c r="F589" s="57" t="str">
        <f t="shared" ca="1" si="67"/>
        <v/>
      </c>
      <c r="G589" s="57" t="str">
        <f t="shared" ca="1" si="69"/>
        <v/>
      </c>
      <c r="H589" s="57" t="str">
        <f t="shared" ca="1" si="70"/>
        <v/>
      </c>
      <c r="I589" s="57" t="str">
        <f t="shared" ca="1" si="68"/>
        <v/>
      </c>
    </row>
    <row r="590" spans="1:9" x14ac:dyDescent="0.2">
      <c r="A590" s="56" t="str">
        <f t="shared" ca="1" si="71"/>
        <v/>
      </c>
      <c r="B590" s="71" t="str">
        <f t="shared" ca="1" si="64"/>
        <v/>
      </c>
      <c r="C590" s="57" t="str">
        <f t="shared" ca="1" si="65"/>
        <v/>
      </c>
      <c r="D590" s="57" t="str">
        <f t="shared" ca="1" si="66"/>
        <v/>
      </c>
      <c r="E590" s="58"/>
      <c r="F590" s="57" t="str">
        <f t="shared" ca="1" si="67"/>
        <v/>
      </c>
      <c r="G590" s="57" t="str">
        <f t="shared" ca="1" si="69"/>
        <v/>
      </c>
      <c r="H590" s="57" t="str">
        <f t="shared" ca="1" si="70"/>
        <v/>
      </c>
      <c r="I590" s="57" t="str">
        <f t="shared" ca="1" si="68"/>
        <v/>
      </c>
    </row>
    <row r="591" spans="1:9" x14ac:dyDescent="0.2">
      <c r="A591" s="56" t="str">
        <f t="shared" ca="1" si="71"/>
        <v/>
      </c>
      <c r="B591" s="71" t="str">
        <f t="shared" ca="1" si="64"/>
        <v/>
      </c>
      <c r="C591" s="57" t="str">
        <f t="shared" ca="1" si="65"/>
        <v/>
      </c>
      <c r="D591" s="57" t="str">
        <f t="shared" ca="1" si="66"/>
        <v/>
      </c>
      <c r="E591" s="58"/>
      <c r="F591" s="57" t="str">
        <f t="shared" ca="1" si="67"/>
        <v/>
      </c>
      <c r="G591" s="57" t="str">
        <f t="shared" ca="1" si="69"/>
        <v/>
      </c>
      <c r="H591" s="57" t="str">
        <f t="shared" ca="1" si="70"/>
        <v/>
      </c>
      <c r="I591" s="57" t="str">
        <f t="shared" ca="1" si="68"/>
        <v/>
      </c>
    </row>
    <row r="592" spans="1:9" x14ac:dyDescent="0.2">
      <c r="A592" s="56" t="str">
        <f t="shared" ca="1" si="71"/>
        <v/>
      </c>
      <c r="B592" s="71" t="str">
        <f t="shared" ca="1" si="64"/>
        <v/>
      </c>
      <c r="C592" s="57" t="str">
        <f t="shared" ca="1" si="65"/>
        <v/>
      </c>
      <c r="D592" s="57" t="str">
        <f t="shared" ca="1" si="66"/>
        <v/>
      </c>
      <c r="E592" s="58"/>
      <c r="F592" s="57" t="str">
        <f t="shared" ca="1" si="67"/>
        <v/>
      </c>
      <c r="G592" s="57" t="str">
        <f t="shared" ca="1" si="69"/>
        <v/>
      </c>
      <c r="H592" s="57" t="str">
        <f t="shared" ca="1" si="70"/>
        <v/>
      </c>
      <c r="I592" s="57" t="str">
        <f t="shared" ca="1" si="68"/>
        <v/>
      </c>
    </row>
    <row r="593" spans="1:9" x14ac:dyDescent="0.2">
      <c r="A593" s="56" t="str">
        <f t="shared" ca="1" si="71"/>
        <v/>
      </c>
      <c r="B593" s="71" t="str">
        <f t="shared" ca="1" si="64"/>
        <v/>
      </c>
      <c r="C593" s="57" t="str">
        <f t="shared" ca="1" si="65"/>
        <v/>
      </c>
      <c r="D593" s="57" t="str">
        <f t="shared" ca="1" si="66"/>
        <v/>
      </c>
      <c r="E593" s="58"/>
      <c r="F593" s="57" t="str">
        <f t="shared" ca="1" si="67"/>
        <v/>
      </c>
      <c r="G593" s="57" t="str">
        <f t="shared" ca="1" si="69"/>
        <v/>
      </c>
      <c r="H593" s="57" t="str">
        <f t="shared" ca="1" si="70"/>
        <v/>
      </c>
      <c r="I593" s="57" t="str">
        <f t="shared" ca="1" si="68"/>
        <v/>
      </c>
    </row>
    <row r="594" spans="1:9" x14ac:dyDescent="0.2">
      <c r="A594" s="56" t="str">
        <f t="shared" ca="1" si="71"/>
        <v/>
      </c>
      <c r="B594" s="71" t="str">
        <f t="shared" ca="1" si="64"/>
        <v/>
      </c>
      <c r="C594" s="57" t="str">
        <f t="shared" ca="1" si="65"/>
        <v/>
      </c>
      <c r="D594" s="57" t="str">
        <f t="shared" ca="1" si="66"/>
        <v/>
      </c>
      <c r="E594" s="58"/>
      <c r="F594" s="57" t="str">
        <f t="shared" ca="1" si="67"/>
        <v/>
      </c>
      <c r="G594" s="57" t="str">
        <f t="shared" ca="1" si="69"/>
        <v/>
      </c>
      <c r="H594" s="57" t="str">
        <f t="shared" ca="1" si="70"/>
        <v/>
      </c>
      <c r="I594" s="57" t="str">
        <f t="shared" ca="1" si="68"/>
        <v/>
      </c>
    </row>
    <row r="595" spans="1:9" x14ac:dyDescent="0.2">
      <c r="A595" s="56" t="str">
        <f t="shared" ca="1" si="71"/>
        <v/>
      </c>
      <c r="B595" s="71" t="str">
        <f t="shared" ca="1" si="64"/>
        <v/>
      </c>
      <c r="C595" s="57" t="str">
        <f t="shared" ca="1" si="65"/>
        <v/>
      </c>
      <c r="D595" s="57" t="str">
        <f t="shared" ca="1" si="66"/>
        <v/>
      </c>
      <c r="E595" s="58"/>
      <c r="F595" s="57" t="str">
        <f t="shared" ca="1" si="67"/>
        <v/>
      </c>
      <c r="G595" s="57" t="str">
        <f t="shared" ca="1" si="69"/>
        <v/>
      </c>
      <c r="H595" s="57" t="str">
        <f t="shared" ca="1" si="70"/>
        <v/>
      </c>
      <c r="I595" s="57" t="str">
        <f t="shared" ca="1" si="68"/>
        <v/>
      </c>
    </row>
    <row r="596" spans="1:9" x14ac:dyDescent="0.2">
      <c r="A596" s="56" t="str">
        <f t="shared" ca="1" si="71"/>
        <v/>
      </c>
      <c r="B596" s="71" t="str">
        <f t="shared" ca="1" si="64"/>
        <v/>
      </c>
      <c r="C596" s="57" t="str">
        <f t="shared" ca="1" si="65"/>
        <v/>
      </c>
      <c r="D596" s="57" t="str">
        <f t="shared" ca="1" si="66"/>
        <v/>
      </c>
      <c r="E596" s="58"/>
      <c r="F596" s="57" t="str">
        <f t="shared" ca="1" si="67"/>
        <v/>
      </c>
      <c r="G596" s="57" t="str">
        <f t="shared" ca="1" si="69"/>
        <v/>
      </c>
      <c r="H596" s="57" t="str">
        <f t="shared" ca="1" si="70"/>
        <v/>
      </c>
      <c r="I596" s="57" t="str">
        <f t="shared" ca="1" si="68"/>
        <v/>
      </c>
    </row>
    <row r="597" spans="1:9" x14ac:dyDescent="0.2">
      <c r="A597" s="56" t="str">
        <f t="shared" ca="1" si="71"/>
        <v/>
      </c>
      <c r="B597" s="71" t="str">
        <f t="shared" ca="1" si="64"/>
        <v/>
      </c>
      <c r="C597" s="57" t="str">
        <f t="shared" ca="1" si="65"/>
        <v/>
      </c>
      <c r="D597" s="57" t="str">
        <f t="shared" ca="1" si="66"/>
        <v/>
      </c>
      <c r="E597" s="58"/>
      <c r="F597" s="57" t="str">
        <f t="shared" ca="1" si="67"/>
        <v/>
      </c>
      <c r="G597" s="57" t="str">
        <f t="shared" ca="1" si="69"/>
        <v/>
      </c>
      <c r="H597" s="57" t="str">
        <f t="shared" ca="1" si="70"/>
        <v/>
      </c>
      <c r="I597" s="57" t="str">
        <f t="shared" ca="1" si="68"/>
        <v/>
      </c>
    </row>
    <row r="598" spans="1:9" x14ac:dyDescent="0.2">
      <c r="A598" s="56" t="str">
        <f t="shared" ca="1" si="71"/>
        <v/>
      </c>
      <c r="B598" s="71" t="str">
        <f t="shared" ca="1" si="64"/>
        <v/>
      </c>
      <c r="C598" s="57" t="str">
        <f t="shared" ca="1" si="65"/>
        <v/>
      </c>
      <c r="D598" s="57" t="str">
        <f t="shared" ca="1" si="66"/>
        <v/>
      </c>
      <c r="E598" s="58"/>
      <c r="F598" s="57" t="str">
        <f t="shared" ca="1" si="67"/>
        <v/>
      </c>
      <c r="G598" s="57" t="str">
        <f t="shared" ca="1" si="69"/>
        <v/>
      </c>
      <c r="H598" s="57" t="str">
        <f t="shared" ca="1" si="70"/>
        <v/>
      </c>
      <c r="I598" s="57" t="str">
        <f t="shared" ca="1" si="68"/>
        <v/>
      </c>
    </row>
    <row r="599" spans="1:9" x14ac:dyDescent="0.2">
      <c r="A599" s="56" t="str">
        <f t="shared" ca="1" si="71"/>
        <v/>
      </c>
      <c r="B599" s="71" t="str">
        <f t="shared" ca="1" si="64"/>
        <v/>
      </c>
      <c r="C599" s="57" t="str">
        <f t="shared" ca="1" si="65"/>
        <v/>
      </c>
      <c r="D599" s="57" t="str">
        <f t="shared" ca="1" si="66"/>
        <v/>
      </c>
      <c r="E599" s="58"/>
      <c r="F599" s="57" t="str">
        <f t="shared" ca="1" si="67"/>
        <v/>
      </c>
      <c r="G599" s="57" t="str">
        <f t="shared" ca="1" si="69"/>
        <v/>
      </c>
      <c r="H599" s="57" t="str">
        <f t="shared" ca="1" si="70"/>
        <v/>
      </c>
      <c r="I599" s="57" t="str">
        <f t="shared" ca="1" si="68"/>
        <v/>
      </c>
    </row>
    <row r="600" spans="1:9" x14ac:dyDescent="0.2">
      <c r="A600" s="56" t="str">
        <f t="shared" ca="1" si="71"/>
        <v/>
      </c>
      <c r="B600" s="71" t="str">
        <f t="shared" ref="B600:B663" ca="1" si="72">IF(A600="","",IF($N$17=26,(A600-1)*14+$D$12,IF($N$17=52,(A600-1)*7+$D$12,DATE(YEAR($D$12),MONTH($D$12)+(A600-1)*$O$17,IF($N$17=24,IF((MOD(A600-1,2))=1,DAY($D$12)+14,DAY($D$12)),DAY($D$12))))))</f>
        <v/>
      </c>
      <c r="C600" s="57" t="str">
        <f t="shared" ref="C600:C663" ca="1" si="73">IF(A600="","",IF(A600=$D$15,I599+D600,IF(IF($E$19,$D$19,$D$18)&gt;I599+D600,I599+D600,IF($E$19,$D$19,$D$18))))</f>
        <v/>
      </c>
      <c r="D600" s="57" t="str">
        <f t="shared" ref="D600:D663" ca="1" si="74">IF(B600="","",IF(roundOpt,ROUND((B600-B599)*$I$8*H599,2),(B600-B599)*$I$8*H599))</f>
        <v/>
      </c>
      <c r="E600" s="58"/>
      <c r="F600" s="57" t="str">
        <f t="shared" ref="F600:F663" ca="1" si="75">IF(B600="","",IF(C600&gt;F599+D600,0,F599+D600-C600))</f>
        <v/>
      </c>
      <c r="G600" s="57" t="str">
        <f t="shared" ca="1" si="69"/>
        <v/>
      </c>
      <c r="H600" s="57" t="str">
        <f t="shared" ca="1" si="70"/>
        <v/>
      </c>
      <c r="I600" s="57" t="str">
        <f t="shared" ref="I600:I663" ca="1" si="76">IF(B600="","",H600+F600)</f>
        <v/>
      </c>
    </row>
    <row r="601" spans="1:9" x14ac:dyDescent="0.2">
      <c r="A601" s="56" t="str">
        <f t="shared" ca="1" si="71"/>
        <v/>
      </c>
      <c r="B601" s="71" t="str">
        <f t="shared" ca="1" si="72"/>
        <v/>
      </c>
      <c r="C601" s="57" t="str">
        <f t="shared" ca="1" si="73"/>
        <v/>
      </c>
      <c r="D601" s="57" t="str">
        <f t="shared" ca="1" si="74"/>
        <v/>
      </c>
      <c r="E601" s="58"/>
      <c r="F601" s="57" t="str">
        <f t="shared" ca="1" si="75"/>
        <v/>
      </c>
      <c r="G601" s="57" t="str">
        <f t="shared" ref="G601:G664" ca="1" si="77">IF(B601="","",IF(C601&gt;(D601+F600),C601-(F600+D601),0))</f>
        <v/>
      </c>
      <c r="H601" s="57" t="str">
        <f t="shared" ref="H601:H664" ca="1" si="78">IF(B601="","",H600-G601)</f>
        <v/>
      </c>
      <c r="I601" s="57" t="str">
        <f t="shared" ca="1" si="76"/>
        <v/>
      </c>
    </row>
    <row r="602" spans="1:9" x14ac:dyDescent="0.2">
      <c r="A602" s="56" t="str">
        <f t="shared" ref="A602:A665" ca="1" si="79">IF(OR(I601&lt;=0,I601=""),"",OFFSET(A602,-1,0,1,1)+1)</f>
        <v/>
      </c>
      <c r="B602" s="71" t="str">
        <f t="shared" ca="1" si="72"/>
        <v/>
      </c>
      <c r="C602" s="57" t="str">
        <f t="shared" ca="1" si="73"/>
        <v/>
      </c>
      <c r="D602" s="57" t="str">
        <f t="shared" ca="1" si="74"/>
        <v/>
      </c>
      <c r="E602" s="58"/>
      <c r="F602" s="57" t="str">
        <f t="shared" ca="1" si="75"/>
        <v/>
      </c>
      <c r="G602" s="57" t="str">
        <f t="shared" ca="1" si="77"/>
        <v/>
      </c>
      <c r="H602" s="57" t="str">
        <f t="shared" ca="1" si="78"/>
        <v/>
      </c>
      <c r="I602" s="57" t="str">
        <f t="shared" ca="1" si="76"/>
        <v/>
      </c>
    </row>
    <row r="603" spans="1:9" x14ac:dyDescent="0.2">
      <c r="A603" s="56" t="str">
        <f t="shared" ca="1" si="79"/>
        <v/>
      </c>
      <c r="B603" s="71" t="str">
        <f t="shared" ca="1" si="72"/>
        <v/>
      </c>
      <c r="C603" s="57" t="str">
        <f t="shared" ca="1" si="73"/>
        <v/>
      </c>
      <c r="D603" s="57" t="str">
        <f t="shared" ca="1" si="74"/>
        <v/>
      </c>
      <c r="E603" s="58"/>
      <c r="F603" s="57" t="str">
        <f t="shared" ca="1" si="75"/>
        <v/>
      </c>
      <c r="G603" s="57" t="str">
        <f t="shared" ca="1" si="77"/>
        <v/>
      </c>
      <c r="H603" s="57" t="str">
        <f t="shared" ca="1" si="78"/>
        <v/>
      </c>
      <c r="I603" s="57" t="str">
        <f t="shared" ca="1" si="76"/>
        <v/>
      </c>
    </row>
    <row r="604" spans="1:9" x14ac:dyDescent="0.2">
      <c r="A604" s="56" t="str">
        <f t="shared" ca="1" si="79"/>
        <v/>
      </c>
      <c r="B604" s="71" t="str">
        <f t="shared" ca="1" si="72"/>
        <v/>
      </c>
      <c r="C604" s="57" t="str">
        <f t="shared" ca="1" si="73"/>
        <v/>
      </c>
      <c r="D604" s="57" t="str">
        <f t="shared" ca="1" si="74"/>
        <v/>
      </c>
      <c r="E604" s="58"/>
      <c r="F604" s="57" t="str">
        <f t="shared" ca="1" si="75"/>
        <v/>
      </c>
      <c r="G604" s="57" t="str">
        <f t="shared" ca="1" si="77"/>
        <v/>
      </c>
      <c r="H604" s="57" t="str">
        <f t="shared" ca="1" si="78"/>
        <v/>
      </c>
      <c r="I604" s="57" t="str">
        <f t="shared" ca="1" si="76"/>
        <v/>
      </c>
    </row>
    <row r="605" spans="1:9" x14ac:dyDescent="0.2">
      <c r="A605" s="56" t="str">
        <f t="shared" ca="1" si="79"/>
        <v/>
      </c>
      <c r="B605" s="71" t="str">
        <f t="shared" ca="1" si="72"/>
        <v/>
      </c>
      <c r="C605" s="57" t="str">
        <f t="shared" ca="1" si="73"/>
        <v/>
      </c>
      <c r="D605" s="57" t="str">
        <f t="shared" ca="1" si="74"/>
        <v/>
      </c>
      <c r="E605" s="58"/>
      <c r="F605" s="57" t="str">
        <f t="shared" ca="1" si="75"/>
        <v/>
      </c>
      <c r="G605" s="57" t="str">
        <f t="shared" ca="1" si="77"/>
        <v/>
      </c>
      <c r="H605" s="57" t="str">
        <f t="shared" ca="1" si="78"/>
        <v/>
      </c>
      <c r="I605" s="57" t="str">
        <f t="shared" ca="1" si="76"/>
        <v/>
      </c>
    </row>
    <row r="606" spans="1:9" x14ac:dyDescent="0.2">
      <c r="A606" s="56" t="str">
        <f t="shared" ca="1" si="79"/>
        <v/>
      </c>
      <c r="B606" s="71" t="str">
        <f t="shared" ca="1" si="72"/>
        <v/>
      </c>
      <c r="C606" s="57" t="str">
        <f t="shared" ca="1" si="73"/>
        <v/>
      </c>
      <c r="D606" s="57" t="str">
        <f t="shared" ca="1" si="74"/>
        <v/>
      </c>
      <c r="E606" s="58"/>
      <c r="F606" s="57" t="str">
        <f t="shared" ca="1" si="75"/>
        <v/>
      </c>
      <c r="G606" s="57" t="str">
        <f t="shared" ca="1" si="77"/>
        <v/>
      </c>
      <c r="H606" s="57" t="str">
        <f t="shared" ca="1" si="78"/>
        <v/>
      </c>
      <c r="I606" s="57" t="str">
        <f t="shared" ca="1" si="76"/>
        <v/>
      </c>
    </row>
    <row r="607" spans="1:9" x14ac:dyDescent="0.2">
      <c r="A607" s="56" t="str">
        <f t="shared" ca="1" si="79"/>
        <v/>
      </c>
      <c r="B607" s="71" t="str">
        <f t="shared" ca="1" si="72"/>
        <v/>
      </c>
      <c r="C607" s="57" t="str">
        <f t="shared" ca="1" si="73"/>
        <v/>
      </c>
      <c r="D607" s="57" t="str">
        <f t="shared" ca="1" si="74"/>
        <v/>
      </c>
      <c r="E607" s="58"/>
      <c r="F607" s="57" t="str">
        <f t="shared" ca="1" si="75"/>
        <v/>
      </c>
      <c r="G607" s="57" t="str">
        <f t="shared" ca="1" si="77"/>
        <v/>
      </c>
      <c r="H607" s="57" t="str">
        <f t="shared" ca="1" si="78"/>
        <v/>
      </c>
      <c r="I607" s="57" t="str">
        <f t="shared" ca="1" si="76"/>
        <v/>
      </c>
    </row>
    <row r="608" spans="1:9" x14ac:dyDescent="0.2">
      <c r="A608" s="56" t="str">
        <f t="shared" ca="1" si="79"/>
        <v/>
      </c>
      <c r="B608" s="71" t="str">
        <f t="shared" ca="1" si="72"/>
        <v/>
      </c>
      <c r="C608" s="57" t="str">
        <f t="shared" ca="1" si="73"/>
        <v/>
      </c>
      <c r="D608" s="57" t="str">
        <f t="shared" ca="1" si="74"/>
        <v/>
      </c>
      <c r="E608" s="58"/>
      <c r="F608" s="57" t="str">
        <f t="shared" ca="1" si="75"/>
        <v/>
      </c>
      <c r="G608" s="57" t="str">
        <f t="shared" ca="1" si="77"/>
        <v/>
      </c>
      <c r="H608" s="57" t="str">
        <f t="shared" ca="1" si="78"/>
        <v/>
      </c>
      <c r="I608" s="57" t="str">
        <f t="shared" ca="1" si="76"/>
        <v/>
      </c>
    </row>
    <row r="609" spans="1:9" x14ac:dyDescent="0.2">
      <c r="A609" s="56" t="str">
        <f t="shared" ca="1" si="79"/>
        <v/>
      </c>
      <c r="B609" s="71" t="str">
        <f t="shared" ca="1" si="72"/>
        <v/>
      </c>
      <c r="C609" s="57" t="str">
        <f t="shared" ca="1" si="73"/>
        <v/>
      </c>
      <c r="D609" s="57" t="str">
        <f t="shared" ca="1" si="74"/>
        <v/>
      </c>
      <c r="E609" s="58"/>
      <c r="F609" s="57" t="str">
        <f t="shared" ca="1" si="75"/>
        <v/>
      </c>
      <c r="G609" s="57" t="str">
        <f t="shared" ca="1" si="77"/>
        <v/>
      </c>
      <c r="H609" s="57" t="str">
        <f t="shared" ca="1" si="78"/>
        <v/>
      </c>
      <c r="I609" s="57" t="str">
        <f t="shared" ca="1" si="76"/>
        <v/>
      </c>
    </row>
    <row r="610" spans="1:9" x14ac:dyDescent="0.2">
      <c r="A610" s="56" t="str">
        <f t="shared" ca="1" si="79"/>
        <v/>
      </c>
      <c r="B610" s="71" t="str">
        <f t="shared" ca="1" si="72"/>
        <v/>
      </c>
      <c r="C610" s="57" t="str">
        <f t="shared" ca="1" si="73"/>
        <v/>
      </c>
      <c r="D610" s="57" t="str">
        <f t="shared" ca="1" si="74"/>
        <v/>
      </c>
      <c r="E610" s="58"/>
      <c r="F610" s="57" t="str">
        <f t="shared" ca="1" si="75"/>
        <v/>
      </c>
      <c r="G610" s="57" t="str">
        <f t="shared" ca="1" si="77"/>
        <v/>
      </c>
      <c r="H610" s="57" t="str">
        <f t="shared" ca="1" si="78"/>
        <v/>
      </c>
      <c r="I610" s="57" t="str">
        <f t="shared" ca="1" si="76"/>
        <v/>
      </c>
    </row>
    <row r="611" spans="1:9" x14ac:dyDescent="0.2">
      <c r="A611" s="56" t="str">
        <f t="shared" ca="1" si="79"/>
        <v/>
      </c>
      <c r="B611" s="71" t="str">
        <f t="shared" ca="1" si="72"/>
        <v/>
      </c>
      <c r="C611" s="57" t="str">
        <f t="shared" ca="1" si="73"/>
        <v/>
      </c>
      <c r="D611" s="57" t="str">
        <f t="shared" ca="1" si="74"/>
        <v/>
      </c>
      <c r="E611" s="58"/>
      <c r="F611" s="57" t="str">
        <f t="shared" ca="1" si="75"/>
        <v/>
      </c>
      <c r="G611" s="57" t="str">
        <f t="shared" ca="1" si="77"/>
        <v/>
      </c>
      <c r="H611" s="57" t="str">
        <f t="shared" ca="1" si="78"/>
        <v/>
      </c>
      <c r="I611" s="57" t="str">
        <f t="shared" ca="1" si="76"/>
        <v/>
      </c>
    </row>
    <row r="612" spans="1:9" x14ac:dyDescent="0.2">
      <c r="A612" s="56" t="str">
        <f t="shared" ca="1" si="79"/>
        <v/>
      </c>
      <c r="B612" s="71" t="str">
        <f t="shared" ca="1" si="72"/>
        <v/>
      </c>
      <c r="C612" s="57" t="str">
        <f t="shared" ca="1" si="73"/>
        <v/>
      </c>
      <c r="D612" s="57" t="str">
        <f t="shared" ca="1" si="74"/>
        <v/>
      </c>
      <c r="E612" s="58"/>
      <c r="F612" s="57" t="str">
        <f t="shared" ca="1" si="75"/>
        <v/>
      </c>
      <c r="G612" s="57" t="str">
        <f t="shared" ca="1" si="77"/>
        <v/>
      </c>
      <c r="H612" s="57" t="str">
        <f t="shared" ca="1" si="78"/>
        <v/>
      </c>
      <c r="I612" s="57" t="str">
        <f t="shared" ca="1" si="76"/>
        <v/>
      </c>
    </row>
    <row r="613" spans="1:9" x14ac:dyDescent="0.2">
      <c r="A613" s="56" t="str">
        <f t="shared" ca="1" si="79"/>
        <v/>
      </c>
      <c r="B613" s="71" t="str">
        <f t="shared" ca="1" si="72"/>
        <v/>
      </c>
      <c r="C613" s="57" t="str">
        <f t="shared" ca="1" si="73"/>
        <v/>
      </c>
      <c r="D613" s="57" t="str">
        <f t="shared" ca="1" si="74"/>
        <v/>
      </c>
      <c r="E613" s="58"/>
      <c r="F613" s="57" t="str">
        <f t="shared" ca="1" si="75"/>
        <v/>
      </c>
      <c r="G613" s="57" t="str">
        <f t="shared" ca="1" si="77"/>
        <v/>
      </c>
      <c r="H613" s="57" t="str">
        <f t="shared" ca="1" si="78"/>
        <v/>
      </c>
      <c r="I613" s="57" t="str">
        <f t="shared" ca="1" si="76"/>
        <v/>
      </c>
    </row>
    <row r="614" spans="1:9" x14ac:dyDescent="0.2">
      <c r="A614" s="56" t="str">
        <f t="shared" ca="1" si="79"/>
        <v/>
      </c>
      <c r="B614" s="71" t="str">
        <f t="shared" ca="1" si="72"/>
        <v/>
      </c>
      <c r="C614" s="57" t="str">
        <f t="shared" ca="1" si="73"/>
        <v/>
      </c>
      <c r="D614" s="57" t="str">
        <f t="shared" ca="1" si="74"/>
        <v/>
      </c>
      <c r="E614" s="58"/>
      <c r="F614" s="57" t="str">
        <f t="shared" ca="1" si="75"/>
        <v/>
      </c>
      <c r="G614" s="57" t="str">
        <f t="shared" ca="1" si="77"/>
        <v/>
      </c>
      <c r="H614" s="57" t="str">
        <f t="shared" ca="1" si="78"/>
        <v/>
      </c>
      <c r="I614" s="57" t="str">
        <f t="shared" ca="1" si="76"/>
        <v/>
      </c>
    </row>
    <row r="615" spans="1:9" x14ac:dyDescent="0.2">
      <c r="A615" s="56" t="str">
        <f t="shared" ca="1" si="79"/>
        <v/>
      </c>
      <c r="B615" s="71" t="str">
        <f t="shared" ca="1" si="72"/>
        <v/>
      </c>
      <c r="C615" s="57" t="str">
        <f t="shared" ca="1" si="73"/>
        <v/>
      </c>
      <c r="D615" s="57" t="str">
        <f t="shared" ca="1" si="74"/>
        <v/>
      </c>
      <c r="E615" s="58"/>
      <c r="F615" s="57" t="str">
        <f t="shared" ca="1" si="75"/>
        <v/>
      </c>
      <c r="G615" s="57" t="str">
        <f t="shared" ca="1" si="77"/>
        <v/>
      </c>
      <c r="H615" s="57" t="str">
        <f t="shared" ca="1" si="78"/>
        <v/>
      </c>
      <c r="I615" s="57" t="str">
        <f t="shared" ca="1" si="76"/>
        <v/>
      </c>
    </row>
    <row r="616" spans="1:9" x14ac:dyDescent="0.2">
      <c r="A616" s="56" t="str">
        <f t="shared" ca="1" si="79"/>
        <v/>
      </c>
      <c r="B616" s="71" t="str">
        <f t="shared" ca="1" si="72"/>
        <v/>
      </c>
      <c r="C616" s="57" t="str">
        <f t="shared" ca="1" si="73"/>
        <v/>
      </c>
      <c r="D616" s="57" t="str">
        <f t="shared" ca="1" si="74"/>
        <v/>
      </c>
      <c r="E616" s="58"/>
      <c r="F616" s="57" t="str">
        <f t="shared" ca="1" si="75"/>
        <v/>
      </c>
      <c r="G616" s="57" t="str">
        <f t="shared" ca="1" si="77"/>
        <v/>
      </c>
      <c r="H616" s="57" t="str">
        <f t="shared" ca="1" si="78"/>
        <v/>
      </c>
      <c r="I616" s="57" t="str">
        <f t="shared" ca="1" si="76"/>
        <v/>
      </c>
    </row>
    <row r="617" spans="1:9" x14ac:dyDescent="0.2">
      <c r="A617" s="56" t="str">
        <f t="shared" ca="1" si="79"/>
        <v/>
      </c>
      <c r="B617" s="71" t="str">
        <f t="shared" ca="1" si="72"/>
        <v/>
      </c>
      <c r="C617" s="57" t="str">
        <f t="shared" ca="1" si="73"/>
        <v/>
      </c>
      <c r="D617" s="57" t="str">
        <f t="shared" ca="1" si="74"/>
        <v/>
      </c>
      <c r="E617" s="58"/>
      <c r="F617" s="57" t="str">
        <f t="shared" ca="1" si="75"/>
        <v/>
      </c>
      <c r="G617" s="57" t="str">
        <f t="shared" ca="1" si="77"/>
        <v/>
      </c>
      <c r="H617" s="57" t="str">
        <f t="shared" ca="1" si="78"/>
        <v/>
      </c>
      <c r="I617" s="57" t="str">
        <f t="shared" ca="1" si="76"/>
        <v/>
      </c>
    </row>
    <row r="618" spans="1:9" x14ac:dyDescent="0.2">
      <c r="A618" s="56" t="str">
        <f t="shared" ca="1" si="79"/>
        <v/>
      </c>
      <c r="B618" s="71" t="str">
        <f t="shared" ca="1" si="72"/>
        <v/>
      </c>
      <c r="C618" s="57" t="str">
        <f t="shared" ca="1" si="73"/>
        <v/>
      </c>
      <c r="D618" s="57" t="str">
        <f t="shared" ca="1" si="74"/>
        <v/>
      </c>
      <c r="E618" s="58"/>
      <c r="F618" s="57" t="str">
        <f t="shared" ca="1" si="75"/>
        <v/>
      </c>
      <c r="G618" s="57" t="str">
        <f t="shared" ca="1" si="77"/>
        <v/>
      </c>
      <c r="H618" s="57" t="str">
        <f t="shared" ca="1" si="78"/>
        <v/>
      </c>
      <c r="I618" s="57" t="str">
        <f t="shared" ca="1" si="76"/>
        <v/>
      </c>
    </row>
    <row r="619" spans="1:9" x14ac:dyDescent="0.2">
      <c r="A619" s="56" t="str">
        <f t="shared" ca="1" si="79"/>
        <v/>
      </c>
      <c r="B619" s="71" t="str">
        <f t="shared" ca="1" si="72"/>
        <v/>
      </c>
      <c r="C619" s="57" t="str">
        <f t="shared" ca="1" si="73"/>
        <v/>
      </c>
      <c r="D619" s="57" t="str">
        <f t="shared" ca="1" si="74"/>
        <v/>
      </c>
      <c r="E619" s="58"/>
      <c r="F619" s="57" t="str">
        <f t="shared" ca="1" si="75"/>
        <v/>
      </c>
      <c r="G619" s="57" t="str">
        <f t="shared" ca="1" si="77"/>
        <v/>
      </c>
      <c r="H619" s="57" t="str">
        <f t="shared" ca="1" si="78"/>
        <v/>
      </c>
      <c r="I619" s="57" t="str">
        <f t="shared" ca="1" si="76"/>
        <v/>
      </c>
    </row>
    <row r="620" spans="1:9" x14ac:dyDescent="0.2">
      <c r="A620" s="56" t="str">
        <f t="shared" ca="1" si="79"/>
        <v/>
      </c>
      <c r="B620" s="71" t="str">
        <f t="shared" ca="1" si="72"/>
        <v/>
      </c>
      <c r="C620" s="57" t="str">
        <f t="shared" ca="1" si="73"/>
        <v/>
      </c>
      <c r="D620" s="57" t="str">
        <f t="shared" ca="1" si="74"/>
        <v/>
      </c>
      <c r="E620" s="58"/>
      <c r="F620" s="57" t="str">
        <f t="shared" ca="1" si="75"/>
        <v/>
      </c>
      <c r="G620" s="57" t="str">
        <f t="shared" ca="1" si="77"/>
        <v/>
      </c>
      <c r="H620" s="57" t="str">
        <f t="shared" ca="1" si="78"/>
        <v/>
      </c>
      <c r="I620" s="57" t="str">
        <f t="shared" ca="1" si="76"/>
        <v/>
      </c>
    </row>
    <row r="621" spans="1:9" x14ac:dyDescent="0.2">
      <c r="A621" s="56" t="str">
        <f t="shared" ca="1" si="79"/>
        <v/>
      </c>
      <c r="B621" s="71" t="str">
        <f t="shared" ca="1" si="72"/>
        <v/>
      </c>
      <c r="C621" s="57" t="str">
        <f t="shared" ca="1" si="73"/>
        <v/>
      </c>
      <c r="D621" s="57" t="str">
        <f t="shared" ca="1" si="74"/>
        <v/>
      </c>
      <c r="E621" s="58"/>
      <c r="F621" s="57" t="str">
        <f t="shared" ca="1" si="75"/>
        <v/>
      </c>
      <c r="G621" s="57" t="str">
        <f t="shared" ca="1" si="77"/>
        <v/>
      </c>
      <c r="H621" s="57" t="str">
        <f t="shared" ca="1" si="78"/>
        <v/>
      </c>
      <c r="I621" s="57" t="str">
        <f t="shared" ca="1" si="76"/>
        <v/>
      </c>
    </row>
    <row r="622" spans="1:9" x14ac:dyDescent="0.2">
      <c r="A622" s="56" t="str">
        <f t="shared" ca="1" si="79"/>
        <v/>
      </c>
      <c r="B622" s="71" t="str">
        <f t="shared" ca="1" si="72"/>
        <v/>
      </c>
      <c r="C622" s="57" t="str">
        <f t="shared" ca="1" si="73"/>
        <v/>
      </c>
      <c r="D622" s="57" t="str">
        <f t="shared" ca="1" si="74"/>
        <v/>
      </c>
      <c r="E622" s="58"/>
      <c r="F622" s="57" t="str">
        <f t="shared" ca="1" si="75"/>
        <v/>
      </c>
      <c r="G622" s="57" t="str">
        <f t="shared" ca="1" si="77"/>
        <v/>
      </c>
      <c r="H622" s="57" t="str">
        <f t="shared" ca="1" si="78"/>
        <v/>
      </c>
      <c r="I622" s="57" t="str">
        <f t="shared" ca="1" si="76"/>
        <v/>
      </c>
    </row>
    <row r="623" spans="1:9" x14ac:dyDescent="0.2">
      <c r="A623" s="56" t="str">
        <f t="shared" ca="1" si="79"/>
        <v/>
      </c>
      <c r="B623" s="71" t="str">
        <f t="shared" ca="1" si="72"/>
        <v/>
      </c>
      <c r="C623" s="57" t="str">
        <f t="shared" ca="1" si="73"/>
        <v/>
      </c>
      <c r="D623" s="57" t="str">
        <f t="shared" ca="1" si="74"/>
        <v/>
      </c>
      <c r="E623" s="58"/>
      <c r="F623" s="57" t="str">
        <f t="shared" ca="1" si="75"/>
        <v/>
      </c>
      <c r="G623" s="57" t="str">
        <f t="shared" ca="1" si="77"/>
        <v/>
      </c>
      <c r="H623" s="57" t="str">
        <f t="shared" ca="1" si="78"/>
        <v/>
      </c>
      <c r="I623" s="57" t="str">
        <f t="shared" ca="1" si="76"/>
        <v/>
      </c>
    </row>
    <row r="624" spans="1:9" x14ac:dyDescent="0.2">
      <c r="A624" s="56" t="str">
        <f t="shared" ca="1" si="79"/>
        <v/>
      </c>
      <c r="B624" s="71" t="str">
        <f t="shared" ca="1" si="72"/>
        <v/>
      </c>
      <c r="C624" s="57" t="str">
        <f t="shared" ca="1" si="73"/>
        <v/>
      </c>
      <c r="D624" s="57" t="str">
        <f t="shared" ca="1" si="74"/>
        <v/>
      </c>
      <c r="E624" s="58"/>
      <c r="F624" s="57" t="str">
        <f t="shared" ca="1" si="75"/>
        <v/>
      </c>
      <c r="G624" s="57" t="str">
        <f t="shared" ca="1" si="77"/>
        <v/>
      </c>
      <c r="H624" s="57" t="str">
        <f t="shared" ca="1" si="78"/>
        <v/>
      </c>
      <c r="I624" s="57" t="str">
        <f t="shared" ca="1" si="76"/>
        <v/>
      </c>
    </row>
    <row r="625" spans="1:9" x14ac:dyDescent="0.2">
      <c r="A625" s="56" t="str">
        <f t="shared" ca="1" si="79"/>
        <v/>
      </c>
      <c r="B625" s="71" t="str">
        <f t="shared" ca="1" si="72"/>
        <v/>
      </c>
      <c r="C625" s="57" t="str">
        <f t="shared" ca="1" si="73"/>
        <v/>
      </c>
      <c r="D625" s="57" t="str">
        <f t="shared" ca="1" si="74"/>
        <v/>
      </c>
      <c r="E625" s="58"/>
      <c r="F625" s="57" t="str">
        <f t="shared" ca="1" si="75"/>
        <v/>
      </c>
      <c r="G625" s="57" t="str">
        <f t="shared" ca="1" si="77"/>
        <v/>
      </c>
      <c r="H625" s="57" t="str">
        <f t="shared" ca="1" si="78"/>
        <v/>
      </c>
      <c r="I625" s="57" t="str">
        <f t="shared" ca="1" si="76"/>
        <v/>
      </c>
    </row>
    <row r="626" spans="1:9" x14ac:dyDescent="0.2">
      <c r="A626" s="56" t="str">
        <f t="shared" ca="1" si="79"/>
        <v/>
      </c>
      <c r="B626" s="71" t="str">
        <f t="shared" ca="1" si="72"/>
        <v/>
      </c>
      <c r="C626" s="57" t="str">
        <f t="shared" ca="1" si="73"/>
        <v/>
      </c>
      <c r="D626" s="57" t="str">
        <f t="shared" ca="1" si="74"/>
        <v/>
      </c>
      <c r="E626" s="58"/>
      <c r="F626" s="57" t="str">
        <f t="shared" ca="1" si="75"/>
        <v/>
      </c>
      <c r="G626" s="57" t="str">
        <f t="shared" ca="1" si="77"/>
        <v/>
      </c>
      <c r="H626" s="57" t="str">
        <f t="shared" ca="1" si="78"/>
        <v/>
      </c>
      <c r="I626" s="57" t="str">
        <f t="shared" ca="1" si="76"/>
        <v/>
      </c>
    </row>
    <row r="627" spans="1:9" x14ac:dyDescent="0.2">
      <c r="A627" s="56" t="str">
        <f t="shared" ca="1" si="79"/>
        <v/>
      </c>
      <c r="B627" s="71" t="str">
        <f t="shared" ca="1" si="72"/>
        <v/>
      </c>
      <c r="C627" s="57" t="str">
        <f t="shared" ca="1" si="73"/>
        <v/>
      </c>
      <c r="D627" s="57" t="str">
        <f t="shared" ca="1" si="74"/>
        <v/>
      </c>
      <c r="E627" s="58"/>
      <c r="F627" s="57" t="str">
        <f t="shared" ca="1" si="75"/>
        <v/>
      </c>
      <c r="G627" s="57" t="str">
        <f t="shared" ca="1" si="77"/>
        <v/>
      </c>
      <c r="H627" s="57" t="str">
        <f t="shared" ca="1" si="78"/>
        <v/>
      </c>
      <c r="I627" s="57" t="str">
        <f t="shared" ca="1" si="76"/>
        <v/>
      </c>
    </row>
    <row r="628" spans="1:9" x14ac:dyDescent="0.2">
      <c r="A628" s="56" t="str">
        <f t="shared" ca="1" si="79"/>
        <v/>
      </c>
      <c r="B628" s="71" t="str">
        <f t="shared" ca="1" si="72"/>
        <v/>
      </c>
      <c r="C628" s="57" t="str">
        <f t="shared" ca="1" si="73"/>
        <v/>
      </c>
      <c r="D628" s="57" t="str">
        <f t="shared" ca="1" si="74"/>
        <v/>
      </c>
      <c r="E628" s="58"/>
      <c r="F628" s="57" t="str">
        <f t="shared" ca="1" si="75"/>
        <v/>
      </c>
      <c r="G628" s="57" t="str">
        <f t="shared" ca="1" si="77"/>
        <v/>
      </c>
      <c r="H628" s="57" t="str">
        <f t="shared" ca="1" si="78"/>
        <v/>
      </c>
      <c r="I628" s="57" t="str">
        <f t="shared" ca="1" si="76"/>
        <v/>
      </c>
    </row>
    <row r="629" spans="1:9" x14ac:dyDescent="0.2">
      <c r="A629" s="56" t="str">
        <f t="shared" ca="1" si="79"/>
        <v/>
      </c>
      <c r="B629" s="71" t="str">
        <f t="shared" ca="1" si="72"/>
        <v/>
      </c>
      <c r="C629" s="57" t="str">
        <f t="shared" ca="1" si="73"/>
        <v/>
      </c>
      <c r="D629" s="57" t="str">
        <f t="shared" ca="1" si="74"/>
        <v/>
      </c>
      <c r="E629" s="58"/>
      <c r="F629" s="57" t="str">
        <f t="shared" ca="1" si="75"/>
        <v/>
      </c>
      <c r="G629" s="57" t="str">
        <f t="shared" ca="1" si="77"/>
        <v/>
      </c>
      <c r="H629" s="57" t="str">
        <f t="shared" ca="1" si="78"/>
        <v/>
      </c>
      <c r="I629" s="57" t="str">
        <f t="shared" ca="1" si="76"/>
        <v/>
      </c>
    </row>
    <row r="630" spans="1:9" x14ac:dyDescent="0.2">
      <c r="A630" s="56" t="str">
        <f t="shared" ca="1" si="79"/>
        <v/>
      </c>
      <c r="B630" s="71" t="str">
        <f t="shared" ca="1" si="72"/>
        <v/>
      </c>
      <c r="C630" s="57" t="str">
        <f t="shared" ca="1" si="73"/>
        <v/>
      </c>
      <c r="D630" s="57" t="str">
        <f t="shared" ca="1" si="74"/>
        <v/>
      </c>
      <c r="E630" s="58"/>
      <c r="F630" s="57" t="str">
        <f t="shared" ca="1" si="75"/>
        <v/>
      </c>
      <c r="G630" s="57" t="str">
        <f t="shared" ca="1" si="77"/>
        <v/>
      </c>
      <c r="H630" s="57" t="str">
        <f t="shared" ca="1" si="78"/>
        <v/>
      </c>
      <c r="I630" s="57" t="str">
        <f t="shared" ca="1" si="76"/>
        <v/>
      </c>
    </row>
    <row r="631" spans="1:9" x14ac:dyDescent="0.2">
      <c r="A631" s="56" t="str">
        <f t="shared" ca="1" si="79"/>
        <v/>
      </c>
      <c r="B631" s="71" t="str">
        <f t="shared" ca="1" si="72"/>
        <v/>
      </c>
      <c r="C631" s="57" t="str">
        <f t="shared" ca="1" si="73"/>
        <v/>
      </c>
      <c r="D631" s="57" t="str">
        <f t="shared" ca="1" si="74"/>
        <v/>
      </c>
      <c r="E631" s="58"/>
      <c r="F631" s="57" t="str">
        <f t="shared" ca="1" si="75"/>
        <v/>
      </c>
      <c r="G631" s="57" t="str">
        <f t="shared" ca="1" si="77"/>
        <v/>
      </c>
      <c r="H631" s="57" t="str">
        <f t="shared" ca="1" si="78"/>
        <v/>
      </c>
      <c r="I631" s="57" t="str">
        <f t="shared" ca="1" si="76"/>
        <v/>
      </c>
    </row>
    <row r="632" spans="1:9" x14ac:dyDescent="0.2">
      <c r="A632" s="56" t="str">
        <f t="shared" ca="1" si="79"/>
        <v/>
      </c>
      <c r="B632" s="71" t="str">
        <f t="shared" ca="1" si="72"/>
        <v/>
      </c>
      <c r="C632" s="57" t="str">
        <f t="shared" ca="1" si="73"/>
        <v/>
      </c>
      <c r="D632" s="57" t="str">
        <f t="shared" ca="1" si="74"/>
        <v/>
      </c>
      <c r="E632" s="58"/>
      <c r="F632" s="57" t="str">
        <f t="shared" ca="1" si="75"/>
        <v/>
      </c>
      <c r="G632" s="57" t="str">
        <f t="shared" ca="1" si="77"/>
        <v/>
      </c>
      <c r="H632" s="57" t="str">
        <f t="shared" ca="1" si="78"/>
        <v/>
      </c>
      <c r="I632" s="57" t="str">
        <f t="shared" ca="1" si="76"/>
        <v/>
      </c>
    </row>
    <row r="633" spans="1:9" x14ac:dyDescent="0.2">
      <c r="A633" s="56" t="str">
        <f t="shared" ca="1" si="79"/>
        <v/>
      </c>
      <c r="B633" s="71" t="str">
        <f t="shared" ca="1" si="72"/>
        <v/>
      </c>
      <c r="C633" s="57" t="str">
        <f t="shared" ca="1" si="73"/>
        <v/>
      </c>
      <c r="D633" s="57" t="str">
        <f t="shared" ca="1" si="74"/>
        <v/>
      </c>
      <c r="E633" s="58"/>
      <c r="F633" s="57" t="str">
        <f t="shared" ca="1" si="75"/>
        <v/>
      </c>
      <c r="G633" s="57" t="str">
        <f t="shared" ca="1" si="77"/>
        <v/>
      </c>
      <c r="H633" s="57" t="str">
        <f t="shared" ca="1" si="78"/>
        <v/>
      </c>
      <c r="I633" s="57" t="str">
        <f t="shared" ca="1" si="76"/>
        <v/>
      </c>
    </row>
    <row r="634" spans="1:9" x14ac:dyDescent="0.2">
      <c r="A634" s="56" t="str">
        <f t="shared" ca="1" si="79"/>
        <v/>
      </c>
      <c r="B634" s="71" t="str">
        <f t="shared" ca="1" si="72"/>
        <v/>
      </c>
      <c r="C634" s="57" t="str">
        <f t="shared" ca="1" si="73"/>
        <v/>
      </c>
      <c r="D634" s="57" t="str">
        <f t="shared" ca="1" si="74"/>
        <v/>
      </c>
      <c r="E634" s="58"/>
      <c r="F634" s="57" t="str">
        <f t="shared" ca="1" si="75"/>
        <v/>
      </c>
      <c r="G634" s="57" t="str">
        <f t="shared" ca="1" si="77"/>
        <v/>
      </c>
      <c r="H634" s="57" t="str">
        <f t="shared" ca="1" si="78"/>
        <v/>
      </c>
      <c r="I634" s="57" t="str">
        <f t="shared" ca="1" si="76"/>
        <v/>
      </c>
    </row>
    <row r="635" spans="1:9" x14ac:dyDescent="0.2">
      <c r="A635" s="56" t="str">
        <f t="shared" ca="1" si="79"/>
        <v/>
      </c>
      <c r="B635" s="71" t="str">
        <f t="shared" ca="1" si="72"/>
        <v/>
      </c>
      <c r="C635" s="57" t="str">
        <f t="shared" ca="1" si="73"/>
        <v/>
      </c>
      <c r="D635" s="57" t="str">
        <f t="shared" ca="1" si="74"/>
        <v/>
      </c>
      <c r="E635" s="58"/>
      <c r="F635" s="57" t="str">
        <f t="shared" ca="1" si="75"/>
        <v/>
      </c>
      <c r="G635" s="57" t="str">
        <f t="shared" ca="1" si="77"/>
        <v/>
      </c>
      <c r="H635" s="57" t="str">
        <f t="shared" ca="1" si="78"/>
        <v/>
      </c>
      <c r="I635" s="57" t="str">
        <f t="shared" ca="1" si="76"/>
        <v/>
      </c>
    </row>
    <row r="636" spans="1:9" x14ac:dyDescent="0.2">
      <c r="A636" s="56" t="str">
        <f t="shared" ca="1" si="79"/>
        <v/>
      </c>
      <c r="B636" s="71" t="str">
        <f t="shared" ca="1" si="72"/>
        <v/>
      </c>
      <c r="C636" s="57" t="str">
        <f t="shared" ca="1" si="73"/>
        <v/>
      </c>
      <c r="D636" s="57" t="str">
        <f t="shared" ca="1" si="74"/>
        <v/>
      </c>
      <c r="E636" s="58"/>
      <c r="F636" s="57" t="str">
        <f t="shared" ca="1" si="75"/>
        <v/>
      </c>
      <c r="G636" s="57" t="str">
        <f t="shared" ca="1" si="77"/>
        <v/>
      </c>
      <c r="H636" s="57" t="str">
        <f t="shared" ca="1" si="78"/>
        <v/>
      </c>
      <c r="I636" s="57" t="str">
        <f t="shared" ca="1" si="76"/>
        <v/>
      </c>
    </row>
    <row r="637" spans="1:9" x14ac:dyDescent="0.2">
      <c r="A637" s="56" t="str">
        <f t="shared" ca="1" si="79"/>
        <v/>
      </c>
      <c r="B637" s="71" t="str">
        <f t="shared" ca="1" si="72"/>
        <v/>
      </c>
      <c r="C637" s="57" t="str">
        <f t="shared" ca="1" si="73"/>
        <v/>
      </c>
      <c r="D637" s="57" t="str">
        <f t="shared" ca="1" si="74"/>
        <v/>
      </c>
      <c r="E637" s="58"/>
      <c r="F637" s="57" t="str">
        <f t="shared" ca="1" si="75"/>
        <v/>
      </c>
      <c r="G637" s="57" t="str">
        <f t="shared" ca="1" si="77"/>
        <v/>
      </c>
      <c r="H637" s="57" t="str">
        <f t="shared" ca="1" si="78"/>
        <v/>
      </c>
      <c r="I637" s="57" t="str">
        <f t="shared" ca="1" si="76"/>
        <v/>
      </c>
    </row>
    <row r="638" spans="1:9" x14ac:dyDescent="0.2">
      <c r="A638" s="56" t="str">
        <f t="shared" ca="1" si="79"/>
        <v/>
      </c>
      <c r="B638" s="71" t="str">
        <f t="shared" ca="1" si="72"/>
        <v/>
      </c>
      <c r="C638" s="57" t="str">
        <f t="shared" ca="1" si="73"/>
        <v/>
      </c>
      <c r="D638" s="57" t="str">
        <f t="shared" ca="1" si="74"/>
        <v/>
      </c>
      <c r="E638" s="58"/>
      <c r="F638" s="57" t="str">
        <f t="shared" ca="1" si="75"/>
        <v/>
      </c>
      <c r="G638" s="57" t="str">
        <f t="shared" ca="1" si="77"/>
        <v/>
      </c>
      <c r="H638" s="57" t="str">
        <f t="shared" ca="1" si="78"/>
        <v/>
      </c>
      <c r="I638" s="57" t="str">
        <f t="shared" ca="1" si="76"/>
        <v/>
      </c>
    </row>
    <row r="639" spans="1:9" x14ac:dyDescent="0.2">
      <c r="A639" s="56" t="str">
        <f t="shared" ca="1" si="79"/>
        <v/>
      </c>
      <c r="B639" s="71" t="str">
        <f t="shared" ca="1" si="72"/>
        <v/>
      </c>
      <c r="C639" s="57" t="str">
        <f t="shared" ca="1" si="73"/>
        <v/>
      </c>
      <c r="D639" s="57" t="str">
        <f t="shared" ca="1" si="74"/>
        <v/>
      </c>
      <c r="E639" s="58"/>
      <c r="F639" s="57" t="str">
        <f t="shared" ca="1" si="75"/>
        <v/>
      </c>
      <c r="G639" s="57" t="str">
        <f t="shared" ca="1" si="77"/>
        <v/>
      </c>
      <c r="H639" s="57" t="str">
        <f t="shared" ca="1" si="78"/>
        <v/>
      </c>
      <c r="I639" s="57" t="str">
        <f t="shared" ca="1" si="76"/>
        <v/>
      </c>
    </row>
    <row r="640" spans="1:9" x14ac:dyDescent="0.2">
      <c r="A640" s="56" t="str">
        <f t="shared" ca="1" si="79"/>
        <v/>
      </c>
      <c r="B640" s="71" t="str">
        <f t="shared" ca="1" si="72"/>
        <v/>
      </c>
      <c r="C640" s="57" t="str">
        <f t="shared" ca="1" si="73"/>
        <v/>
      </c>
      <c r="D640" s="57" t="str">
        <f t="shared" ca="1" si="74"/>
        <v/>
      </c>
      <c r="E640" s="58"/>
      <c r="F640" s="57" t="str">
        <f t="shared" ca="1" si="75"/>
        <v/>
      </c>
      <c r="G640" s="57" t="str">
        <f t="shared" ca="1" si="77"/>
        <v/>
      </c>
      <c r="H640" s="57" t="str">
        <f t="shared" ca="1" si="78"/>
        <v/>
      </c>
      <c r="I640" s="57" t="str">
        <f t="shared" ca="1" si="76"/>
        <v/>
      </c>
    </row>
    <row r="641" spans="1:9" x14ac:dyDescent="0.2">
      <c r="A641" s="56" t="str">
        <f t="shared" ca="1" si="79"/>
        <v/>
      </c>
      <c r="B641" s="71" t="str">
        <f t="shared" ca="1" si="72"/>
        <v/>
      </c>
      <c r="C641" s="57" t="str">
        <f t="shared" ca="1" si="73"/>
        <v/>
      </c>
      <c r="D641" s="57" t="str">
        <f t="shared" ca="1" si="74"/>
        <v/>
      </c>
      <c r="E641" s="58"/>
      <c r="F641" s="57" t="str">
        <f t="shared" ca="1" si="75"/>
        <v/>
      </c>
      <c r="G641" s="57" t="str">
        <f t="shared" ca="1" si="77"/>
        <v/>
      </c>
      <c r="H641" s="57" t="str">
        <f t="shared" ca="1" si="78"/>
        <v/>
      </c>
      <c r="I641" s="57" t="str">
        <f t="shared" ca="1" si="76"/>
        <v/>
      </c>
    </row>
    <row r="642" spans="1:9" x14ac:dyDescent="0.2">
      <c r="A642" s="56" t="str">
        <f t="shared" ca="1" si="79"/>
        <v/>
      </c>
      <c r="B642" s="71" t="str">
        <f t="shared" ca="1" si="72"/>
        <v/>
      </c>
      <c r="C642" s="57" t="str">
        <f t="shared" ca="1" si="73"/>
        <v/>
      </c>
      <c r="D642" s="57" t="str">
        <f t="shared" ca="1" si="74"/>
        <v/>
      </c>
      <c r="E642" s="58"/>
      <c r="F642" s="57" t="str">
        <f t="shared" ca="1" si="75"/>
        <v/>
      </c>
      <c r="G642" s="57" t="str">
        <f t="shared" ca="1" si="77"/>
        <v/>
      </c>
      <c r="H642" s="57" t="str">
        <f t="shared" ca="1" si="78"/>
        <v/>
      </c>
      <c r="I642" s="57" t="str">
        <f t="shared" ca="1" si="76"/>
        <v/>
      </c>
    </row>
    <row r="643" spans="1:9" x14ac:dyDescent="0.2">
      <c r="A643" s="56" t="str">
        <f t="shared" ca="1" si="79"/>
        <v/>
      </c>
      <c r="B643" s="71" t="str">
        <f t="shared" ca="1" si="72"/>
        <v/>
      </c>
      <c r="C643" s="57" t="str">
        <f t="shared" ca="1" si="73"/>
        <v/>
      </c>
      <c r="D643" s="57" t="str">
        <f t="shared" ca="1" si="74"/>
        <v/>
      </c>
      <c r="E643" s="58"/>
      <c r="F643" s="57" t="str">
        <f t="shared" ca="1" si="75"/>
        <v/>
      </c>
      <c r="G643" s="57" t="str">
        <f t="shared" ca="1" si="77"/>
        <v/>
      </c>
      <c r="H643" s="57" t="str">
        <f t="shared" ca="1" si="78"/>
        <v/>
      </c>
      <c r="I643" s="57" t="str">
        <f t="shared" ca="1" si="76"/>
        <v/>
      </c>
    </row>
    <row r="644" spans="1:9" x14ac:dyDescent="0.2">
      <c r="A644" s="56" t="str">
        <f t="shared" ca="1" si="79"/>
        <v/>
      </c>
      <c r="B644" s="71" t="str">
        <f t="shared" ca="1" si="72"/>
        <v/>
      </c>
      <c r="C644" s="57" t="str">
        <f t="shared" ca="1" si="73"/>
        <v/>
      </c>
      <c r="D644" s="57" t="str">
        <f t="shared" ca="1" si="74"/>
        <v/>
      </c>
      <c r="E644" s="58"/>
      <c r="F644" s="57" t="str">
        <f t="shared" ca="1" si="75"/>
        <v/>
      </c>
      <c r="G644" s="57" t="str">
        <f t="shared" ca="1" si="77"/>
        <v/>
      </c>
      <c r="H644" s="57" t="str">
        <f t="shared" ca="1" si="78"/>
        <v/>
      </c>
      <c r="I644" s="57" t="str">
        <f t="shared" ca="1" si="76"/>
        <v/>
      </c>
    </row>
    <row r="645" spans="1:9" x14ac:dyDescent="0.2">
      <c r="A645" s="56" t="str">
        <f t="shared" ca="1" si="79"/>
        <v/>
      </c>
      <c r="B645" s="71" t="str">
        <f t="shared" ca="1" si="72"/>
        <v/>
      </c>
      <c r="C645" s="57" t="str">
        <f t="shared" ca="1" si="73"/>
        <v/>
      </c>
      <c r="D645" s="57" t="str">
        <f t="shared" ca="1" si="74"/>
        <v/>
      </c>
      <c r="E645" s="58"/>
      <c r="F645" s="57" t="str">
        <f t="shared" ca="1" si="75"/>
        <v/>
      </c>
      <c r="G645" s="57" t="str">
        <f t="shared" ca="1" si="77"/>
        <v/>
      </c>
      <c r="H645" s="57" t="str">
        <f t="shared" ca="1" si="78"/>
        <v/>
      </c>
      <c r="I645" s="57" t="str">
        <f t="shared" ca="1" si="76"/>
        <v/>
      </c>
    </row>
    <row r="646" spans="1:9" x14ac:dyDescent="0.2">
      <c r="A646" s="56" t="str">
        <f t="shared" ca="1" si="79"/>
        <v/>
      </c>
      <c r="B646" s="71" t="str">
        <f t="shared" ca="1" si="72"/>
        <v/>
      </c>
      <c r="C646" s="57" t="str">
        <f t="shared" ca="1" si="73"/>
        <v/>
      </c>
      <c r="D646" s="57" t="str">
        <f t="shared" ca="1" si="74"/>
        <v/>
      </c>
      <c r="E646" s="58"/>
      <c r="F646" s="57" t="str">
        <f t="shared" ca="1" si="75"/>
        <v/>
      </c>
      <c r="G646" s="57" t="str">
        <f t="shared" ca="1" si="77"/>
        <v/>
      </c>
      <c r="H646" s="57" t="str">
        <f t="shared" ca="1" si="78"/>
        <v/>
      </c>
      <c r="I646" s="57" t="str">
        <f t="shared" ca="1" si="76"/>
        <v/>
      </c>
    </row>
    <row r="647" spans="1:9" x14ac:dyDescent="0.2">
      <c r="A647" s="56" t="str">
        <f t="shared" ca="1" si="79"/>
        <v/>
      </c>
      <c r="B647" s="71" t="str">
        <f t="shared" ca="1" si="72"/>
        <v/>
      </c>
      <c r="C647" s="57" t="str">
        <f t="shared" ca="1" si="73"/>
        <v/>
      </c>
      <c r="D647" s="57" t="str">
        <f t="shared" ca="1" si="74"/>
        <v/>
      </c>
      <c r="E647" s="58"/>
      <c r="F647" s="57" t="str">
        <f t="shared" ca="1" si="75"/>
        <v/>
      </c>
      <c r="G647" s="57" t="str">
        <f t="shared" ca="1" si="77"/>
        <v/>
      </c>
      <c r="H647" s="57" t="str">
        <f t="shared" ca="1" si="78"/>
        <v/>
      </c>
      <c r="I647" s="57" t="str">
        <f t="shared" ca="1" si="76"/>
        <v/>
      </c>
    </row>
    <row r="648" spans="1:9" x14ac:dyDescent="0.2">
      <c r="A648" s="56" t="str">
        <f t="shared" ca="1" si="79"/>
        <v/>
      </c>
      <c r="B648" s="71" t="str">
        <f t="shared" ca="1" si="72"/>
        <v/>
      </c>
      <c r="C648" s="57" t="str">
        <f t="shared" ca="1" si="73"/>
        <v/>
      </c>
      <c r="D648" s="57" t="str">
        <f t="shared" ca="1" si="74"/>
        <v/>
      </c>
      <c r="E648" s="58"/>
      <c r="F648" s="57" t="str">
        <f t="shared" ca="1" si="75"/>
        <v/>
      </c>
      <c r="G648" s="57" t="str">
        <f t="shared" ca="1" si="77"/>
        <v/>
      </c>
      <c r="H648" s="57" t="str">
        <f t="shared" ca="1" si="78"/>
        <v/>
      </c>
      <c r="I648" s="57" t="str">
        <f t="shared" ca="1" si="76"/>
        <v/>
      </c>
    </row>
    <row r="649" spans="1:9" x14ac:dyDescent="0.2">
      <c r="A649" s="56" t="str">
        <f t="shared" ca="1" si="79"/>
        <v/>
      </c>
      <c r="B649" s="71" t="str">
        <f t="shared" ca="1" si="72"/>
        <v/>
      </c>
      <c r="C649" s="57" t="str">
        <f t="shared" ca="1" si="73"/>
        <v/>
      </c>
      <c r="D649" s="57" t="str">
        <f t="shared" ca="1" si="74"/>
        <v/>
      </c>
      <c r="E649" s="58"/>
      <c r="F649" s="57" t="str">
        <f t="shared" ca="1" si="75"/>
        <v/>
      </c>
      <c r="G649" s="57" t="str">
        <f t="shared" ca="1" si="77"/>
        <v/>
      </c>
      <c r="H649" s="57" t="str">
        <f t="shared" ca="1" si="78"/>
        <v/>
      </c>
      <c r="I649" s="57" t="str">
        <f t="shared" ca="1" si="76"/>
        <v/>
      </c>
    </row>
    <row r="650" spans="1:9" x14ac:dyDescent="0.2">
      <c r="A650" s="56" t="str">
        <f t="shared" ca="1" si="79"/>
        <v/>
      </c>
      <c r="B650" s="71" t="str">
        <f t="shared" ca="1" si="72"/>
        <v/>
      </c>
      <c r="C650" s="57" t="str">
        <f t="shared" ca="1" si="73"/>
        <v/>
      </c>
      <c r="D650" s="57" t="str">
        <f t="shared" ca="1" si="74"/>
        <v/>
      </c>
      <c r="E650" s="58"/>
      <c r="F650" s="57" t="str">
        <f t="shared" ca="1" si="75"/>
        <v/>
      </c>
      <c r="G650" s="57" t="str">
        <f t="shared" ca="1" si="77"/>
        <v/>
      </c>
      <c r="H650" s="57" t="str">
        <f t="shared" ca="1" si="78"/>
        <v/>
      </c>
      <c r="I650" s="57" t="str">
        <f t="shared" ca="1" si="76"/>
        <v/>
      </c>
    </row>
    <row r="651" spans="1:9" x14ac:dyDescent="0.2">
      <c r="A651" s="56" t="str">
        <f t="shared" ca="1" si="79"/>
        <v/>
      </c>
      <c r="B651" s="71" t="str">
        <f t="shared" ca="1" si="72"/>
        <v/>
      </c>
      <c r="C651" s="57" t="str">
        <f t="shared" ca="1" si="73"/>
        <v/>
      </c>
      <c r="D651" s="57" t="str">
        <f t="shared" ca="1" si="74"/>
        <v/>
      </c>
      <c r="E651" s="58"/>
      <c r="F651" s="57" t="str">
        <f t="shared" ca="1" si="75"/>
        <v/>
      </c>
      <c r="G651" s="57" t="str">
        <f t="shared" ca="1" si="77"/>
        <v/>
      </c>
      <c r="H651" s="57" t="str">
        <f t="shared" ca="1" si="78"/>
        <v/>
      </c>
      <c r="I651" s="57" t="str">
        <f t="shared" ca="1" si="76"/>
        <v/>
      </c>
    </row>
    <row r="652" spans="1:9" x14ac:dyDescent="0.2">
      <c r="A652" s="56" t="str">
        <f t="shared" ca="1" si="79"/>
        <v/>
      </c>
      <c r="B652" s="71" t="str">
        <f t="shared" ca="1" si="72"/>
        <v/>
      </c>
      <c r="C652" s="57" t="str">
        <f t="shared" ca="1" si="73"/>
        <v/>
      </c>
      <c r="D652" s="57" t="str">
        <f t="shared" ca="1" si="74"/>
        <v/>
      </c>
      <c r="E652" s="58"/>
      <c r="F652" s="57" t="str">
        <f t="shared" ca="1" si="75"/>
        <v/>
      </c>
      <c r="G652" s="57" t="str">
        <f t="shared" ca="1" si="77"/>
        <v/>
      </c>
      <c r="H652" s="57" t="str">
        <f t="shared" ca="1" si="78"/>
        <v/>
      </c>
      <c r="I652" s="57" t="str">
        <f t="shared" ca="1" si="76"/>
        <v/>
      </c>
    </row>
    <row r="653" spans="1:9" x14ac:dyDescent="0.2">
      <c r="A653" s="56" t="str">
        <f t="shared" ca="1" si="79"/>
        <v/>
      </c>
      <c r="B653" s="71" t="str">
        <f t="shared" ca="1" si="72"/>
        <v/>
      </c>
      <c r="C653" s="57" t="str">
        <f t="shared" ca="1" si="73"/>
        <v/>
      </c>
      <c r="D653" s="57" t="str">
        <f t="shared" ca="1" si="74"/>
        <v/>
      </c>
      <c r="E653" s="58"/>
      <c r="F653" s="57" t="str">
        <f t="shared" ca="1" si="75"/>
        <v/>
      </c>
      <c r="G653" s="57" t="str">
        <f t="shared" ca="1" si="77"/>
        <v/>
      </c>
      <c r="H653" s="57" t="str">
        <f t="shared" ca="1" si="78"/>
        <v/>
      </c>
      <c r="I653" s="57" t="str">
        <f t="shared" ca="1" si="76"/>
        <v/>
      </c>
    </row>
    <row r="654" spans="1:9" x14ac:dyDescent="0.2">
      <c r="A654" s="56" t="str">
        <f t="shared" ca="1" si="79"/>
        <v/>
      </c>
      <c r="B654" s="71" t="str">
        <f t="shared" ca="1" si="72"/>
        <v/>
      </c>
      <c r="C654" s="57" t="str">
        <f t="shared" ca="1" si="73"/>
        <v/>
      </c>
      <c r="D654" s="57" t="str">
        <f t="shared" ca="1" si="74"/>
        <v/>
      </c>
      <c r="E654" s="58"/>
      <c r="F654" s="57" t="str">
        <f t="shared" ca="1" si="75"/>
        <v/>
      </c>
      <c r="G654" s="57" t="str">
        <f t="shared" ca="1" si="77"/>
        <v/>
      </c>
      <c r="H654" s="57" t="str">
        <f t="shared" ca="1" si="78"/>
        <v/>
      </c>
      <c r="I654" s="57" t="str">
        <f t="shared" ca="1" si="76"/>
        <v/>
      </c>
    </row>
    <row r="655" spans="1:9" x14ac:dyDescent="0.2">
      <c r="A655" s="56" t="str">
        <f t="shared" ca="1" si="79"/>
        <v/>
      </c>
      <c r="B655" s="71" t="str">
        <f t="shared" ca="1" si="72"/>
        <v/>
      </c>
      <c r="C655" s="57" t="str">
        <f t="shared" ca="1" si="73"/>
        <v/>
      </c>
      <c r="D655" s="57" t="str">
        <f t="shared" ca="1" si="74"/>
        <v/>
      </c>
      <c r="E655" s="58"/>
      <c r="F655" s="57" t="str">
        <f t="shared" ca="1" si="75"/>
        <v/>
      </c>
      <c r="G655" s="57" t="str">
        <f t="shared" ca="1" si="77"/>
        <v/>
      </c>
      <c r="H655" s="57" t="str">
        <f t="shared" ca="1" si="78"/>
        <v/>
      </c>
      <c r="I655" s="57" t="str">
        <f t="shared" ca="1" si="76"/>
        <v/>
      </c>
    </row>
    <row r="656" spans="1:9" x14ac:dyDescent="0.2">
      <c r="A656" s="56" t="str">
        <f t="shared" ca="1" si="79"/>
        <v/>
      </c>
      <c r="B656" s="71" t="str">
        <f t="shared" ca="1" si="72"/>
        <v/>
      </c>
      <c r="C656" s="57" t="str">
        <f t="shared" ca="1" si="73"/>
        <v/>
      </c>
      <c r="D656" s="57" t="str">
        <f t="shared" ca="1" si="74"/>
        <v/>
      </c>
      <c r="E656" s="58"/>
      <c r="F656" s="57" t="str">
        <f t="shared" ca="1" si="75"/>
        <v/>
      </c>
      <c r="G656" s="57" t="str">
        <f t="shared" ca="1" si="77"/>
        <v/>
      </c>
      <c r="H656" s="57" t="str">
        <f t="shared" ca="1" si="78"/>
        <v/>
      </c>
      <c r="I656" s="57" t="str">
        <f t="shared" ca="1" si="76"/>
        <v/>
      </c>
    </row>
    <row r="657" spans="1:9" x14ac:dyDescent="0.2">
      <c r="A657" s="56" t="str">
        <f t="shared" ca="1" si="79"/>
        <v/>
      </c>
      <c r="B657" s="71" t="str">
        <f t="shared" ca="1" si="72"/>
        <v/>
      </c>
      <c r="C657" s="57" t="str">
        <f t="shared" ca="1" si="73"/>
        <v/>
      </c>
      <c r="D657" s="57" t="str">
        <f t="shared" ca="1" si="74"/>
        <v/>
      </c>
      <c r="E657" s="58"/>
      <c r="F657" s="57" t="str">
        <f t="shared" ca="1" si="75"/>
        <v/>
      </c>
      <c r="G657" s="57" t="str">
        <f t="shared" ca="1" si="77"/>
        <v/>
      </c>
      <c r="H657" s="57" t="str">
        <f t="shared" ca="1" si="78"/>
        <v/>
      </c>
      <c r="I657" s="57" t="str">
        <f t="shared" ca="1" si="76"/>
        <v/>
      </c>
    </row>
    <row r="658" spans="1:9" x14ac:dyDescent="0.2">
      <c r="A658" s="56" t="str">
        <f t="shared" ca="1" si="79"/>
        <v/>
      </c>
      <c r="B658" s="71" t="str">
        <f t="shared" ca="1" si="72"/>
        <v/>
      </c>
      <c r="C658" s="57" t="str">
        <f t="shared" ca="1" si="73"/>
        <v/>
      </c>
      <c r="D658" s="57" t="str">
        <f t="shared" ca="1" si="74"/>
        <v/>
      </c>
      <c r="E658" s="58"/>
      <c r="F658" s="57" t="str">
        <f t="shared" ca="1" si="75"/>
        <v/>
      </c>
      <c r="G658" s="57" t="str">
        <f t="shared" ca="1" si="77"/>
        <v/>
      </c>
      <c r="H658" s="57" t="str">
        <f t="shared" ca="1" si="78"/>
        <v/>
      </c>
      <c r="I658" s="57" t="str">
        <f t="shared" ca="1" si="76"/>
        <v/>
      </c>
    </row>
    <row r="659" spans="1:9" x14ac:dyDescent="0.2">
      <c r="A659" s="56" t="str">
        <f t="shared" ca="1" si="79"/>
        <v/>
      </c>
      <c r="B659" s="71" t="str">
        <f t="shared" ca="1" si="72"/>
        <v/>
      </c>
      <c r="C659" s="57" t="str">
        <f t="shared" ca="1" si="73"/>
        <v/>
      </c>
      <c r="D659" s="57" t="str">
        <f t="shared" ca="1" si="74"/>
        <v/>
      </c>
      <c r="E659" s="58"/>
      <c r="F659" s="57" t="str">
        <f t="shared" ca="1" si="75"/>
        <v/>
      </c>
      <c r="G659" s="57" t="str">
        <f t="shared" ca="1" si="77"/>
        <v/>
      </c>
      <c r="H659" s="57" t="str">
        <f t="shared" ca="1" si="78"/>
        <v/>
      </c>
      <c r="I659" s="57" t="str">
        <f t="shared" ca="1" si="76"/>
        <v/>
      </c>
    </row>
    <row r="660" spans="1:9" x14ac:dyDescent="0.2">
      <c r="A660" s="56" t="str">
        <f t="shared" ca="1" si="79"/>
        <v/>
      </c>
      <c r="B660" s="71" t="str">
        <f t="shared" ca="1" si="72"/>
        <v/>
      </c>
      <c r="C660" s="57" t="str">
        <f t="shared" ca="1" si="73"/>
        <v/>
      </c>
      <c r="D660" s="57" t="str">
        <f t="shared" ca="1" si="74"/>
        <v/>
      </c>
      <c r="E660" s="58"/>
      <c r="F660" s="57" t="str">
        <f t="shared" ca="1" si="75"/>
        <v/>
      </c>
      <c r="G660" s="57" t="str">
        <f t="shared" ca="1" si="77"/>
        <v/>
      </c>
      <c r="H660" s="57" t="str">
        <f t="shared" ca="1" si="78"/>
        <v/>
      </c>
      <c r="I660" s="57" t="str">
        <f t="shared" ca="1" si="76"/>
        <v/>
      </c>
    </row>
    <row r="661" spans="1:9" x14ac:dyDescent="0.2">
      <c r="A661" s="56" t="str">
        <f t="shared" ca="1" si="79"/>
        <v/>
      </c>
      <c r="B661" s="71" t="str">
        <f t="shared" ca="1" si="72"/>
        <v/>
      </c>
      <c r="C661" s="57" t="str">
        <f t="shared" ca="1" si="73"/>
        <v/>
      </c>
      <c r="D661" s="57" t="str">
        <f t="shared" ca="1" si="74"/>
        <v/>
      </c>
      <c r="E661" s="58"/>
      <c r="F661" s="57" t="str">
        <f t="shared" ca="1" si="75"/>
        <v/>
      </c>
      <c r="G661" s="57" t="str">
        <f t="shared" ca="1" si="77"/>
        <v/>
      </c>
      <c r="H661" s="57" t="str">
        <f t="shared" ca="1" si="78"/>
        <v/>
      </c>
      <c r="I661" s="57" t="str">
        <f t="shared" ca="1" si="76"/>
        <v/>
      </c>
    </row>
    <row r="662" spans="1:9" x14ac:dyDescent="0.2">
      <c r="A662" s="56" t="str">
        <f t="shared" ca="1" si="79"/>
        <v/>
      </c>
      <c r="B662" s="71" t="str">
        <f t="shared" ca="1" si="72"/>
        <v/>
      </c>
      <c r="C662" s="57" t="str">
        <f t="shared" ca="1" si="73"/>
        <v/>
      </c>
      <c r="D662" s="57" t="str">
        <f t="shared" ca="1" si="74"/>
        <v/>
      </c>
      <c r="E662" s="58"/>
      <c r="F662" s="57" t="str">
        <f t="shared" ca="1" si="75"/>
        <v/>
      </c>
      <c r="G662" s="57" t="str">
        <f t="shared" ca="1" si="77"/>
        <v/>
      </c>
      <c r="H662" s="57" t="str">
        <f t="shared" ca="1" si="78"/>
        <v/>
      </c>
      <c r="I662" s="57" t="str">
        <f t="shared" ca="1" si="76"/>
        <v/>
      </c>
    </row>
    <row r="663" spans="1:9" x14ac:dyDescent="0.2">
      <c r="A663" s="56" t="str">
        <f t="shared" ca="1" si="79"/>
        <v/>
      </c>
      <c r="B663" s="71" t="str">
        <f t="shared" ca="1" si="72"/>
        <v/>
      </c>
      <c r="C663" s="57" t="str">
        <f t="shared" ca="1" si="73"/>
        <v/>
      </c>
      <c r="D663" s="57" t="str">
        <f t="shared" ca="1" si="74"/>
        <v/>
      </c>
      <c r="E663" s="58"/>
      <c r="F663" s="57" t="str">
        <f t="shared" ca="1" si="75"/>
        <v/>
      </c>
      <c r="G663" s="57" t="str">
        <f t="shared" ca="1" si="77"/>
        <v/>
      </c>
      <c r="H663" s="57" t="str">
        <f t="shared" ca="1" si="78"/>
        <v/>
      </c>
      <c r="I663" s="57" t="str">
        <f t="shared" ca="1" si="76"/>
        <v/>
      </c>
    </row>
    <row r="664" spans="1:9" x14ac:dyDescent="0.2">
      <c r="A664" s="56" t="str">
        <f t="shared" ca="1" si="79"/>
        <v/>
      </c>
      <c r="B664" s="71" t="str">
        <f t="shared" ref="B664:B727" ca="1" si="80">IF(A664="","",IF($N$17=26,(A664-1)*14+$D$12,IF($N$17=52,(A664-1)*7+$D$12,DATE(YEAR($D$12),MONTH($D$12)+(A664-1)*$O$17,IF($N$17=24,IF((MOD(A664-1,2))=1,DAY($D$12)+14,DAY($D$12)),DAY($D$12))))))</f>
        <v/>
      </c>
      <c r="C664" s="57" t="str">
        <f t="shared" ref="C664:C727" ca="1" si="81">IF(A664="","",IF(A664=$D$15,I663+D664,IF(IF($E$19,$D$19,$D$18)&gt;I663+D664,I663+D664,IF($E$19,$D$19,$D$18))))</f>
        <v/>
      </c>
      <c r="D664" s="57" t="str">
        <f t="shared" ref="D664:D727" ca="1" si="82">IF(B664="","",IF(roundOpt,ROUND((B664-B663)*$I$8*H663,2),(B664-B663)*$I$8*H663))</f>
        <v/>
      </c>
      <c r="E664" s="58"/>
      <c r="F664" s="57" t="str">
        <f t="shared" ref="F664:F727" ca="1" si="83">IF(B664="","",IF(C664&gt;F663+D664,0,F663+D664-C664))</f>
        <v/>
      </c>
      <c r="G664" s="57" t="str">
        <f t="shared" ca="1" si="77"/>
        <v/>
      </c>
      <c r="H664" s="57" t="str">
        <f t="shared" ca="1" si="78"/>
        <v/>
      </c>
      <c r="I664" s="57" t="str">
        <f t="shared" ref="I664:I727" ca="1" si="84">IF(B664="","",H664+F664)</f>
        <v/>
      </c>
    </row>
    <row r="665" spans="1:9" x14ac:dyDescent="0.2">
      <c r="A665" s="56" t="str">
        <f t="shared" ca="1" si="79"/>
        <v/>
      </c>
      <c r="B665" s="71" t="str">
        <f t="shared" ca="1" si="80"/>
        <v/>
      </c>
      <c r="C665" s="57" t="str">
        <f t="shared" ca="1" si="81"/>
        <v/>
      </c>
      <c r="D665" s="57" t="str">
        <f t="shared" ca="1" si="82"/>
        <v/>
      </c>
      <c r="E665" s="58"/>
      <c r="F665" s="57" t="str">
        <f t="shared" ca="1" si="83"/>
        <v/>
      </c>
      <c r="G665" s="57" t="str">
        <f t="shared" ref="G665:G728" ca="1" si="85">IF(B665="","",IF(C665&gt;(D665+F664),C665-(F664+D665),0))</f>
        <v/>
      </c>
      <c r="H665" s="57" t="str">
        <f t="shared" ref="H665:H728" ca="1" si="86">IF(B665="","",H664-G665)</f>
        <v/>
      </c>
      <c r="I665" s="57" t="str">
        <f t="shared" ca="1" si="84"/>
        <v/>
      </c>
    </row>
    <row r="666" spans="1:9" x14ac:dyDescent="0.2">
      <c r="A666" s="56" t="str">
        <f t="shared" ref="A666:A729" ca="1" si="87">IF(OR(I665&lt;=0,I665=""),"",OFFSET(A666,-1,0,1,1)+1)</f>
        <v/>
      </c>
      <c r="B666" s="71" t="str">
        <f t="shared" ca="1" si="80"/>
        <v/>
      </c>
      <c r="C666" s="57" t="str">
        <f t="shared" ca="1" si="81"/>
        <v/>
      </c>
      <c r="D666" s="57" t="str">
        <f t="shared" ca="1" si="82"/>
        <v/>
      </c>
      <c r="E666" s="58"/>
      <c r="F666" s="57" t="str">
        <f t="shared" ca="1" si="83"/>
        <v/>
      </c>
      <c r="G666" s="57" t="str">
        <f t="shared" ca="1" si="85"/>
        <v/>
      </c>
      <c r="H666" s="57" t="str">
        <f t="shared" ca="1" si="86"/>
        <v/>
      </c>
      <c r="I666" s="57" t="str">
        <f t="shared" ca="1" si="84"/>
        <v/>
      </c>
    </row>
    <row r="667" spans="1:9" x14ac:dyDescent="0.2">
      <c r="A667" s="56" t="str">
        <f t="shared" ca="1" si="87"/>
        <v/>
      </c>
      <c r="B667" s="71" t="str">
        <f t="shared" ca="1" si="80"/>
        <v/>
      </c>
      <c r="C667" s="57" t="str">
        <f t="shared" ca="1" si="81"/>
        <v/>
      </c>
      <c r="D667" s="57" t="str">
        <f t="shared" ca="1" si="82"/>
        <v/>
      </c>
      <c r="E667" s="58"/>
      <c r="F667" s="57" t="str">
        <f t="shared" ca="1" si="83"/>
        <v/>
      </c>
      <c r="G667" s="57" t="str">
        <f t="shared" ca="1" si="85"/>
        <v/>
      </c>
      <c r="H667" s="57" t="str">
        <f t="shared" ca="1" si="86"/>
        <v/>
      </c>
      <c r="I667" s="57" t="str">
        <f t="shared" ca="1" si="84"/>
        <v/>
      </c>
    </row>
    <row r="668" spans="1:9" x14ac:dyDescent="0.2">
      <c r="A668" s="56" t="str">
        <f t="shared" ca="1" si="87"/>
        <v/>
      </c>
      <c r="B668" s="71" t="str">
        <f t="shared" ca="1" si="80"/>
        <v/>
      </c>
      <c r="C668" s="57" t="str">
        <f t="shared" ca="1" si="81"/>
        <v/>
      </c>
      <c r="D668" s="57" t="str">
        <f t="shared" ca="1" si="82"/>
        <v/>
      </c>
      <c r="E668" s="58"/>
      <c r="F668" s="57" t="str">
        <f t="shared" ca="1" si="83"/>
        <v/>
      </c>
      <c r="G668" s="57" t="str">
        <f t="shared" ca="1" si="85"/>
        <v/>
      </c>
      <c r="H668" s="57" t="str">
        <f t="shared" ca="1" si="86"/>
        <v/>
      </c>
      <c r="I668" s="57" t="str">
        <f t="shared" ca="1" si="84"/>
        <v/>
      </c>
    </row>
    <row r="669" spans="1:9" x14ac:dyDescent="0.2">
      <c r="A669" s="56" t="str">
        <f t="shared" ca="1" si="87"/>
        <v/>
      </c>
      <c r="B669" s="71" t="str">
        <f t="shared" ca="1" si="80"/>
        <v/>
      </c>
      <c r="C669" s="57" t="str">
        <f t="shared" ca="1" si="81"/>
        <v/>
      </c>
      <c r="D669" s="57" t="str">
        <f t="shared" ca="1" si="82"/>
        <v/>
      </c>
      <c r="E669" s="58"/>
      <c r="F669" s="57" t="str">
        <f t="shared" ca="1" si="83"/>
        <v/>
      </c>
      <c r="G669" s="57" t="str">
        <f t="shared" ca="1" si="85"/>
        <v/>
      </c>
      <c r="H669" s="57" t="str">
        <f t="shared" ca="1" si="86"/>
        <v/>
      </c>
      <c r="I669" s="57" t="str">
        <f t="shared" ca="1" si="84"/>
        <v/>
      </c>
    </row>
    <row r="670" spans="1:9" x14ac:dyDescent="0.2">
      <c r="A670" s="56" t="str">
        <f t="shared" ca="1" si="87"/>
        <v/>
      </c>
      <c r="B670" s="71" t="str">
        <f t="shared" ca="1" si="80"/>
        <v/>
      </c>
      <c r="C670" s="57" t="str">
        <f t="shared" ca="1" si="81"/>
        <v/>
      </c>
      <c r="D670" s="57" t="str">
        <f t="shared" ca="1" si="82"/>
        <v/>
      </c>
      <c r="E670" s="58"/>
      <c r="F670" s="57" t="str">
        <f t="shared" ca="1" si="83"/>
        <v/>
      </c>
      <c r="G670" s="57" t="str">
        <f t="shared" ca="1" si="85"/>
        <v/>
      </c>
      <c r="H670" s="57" t="str">
        <f t="shared" ca="1" si="86"/>
        <v/>
      </c>
      <c r="I670" s="57" t="str">
        <f t="shared" ca="1" si="84"/>
        <v/>
      </c>
    </row>
    <row r="671" spans="1:9" x14ac:dyDescent="0.2">
      <c r="A671" s="56" t="str">
        <f t="shared" ca="1" si="87"/>
        <v/>
      </c>
      <c r="B671" s="71" t="str">
        <f t="shared" ca="1" si="80"/>
        <v/>
      </c>
      <c r="C671" s="57" t="str">
        <f t="shared" ca="1" si="81"/>
        <v/>
      </c>
      <c r="D671" s="57" t="str">
        <f t="shared" ca="1" si="82"/>
        <v/>
      </c>
      <c r="E671" s="58"/>
      <c r="F671" s="57" t="str">
        <f t="shared" ca="1" si="83"/>
        <v/>
      </c>
      <c r="G671" s="57" t="str">
        <f t="shared" ca="1" si="85"/>
        <v/>
      </c>
      <c r="H671" s="57" t="str">
        <f t="shared" ca="1" si="86"/>
        <v/>
      </c>
      <c r="I671" s="57" t="str">
        <f t="shared" ca="1" si="84"/>
        <v/>
      </c>
    </row>
    <row r="672" spans="1:9" x14ac:dyDescent="0.2">
      <c r="A672" s="56" t="str">
        <f t="shared" ca="1" si="87"/>
        <v/>
      </c>
      <c r="B672" s="71" t="str">
        <f t="shared" ca="1" si="80"/>
        <v/>
      </c>
      <c r="C672" s="57" t="str">
        <f t="shared" ca="1" si="81"/>
        <v/>
      </c>
      <c r="D672" s="57" t="str">
        <f t="shared" ca="1" si="82"/>
        <v/>
      </c>
      <c r="E672" s="58"/>
      <c r="F672" s="57" t="str">
        <f t="shared" ca="1" si="83"/>
        <v/>
      </c>
      <c r="G672" s="57" t="str">
        <f t="shared" ca="1" si="85"/>
        <v/>
      </c>
      <c r="H672" s="57" t="str">
        <f t="shared" ca="1" si="86"/>
        <v/>
      </c>
      <c r="I672" s="57" t="str">
        <f t="shared" ca="1" si="84"/>
        <v/>
      </c>
    </row>
    <row r="673" spans="1:9" x14ac:dyDescent="0.2">
      <c r="A673" s="56" t="str">
        <f t="shared" ca="1" si="87"/>
        <v/>
      </c>
      <c r="B673" s="71" t="str">
        <f t="shared" ca="1" si="80"/>
        <v/>
      </c>
      <c r="C673" s="57" t="str">
        <f t="shared" ca="1" si="81"/>
        <v/>
      </c>
      <c r="D673" s="57" t="str">
        <f t="shared" ca="1" si="82"/>
        <v/>
      </c>
      <c r="E673" s="58"/>
      <c r="F673" s="57" t="str">
        <f t="shared" ca="1" si="83"/>
        <v/>
      </c>
      <c r="G673" s="57" t="str">
        <f t="shared" ca="1" si="85"/>
        <v/>
      </c>
      <c r="H673" s="57" t="str">
        <f t="shared" ca="1" si="86"/>
        <v/>
      </c>
      <c r="I673" s="57" t="str">
        <f t="shared" ca="1" si="84"/>
        <v/>
      </c>
    </row>
    <row r="674" spans="1:9" x14ac:dyDescent="0.2">
      <c r="A674" s="56" t="str">
        <f t="shared" ca="1" si="87"/>
        <v/>
      </c>
      <c r="B674" s="71" t="str">
        <f t="shared" ca="1" si="80"/>
        <v/>
      </c>
      <c r="C674" s="57" t="str">
        <f t="shared" ca="1" si="81"/>
        <v/>
      </c>
      <c r="D674" s="57" t="str">
        <f t="shared" ca="1" si="82"/>
        <v/>
      </c>
      <c r="E674" s="58"/>
      <c r="F674" s="57" t="str">
        <f t="shared" ca="1" si="83"/>
        <v/>
      </c>
      <c r="G674" s="57" t="str">
        <f t="shared" ca="1" si="85"/>
        <v/>
      </c>
      <c r="H674" s="57" t="str">
        <f t="shared" ca="1" si="86"/>
        <v/>
      </c>
      <c r="I674" s="57" t="str">
        <f t="shared" ca="1" si="84"/>
        <v/>
      </c>
    </row>
    <row r="675" spans="1:9" x14ac:dyDescent="0.2">
      <c r="A675" s="56" t="str">
        <f t="shared" ca="1" si="87"/>
        <v/>
      </c>
      <c r="B675" s="71" t="str">
        <f t="shared" ca="1" si="80"/>
        <v/>
      </c>
      <c r="C675" s="57" t="str">
        <f t="shared" ca="1" si="81"/>
        <v/>
      </c>
      <c r="D675" s="57" t="str">
        <f t="shared" ca="1" si="82"/>
        <v/>
      </c>
      <c r="E675" s="58"/>
      <c r="F675" s="57" t="str">
        <f t="shared" ca="1" si="83"/>
        <v/>
      </c>
      <c r="G675" s="57" t="str">
        <f t="shared" ca="1" si="85"/>
        <v/>
      </c>
      <c r="H675" s="57" t="str">
        <f t="shared" ca="1" si="86"/>
        <v/>
      </c>
      <c r="I675" s="57" t="str">
        <f t="shared" ca="1" si="84"/>
        <v/>
      </c>
    </row>
    <row r="676" spans="1:9" x14ac:dyDescent="0.2">
      <c r="A676" s="56" t="str">
        <f t="shared" ca="1" si="87"/>
        <v/>
      </c>
      <c r="B676" s="71" t="str">
        <f t="shared" ca="1" si="80"/>
        <v/>
      </c>
      <c r="C676" s="57" t="str">
        <f t="shared" ca="1" si="81"/>
        <v/>
      </c>
      <c r="D676" s="57" t="str">
        <f t="shared" ca="1" si="82"/>
        <v/>
      </c>
      <c r="E676" s="58"/>
      <c r="F676" s="57" t="str">
        <f t="shared" ca="1" si="83"/>
        <v/>
      </c>
      <c r="G676" s="57" t="str">
        <f t="shared" ca="1" si="85"/>
        <v/>
      </c>
      <c r="H676" s="57" t="str">
        <f t="shared" ca="1" si="86"/>
        <v/>
      </c>
      <c r="I676" s="57" t="str">
        <f t="shared" ca="1" si="84"/>
        <v/>
      </c>
    </row>
    <row r="677" spans="1:9" x14ac:dyDescent="0.2">
      <c r="A677" s="56" t="str">
        <f t="shared" ca="1" si="87"/>
        <v/>
      </c>
      <c r="B677" s="71" t="str">
        <f t="shared" ca="1" si="80"/>
        <v/>
      </c>
      <c r="C677" s="57" t="str">
        <f t="shared" ca="1" si="81"/>
        <v/>
      </c>
      <c r="D677" s="57" t="str">
        <f t="shared" ca="1" si="82"/>
        <v/>
      </c>
      <c r="E677" s="58"/>
      <c r="F677" s="57" t="str">
        <f t="shared" ca="1" si="83"/>
        <v/>
      </c>
      <c r="G677" s="57" t="str">
        <f t="shared" ca="1" si="85"/>
        <v/>
      </c>
      <c r="H677" s="57" t="str">
        <f t="shared" ca="1" si="86"/>
        <v/>
      </c>
      <c r="I677" s="57" t="str">
        <f t="shared" ca="1" si="84"/>
        <v/>
      </c>
    </row>
    <row r="678" spans="1:9" x14ac:dyDescent="0.2">
      <c r="A678" s="56" t="str">
        <f t="shared" ca="1" si="87"/>
        <v/>
      </c>
      <c r="B678" s="71" t="str">
        <f t="shared" ca="1" si="80"/>
        <v/>
      </c>
      <c r="C678" s="57" t="str">
        <f t="shared" ca="1" si="81"/>
        <v/>
      </c>
      <c r="D678" s="57" t="str">
        <f t="shared" ca="1" si="82"/>
        <v/>
      </c>
      <c r="E678" s="58"/>
      <c r="F678" s="57" t="str">
        <f t="shared" ca="1" si="83"/>
        <v/>
      </c>
      <c r="G678" s="57" t="str">
        <f t="shared" ca="1" si="85"/>
        <v/>
      </c>
      <c r="H678" s="57" t="str">
        <f t="shared" ca="1" si="86"/>
        <v/>
      </c>
      <c r="I678" s="57" t="str">
        <f t="shared" ca="1" si="84"/>
        <v/>
      </c>
    </row>
    <row r="679" spans="1:9" x14ac:dyDescent="0.2">
      <c r="A679" s="56" t="str">
        <f t="shared" ca="1" si="87"/>
        <v/>
      </c>
      <c r="B679" s="71" t="str">
        <f t="shared" ca="1" si="80"/>
        <v/>
      </c>
      <c r="C679" s="57" t="str">
        <f t="shared" ca="1" si="81"/>
        <v/>
      </c>
      <c r="D679" s="57" t="str">
        <f t="shared" ca="1" si="82"/>
        <v/>
      </c>
      <c r="E679" s="58"/>
      <c r="F679" s="57" t="str">
        <f t="shared" ca="1" si="83"/>
        <v/>
      </c>
      <c r="G679" s="57" t="str">
        <f t="shared" ca="1" si="85"/>
        <v/>
      </c>
      <c r="H679" s="57" t="str">
        <f t="shared" ca="1" si="86"/>
        <v/>
      </c>
      <c r="I679" s="57" t="str">
        <f t="shared" ca="1" si="84"/>
        <v/>
      </c>
    </row>
    <row r="680" spans="1:9" x14ac:dyDescent="0.2">
      <c r="A680" s="56" t="str">
        <f t="shared" ca="1" si="87"/>
        <v/>
      </c>
      <c r="B680" s="71" t="str">
        <f t="shared" ca="1" si="80"/>
        <v/>
      </c>
      <c r="C680" s="57" t="str">
        <f t="shared" ca="1" si="81"/>
        <v/>
      </c>
      <c r="D680" s="57" t="str">
        <f t="shared" ca="1" si="82"/>
        <v/>
      </c>
      <c r="E680" s="58"/>
      <c r="F680" s="57" t="str">
        <f t="shared" ca="1" si="83"/>
        <v/>
      </c>
      <c r="G680" s="57" t="str">
        <f t="shared" ca="1" si="85"/>
        <v/>
      </c>
      <c r="H680" s="57" t="str">
        <f t="shared" ca="1" si="86"/>
        <v/>
      </c>
      <c r="I680" s="57" t="str">
        <f t="shared" ca="1" si="84"/>
        <v/>
      </c>
    </row>
    <row r="681" spans="1:9" x14ac:dyDescent="0.2">
      <c r="A681" s="56" t="str">
        <f t="shared" ca="1" si="87"/>
        <v/>
      </c>
      <c r="B681" s="71" t="str">
        <f t="shared" ca="1" si="80"/>
        <v/>
      </c>
      <c r="C681" s="57" t="str">
        <f t="shared" ca="1" si="81"/>
        <v/>
      </c>
      <c r="D681" s="57" t="str">
        <f t="shared" ca="1" si="82"/>
        <v/>
      </c>
      <c r="E681" s="58"/>
      <c r="F681" s="57" t="str">
        <f t="shared" ca="1" si="83"/>
        <v/>
      </c>
      <c r="G681" s="57" t="str">
        <f t="shared" ca="1" si="85"/>
        <v/>
      </c>
      <c r="H681" s="57" t="str">
        <f t="shared" ca="1" si="86"/>
        <v/>
      </c>
      <c r="I681" s="57" t="str">
        <f t="shared" ca="1" si="84"/>
        <v/>
      </c>
    </row>
    <row r="682" spans="1:9" x14ac:dyDescent="0.2">
      <c r="A682" s="56" t="str">
        <f t="shared" ca="1" si="87"/>
        <v/>
      </c>
      <c r="B682" s="71" t="str">
        <f t="shared" ca="1" si="80"/>
        <v/>
      </c>
      <c r="C682" s="57" t="str">
        <f t="shared" ca="1" si="81"/>
        <v/>
      </c>
      <c r="D682" s="57" t="str">
        <f t="shared" ca="1" si="82"/>
        <v/>
      </c>
      <c r="E682" s="58"/>
      <c r="F682" s="57" t="str">
        <f t="shared" ca="1" si="83"/>
        <v/>
      </c>
      <c r="G682" s="57" t="str">
        <f t="shared" ca="1" si="85"/>
        <v/>
      </c>
      <c r="H682" s="57" t="str">
        <f t="shared" ca="1" si="86"/>
        <v/>
      </c>
      <c r="I682" s="57" t="str">
        <f t="shared" ca="1" si="84"/>
        <v/>
      </c>
    </row>
    <row r="683" spans="1:9" x14ac:dyDescent="0.2">
      <c r="A683" s="56" t="str">
        <f t="shared" ca="1" si="87"/>
        <v/>
      </c>
      <c r="B683" s="71" t="str">
        <f t="shared" ca="1" si="80"/>
        <v/>
      </c>
      <c r="C683" s="57" t="str">
        <f t="shared" ca="1" si="81"/>
        <v/>
      </c>
      <c r="D683" s="57" t="str">
        <f t="shared" ca="1" si="82"/>
        <v/>
      </c>
      <c r="E683" s="58"/>
      <c r="F683" s="57" t="str">
        <f t="shared" ca="1" si="83"/>
        <v/>
      </c>
      <c r="G683" s="57" t="str">
        <f t="shared" ca="1" si="85"/>
        <v/>
      </c>
      <c r="H683" s="57" t="str">
        <f t="shared" ca="1" si="86"/>
        <v/>
      </c>
      <c r="I683" s="57" t="str">
        <f t="shared" ca="1" si="84"/>
        <v/>
      </c>
    </row>
    <row r="684" spans="1:9" x14ac:dyDescent="0.2">
      <c r="A684" s="56" t="str">
        <f t="shared" ca="1" si="87"/>
        <v/>
      </c>
      <c r="B684" s="71" t="str">
        <f t="shared" ca="1" si="80"/>
        <v/>
      </c>
      <c r="C684" s="57" t="str">
        <f t="shared" ca="1" si="81"/>
        <v/>
      </c>
      <c r="D684" s="57" t="str">
        <f t="shared" ca="1" si="82"/>
        <v/>
      </c>
      <c r="E684" s="58"/>
      <c r="F684" s="57" t="str">
        <f t="shared" ca="1" si="83"/>
        <v/>
      </c>
      <c r="G684" s="57" t="str">
        <f t="shared" ca="1" si="85"/>
        <v/>
      </c>
      <c r="H684" s="57" t="str">
        <f t="shared" ca="1" si="86"/>
        <v/>
      </c>
      <c r="I684" s="57" t="str">
        <f t="shared" ca="1" si="84"/>
        <v/>
      </c>
    </row>
    <row r="685" spans="1:9" x14ac:dyDescent="0.2">
      <c r="A685" s="56" t="str">
        <f t="shared" ca="1" si="87"/>
        <v/>
      </c>
      <c r="B685" s="71" t="str">
        <f t="shared" ca="1" si="80"/>
        <v/>
      </c>
      <c r="C685" s="57" t="str">
        <f t="shared" ca="1" si="81"/>
        <v/>
      </c>
      <c r="D685" s="57" t="str">
        <f t="shared" ca="1" si="82"/>
        <v/>
      </c>
      <c r="E685" s="58"/>
      <c r="F685" s="57" t="str">
        <f t="shared" ca="1" si="83"/>
        <v/>
      </c>
      <c r="G685" s="57" t="str">
        <f t="shared" ca="1" si="85"/>
        <v/>
      </c>
      <c r="H685" s="57" t="str">
        <f t="shared" ca="1" si="86"/>
        <v/>
      </c>
      <c r="I685" s="57" t="str">
        <f t="shared" ca="1" si="84"/>
        <v/>
      </c>
    </row>
    <row r="686" spans="1:9" x14ac:dyDescent="0.2">
      <c r="A686" s="56" t="str">
        <f t="shared" ca="1" si="87"/>
        <v/>
      </c>
      <c r="B686" s="71" t="str">
        <f t="shared" ca="1" si="80"/>
        <v/>
      </c>
      <c r="C686" s="57" t="str">
        <f t="shared" ca="1" si="81"/>
        <v/>
      </c>
      <c r="D686" s="57" t="str">
        <f t="shared" ca="1" si="82"/>
        <v/>
      </c>
      <c r="E686" s="58"/>
      <c r="F686" s="57" t="str">
        <f t="shared" ca="1" si="83"/>
        <v/>
      </c>
      <c r="G686" s="57" t="str">
        <f t="shared" ca="1" si="85"/>
        <v/>
      </c>
      <c r="H686" s="57" t="str">
        <f t="shared" ca="1" si="86"/>
        <v/>
      </c>
      <c r="I686" s="57" t="str">
        <f t="shared" ca="1" si="84"/>
        <v/>
      </c>
    </row>
    <row r="687" spans="1:9" x14ac:dyDescent="0.2">
      <c r="A687" s="56" t="str">
        <f t="shared" ca="1" si="87"/>
        <v/>
      </c>
      <c r="B687" s="71" t="str">
        <f t="shared" ca="1" si="80"/>
        <v/>
      </c>
      <c r="C687" s="57" t="str">
        <f t="shared" ca="1" si="81"/>
        <v/>
      </c>
      <c r="D687" s="57" t="str">
        <f t="shared" ca="1" si="82"/>
        <v/>
      </c>
      <c r="E687" s="58"/>
      <c r="F687" s="57" t="str">
        <f t="shared" ca="1" si="83"/>
        <v/>
      </c>
      <c r="G687" s="57" t="str">
        <f t="shared" ca="1" si="85"/>
        <v/>
      </c>
      <c r="H687" s="57" t="str">
        <f t="shared" ca="1" si="86"/>
        <v/>
      </c>
      <c r="I687" s="57" t="str">
        <f t="shared" ca="1" si="84"/>
        <v/>
      </c>
    </row>
    <row r="688" spans="1:9" x14ac:dyDescent="0.2">
      <c r="A688" s="56" t="str">
        <f t="shared" ca="1" si="87"/>
        <v/>
      </c>
      <c r="B688" s="71" t="str">
        <f t="shared" ca="1" si="80"/>
        <v/>
      </c>
      <c r="C688" s="57" t="str">
        <f t="shared" ca="1" si="81"/>
        <v/>
      </c>
      <c r="D688" s="57" t="str">
        <f t="shared" ca="1" si="82"/>
        <v/>
      </c>
      <c r="E688" s="58"/>
      <c r="F688" s="57" t="str">
        <f t="shared" ca="1" si="83"/>
        <v/>
      </c>
      <c r="G688" s="57" t="str">
        <f t="shared" ca="1" si="85"/>
        <v/>
      </c>
      <c r="H688" s="57" t="str">
        <f t="shared" ca="1" si="86"/>
        <v/>
      </c>
      <c r="I688" s="57" t="str">
        <f t="shared" ca="1" si="84"/>
        <v/>
      </c>
    </row>
    <row r="689" spans="1:9" x14ac:dyDescent="0.2">
      <c r="A689" s="56" t="str">
        <f t="shared" ca="1" si="87"/>
        <v/>
      </c>
      <c r="B689" s="71" t="str">
        <f t="shared" ca="1" si="80"/>
        <v/>
      </c>
      <c r="C689" s="57" t="str">
        <f t="shared" ca="1" si="81"/>
        <v/>
      </c>
      <c r="D689" s="57" t="str">
        <f t="shared" ca="1" si="82"/>
        <v/>
      </c>
      <c r="E689" s="58"/>
      <c r="F689" s="57" t="str">
        <f t="shared" ca="1" si="83"/>
        <v/>
      </c>
      <c r="G689" s="57" t="str">
        <f t="shared" ca="1" si="85"/>
        <v/>
      </c>
      <c r="H689" s="57" t="str">
        <f t="shared" ca="1" si="86"/>
        <v/>
      </c>
      <c r="I689" s="57" t="str">
        <f t="shared" ca="1" si="84"/>
        <v/>
      </c>
    </row>
    <row r="690" spans="1:9" x14ac:dyDescent="0.2">
      <c r="A690" s="56" t="str">
        <f t="shared" ca="1" si="87"/>
        <v/>
      </c>
      <c r="B690" s="71" t="str">
        <f t="shared" ca="1" si="80"/>
        <v/>
      </c>
      <c r="C690" s="57" t="str">
        <f t="shared" ca="1" si="81"/>
        <v/>
      </c>
      <c r="D690" s="57" t="str">
        <f t="shared" ca="1" si="82"/>
        <v/>
      </c>
      <c r="E690" s="58"/>
      <c r="F690" s="57" t="str">
        <f t="shared" ca="1" si="83"/>
        <v/>
      </c>
      <c r="G690" s="57" t="str">
        <f t="shared" ca="1" si="85"/>
        <v/>
      </c>
      <c r="H690" s="57" t="str">
        <f t="shared" ca="1" si="86"/>
        <v/>
      </c>
      <c r="I690" s="57" t="str">
        <f t="shared" ca="1" si="84"/>
        <v/>
      </c>
    </row>
    <row r="691" spans="1:9" x14ac:dyDescent="0.2">
      <c r="A691" s="56" t="str">
        <f t="shared" ca="1" si="87"/>
        <v/>
      </c>
      <c r="B691" s="71" t="str">
        <f t="shared" ca="1" si="80"/>
        <v/>
      </c>
      <c r="C691" s="57" t="str">
        <f t="shared" ca="1" si="81"/>
        <v/>
      </c>
      <c r="D691" s="57" t="str">
        <f t="shared" ca="1" si="82"/>
        <v/>
      </c>
      <c r="E691" s="58"/>
      <c r="F691" s="57" t="str">
        <f t="shared" ca="1" si="83"/>
        <v/>
      </c>
      <c r="G691" s="57" t="str">
        <f t="shared" ca="1" si="85"/>
        <v/>
      </c>
      <c r="H691" s="57" t="str">
        <f t="shared" ca="1" si="86"/>
        <v/>
      </c>
      <c r="I691" s="57" t="str">
        <f t="shared" ca="1" si="84"/>
        <v/>
      </c>
    </row>
    <row r="692" spans="1:9" x14ac:dyDescent="0.2">
      <c r="A692" s="56" t="str">
        <f t="shared" ca="1" si="87"/>
        <v/>
      </c>
      <c r="B692" s="71" t="str">
        <f t="shared" ca="1" si="80"/>
        <v/>
      </c>
      <c r="C692" s="57" t="str">
        <f t="shared" ca="1" si="81"/>
        <v/>
      </c>
      <c r="D692" s="57" t="str">
        <f t="shared" ca="1" si="82"/>
        <v/>
      </c>
      <c r="E692" s="58"/>
      <c r="F692" s="57" t="str">
        <f t="shared" ca="1" si="83"/>
        <v/>
      </c>
      <c r="G692" s="57" t="str">
        <f t="shared" ca="1" si="85"/>
        <v/>
      </c>
      <c r="H692" s="57" t="str">
        <f t="shared" ca="1" si="86"/>
        <v/>
      </c>
      <c r="I692" s="57" t="str">
        <f t="shared" ca="1" si="84"/>
        <v/>
      </c>
    </row>
    <row r="693" spans="1:9" x14ac:dyDescent="0.2">
      <c r="A693" s="56" t="str">
        <f t="shared" ca="1" si="87"/>
        <v/>
      </c>
      <c r="B693" s="71" t="str">
        <f t="shared" ca="1" si="80"/>
        <v/>
      </c>
      <c r="C693" s="57" t="str">
        <f t="shared" ca="1" si="81"/>
        <v/>
      </c>
      <c r="D693" s="57" t="str">
        <f t="shared" ca="1" si="82"/>
        <v/>
      </c>
      <c r="E693" s="58"/>
      <c r="F693" s="57" t="str">
        <f t="shared" ca="1" si="83"/>
        <v/>
      </c>
      <c r="G693" s="57" t="str">
        <f t="shared" ca="1" si="85"/>
        <v/>
      </c>
      <c r="H693" s="57" t="str">
        <f t="shared" ca="1" si="86"/>
        <v/>
      </c>
      <c r="I693" s="57" t="str">
        <f t="shared" ca="1" si="84"/>
        <v/>
      </c>
    </row>
    <row r="694" spans="1:9" x14ac:dyDescent="0.2">
      <c r="A694" s="56" t="str">
        <f t="shared" ca="1" si="87"/>
        <v/>
      </c>
      <c r="B694" s="71" t="str">
        <f t="shared" ca="1" si="80"/>
        <v/>
      </c>
      <c r="C694" s="57" t="str">
        <f t="shared" ca="1" si="81"/>
        <v/>
      </c>
      <c r="D694" s="57" t="str">
        <f t="shared" ca="1" si="82"/>
        <v/>
      </c>
      <c r="E694" s="58"/>
      <c r="F694" s="57" t="str">
        <f t="shared" ca="1" si="83"/>
        <v/>
      </c>
      <c r="G694" s="57" t="str">
        <f t="shared" ca="1" si="85"/>
        <v/>
      </c>
      <c r="H694" s="57" t="str">
        <f t="shared" ca="1" si="86"/>
        <v/>
      </c>
      <c r="I694" s="57" t="str">
        <f t="shared" ca="1" si="84"/>
        <v/>
      </c>
    </row>
    <row r="695" spans="1:9" x14ac:dyDescent="0.2">
      <c r="A695" s="56" t="str">
        <f t="shared" ca="1" si="87"/>
        <v/>
      </c>
      <c r="B695" s="71" t="str">
        <f t="shared" ca="1" si="80"/>
        <v/>
      </c>
      <c r="C695" s="57" t="str">
        <f t="shared" ca="1" si="81"/>
        <v/>
      </c>
      <c r="D695" s="57" t="str">
        <f t="shared" ca="1" si="82"/>
        <v/>
      </c>
      <c r="E695" s="58"/>
      <c r="F695" s="57" t="str">
        <f t="shared" ca="1" si="83"/>
        <v/>
      </c>
      <c r="G695" s="57" t="str">
        <f t="shared" ca="1" si="85"/>
        <v/>
      </c>
      <c r="H695" s="57" t="str">
        <f t="shared" ca="1" si="86"/>
        <v/>
      </c>
      <c r="I695" s="57" t="str">
        <f t="shared" ca="1" si="84"/>
        <v/>
      </c>
    </row>
    <row r="696" spans="1:9" x14ac:dyDescent="0.2">
      <c r="A696" s="56" t="str">
        <f t="shared" ca="1" si="87"/>
        <v/>
      </c>
      <c r="B696" s="71" t="str">
        <f t="shared" ca="1" si="80"/>
        <v/>
      </c>
      <c r="C696" s="57" t="str">
        <f t="shared" ca="1" si="81"/>
        <v/>
      </c>
      <c r="D696" s="57" t="str">
        <f t="shared" ca="1" si="82"/>
        <v/>
      </c>
      <c r="E696" s="58"/>
      <c r="F696" s="57" t="str">
        <f t="shared" ca="1" si="83"/>
        <v/>
      </c>
      <c r="G696" s="57" t="str">
        <f t="shared" ca="1" si="85"/>
        <v/>
      </c>
      <c r="H696" s="57" t="str">
        <f t="shared" ca="1" si="86"/>
        <v/>
      </c>
      <c r="I696" s="57" t="str">
        <f t="shared" ca="1" si="84"/>
        <v/>
      </c>
    </row>
    <row r="697" spans="1:9" x14ac:dyDescent="0.2">
      <c r="A697" s="56" t="str">
        <f t="shared" ca="1" si="87"/>
        <v/>
      </c>
      <c r="B697" s="71" t="str">
        <f t="shared" ca="1" si="80"/>
        <v/>
      </c>
      <c r="C697" s="57" t="str">
        <f t="shared" ca="1" si="81"/>
        <v/>
      </c>
      <c r="D697" s="57" t="str">
        <f t="shared" ca="1" si="82"/>
        <v/>
      </c>
      <c r="E697" s="58"/>
      <c r="F697" s="57" t="str">
        <f t="shared" ca="1" si="83"/>
        <v/>
      </c>
      <c r="G697" s="57" t="str">
        <f t="shared" ca="1" si="85"/>
        <v/>
      </c>
      <c r="H697" s="57" t="str">
        <f t="shared" ca="1" si="86"/>
        <v/>
      </c>
      <c r="I697" s="57" t="str">
        <f t="shared" ca="1" si="84"/>
        <v/>
      </c>
    </row>
    <row r="698" spans="1:9" x14ac:dyDescent="0.2">
      <c r="A698" s="56" t="str">
        <f t="shared" ca="1" si="87"/>
        <v/>
      </c>
      <c r="B698" s="71" t="str">
        <f t="shared" ca="1" si="80"/>
        <v/>
      </c>
      <c r="C698" s="57" t="str">
        <f t="shared" ca="1" si="81"/>
        <v/>
      </c>
      <c r="D698" s="57" t="str">
        <f t="shared" ca="1" si="82"/>
        <v/>
      </c>
      <c r="E698" s="58"/>
      <c r="F698" s="57" t="str">
        <f t="shared" ca="1" si="83"/>
        <v/>
      </c>
      <c r="G698" s="57" t="str">
        <f t="shared" ca="1" si="85"/>
        <v/>
      </c>
      <c r="H698" s="57" t="str">
        <f t="shared" ca="1" si="86"/>
        <v/>
      </c>
      <c r="I698" s="57" t="str">
        <f t="shared" ca="1" si="84"/>
        <v/>
      </c>
    </row>
    <row r="699" spans="1:9" x14ac:dyDescent="0.2">
      <c r="A699" s="56" t="str">
        <f t="shared" ca="1" si="87"/>
        <v/>
      </c>
      <c r="B699" s="71" t="str">
        <f t="shared" ca="1" si="80"/>
        <v/>
      </c>
      <c r="C699" s="57" t="str">
        <f t="shared" ca="1" si="81"/>
        <v/>
      </c>
      <c r="D699" s="57" t="str">
        <f t="shared" ca="1" si="82"/>
        <v/>
      </c>
      <c r="E699" s="58"/>
      <c r="F699" s="57" t="str">
        <f t="shared" ca="1" si="83"/>
        <v/>
      </c>
      <c r="G699" s="57" t="str">
        <f t="shared" ca="1" si="85"/>
        <v/>
      </c>
      <c r="H699" s="57" t="str">
        <f t="shared" ca="1" si="86"/>
        <v/>
      </c>
      <c r="I699" s="57" t="str">
        <f t="shared" ca="1" si="84"/>
        <v/>
      </c>
    </row>
    <row r="700" spans="1:9" x14ac:dyDescent="0.2">
      <c r="A700" s="56" t="str">
        <f t="shared" ca="1" si="87"/>
        <v/>
      </c>
      <c r="B700" s="71" t="str">
        <f t="shared" ca="1" si="80"/>
        <v/>
      </c>
      <c r="C700" s="57" t="str">
        <f t="shared" ca="1" si="81"/>
        <v/>
      </c>
      <c r="D700" s="57" t="str">
        <f t="shared" ca="1" si="82"/>
        <v/>
      </c>
      <c r="E700" s="58"/>
      <c r="F700" s="57" t="str">
        <f t="shared" ca="1" si="83"/>
        <v/>
      </c>
      <c r="G700" s="57" t="str">
        <f t="shared" ca="1" si="85"/>
        <v/>
      </c>
      <c r="H700" s="57" t="str">
        <f t="shared" ca="1" si="86"/>
        <v/>
      </c>
      <c r="I700" s="57" t="str">
        <f t="shared" ca="1" si="84"/>
        <v/>
      </c>
    </row>
    <row r="701" spans="1:9" x14ac:dyDescent="0.2">
      <c r="A701" s="56" t="str">
        <f t="shared" ca="1" si="87"/>
        <v/>
      </c>
      <c r="B701" s="71" t="str">
        <f t="shared" ca="1" si="80"/>
        <v/>
      </c>
      <c r="C701" s="57" t="str">
        <f t="shared" ca="1" si="81"/>
        <v/>
      </c>
      <c r="D701" s="57" t="str">
        <f t="shared" ca="1" si="82"/>
        <v/>
      </c>
      <c r="E701" s="58"/>
      <c r="F701" s="57" t="str">
        <f t="shared" ca="1" si="83"/>
        <v/>
      </c>
      <c r="G701" s="57" t="str">
        <f t="shared" ca="1" si="85"/>
        <v/>
      </c>
      <c r="H701" s="57" t="str">
        <f t="shared" ca="1" si="86"/>
        <v/>
      </c>
      <c r="I701" s="57" t="str">
        <f t="shared" ca="1" si="84"/>
        <v/>
      </c>
    </row>
    <row r="702" spans="1:9" x14ac:dyDescent="0.2">
      <c r="A702" s="56" t="str">
        <f t="shared" ca="1" si="87"/>
        <v/>
      </c>
      <c r="B702" s="71" t="str">
        <f t="shared" ca="1" si="80"/>
        <v/>
      </c>
      <c r="C702" s="57" t="str">
        <f t="shared" ca="1" si="81"/>
        <v/>
      </c>
      <c r="D702" s="57" t="str">
        <f t="shared" ca="1" si="82"/>
        <v/>
      </c>
      <c r="E702" s="58"/>
      <c r="F702" s="57" t="str">
        <f t="shared" ca="1" si="83"/>
        <v/>
      </c>
      <c r="G702" s="57" t="str">
        <f t="shared" ca="1" si="85"/>
        <v/>
      </c>
      <c r="H702" s="57" t="str">
        <f t="shared" ca="1" si="86"/>
        <v/>
      </c>
      <c r="I702" s="57" t="str">
        <f t="shared" ca="1" si="84"/>
        <v/>
      </c>
    </row>
    <row r="703" spans="1:9" x14ac:dyDescent="0.2">
      <c r="A703" s="56" t="str">
        <f t="shared" ca="1" si="87"/>
        <v/>
      </c>
      <c r="B703" s="71" t="str">
        <f t="shared" ca="1" si="80"/>
        <v/>
      </c>
      <c r="C703" s="57" t="str">
        <f t="shared" ca="1" si="81"/>
        <v/>
      </c>
      <c r="D703" s="57" t="str">
        <f t="shared" ca="1" si="82"/>
        <v/>
      </c>
      <c r="E703" s="58"/>
      <c r="F703" s="57" t="str">
        <f t="shared" ca="1" si="83"/>
        <v/>
      </c>
      <c r="G703" s="57" t="str">
        <f t="shared" ca="1" si="85"/>
        <v/>
      </c>
      <c r="H703" s="57" t="str">
        <f t="shared" ca="1" si="86"/>
        <v/>
      </c>
      <c r="I703" s="57" t="str">
        <f t="shared" ca="1" si="84"/>
        <v/>
      </c>
    </row>
    <row r="704" spans="1:9" x14ac:dyDescent="0.2">
      <c r="A704" s="56" t="str">
        <f t="shared" ca="1" si="87"/>
        <v/>
      </c>
      <c r="B704" s="71" t="str">
        <f t="shared" ca="1" si="80"/>
        <v/>
      </c>
      <c r="C704" s="57" t="str">
        <f t="shared" ca="1" si="81"/>
        <v/>
      </c>
      <c r="D704" s="57" t="str">
        <f t="shared" ca="1" si="82"/>
        <v/>
      </c>
      <c r="E704" s="58"/>
      <c r="F704" s="57" t="str">
        <f t="shared" ca="1" si="83"/>
        <v/>
      </c>
      <c r="G704" s="57" t="str">
        <f t="shared" ca="1" si="85"/>
        <v/>
      </c>
      <c r="H704" s="57" t="str">
        <f t="shared" ca="1" si="86"/>
        <v/>
      </c>
      <c r="I704" s="57" t="str">
        <f t="shared" ca="1" si="84"/>
        <v/>
      </c>
    </row>
    <row r="705" spans="1:9" x14ac:dyDescent="0.2">
      <c r="A705" s="56" t="str">
        <f t="shared" ca="1" si="87"/>
        <v/>
      </c>
      <c r="B705" s="71" t="str">
        <f t="shared" ca="1" si="80"/>
        <v/>
      </c>
      <c r="C705" s="57" t="str">
        <f t="shared" ca="1" si="81"/>
        <v/>
      </c>
      <c r="D705" s="57" t="str">
        <f t="shared" ca="1" si="82"/>
        <v/>
      </c>
      <c r="E705" s="58"/>
      <c r="F705" s="57" t="str">
        <f t="shared" ca="1" si="83"/>
        <v/>
      </c>
      <c r="G705" s="57" t="str">
        <f t="shared" ca="1" si="85"/>
        <v/>
      </c>
      <c r="H705" s="57" t="str">
        <f t="shared" ca="1" si="86"/>
        <v/>
      </c>
      <c r="I705" s="57" t="str">
        <f t="shared" ca="1" si="84"/>
        <v/>
      </c>
    </row>
    <row r="706" spans="1:9" x14ac:dyDescent="0.2">
      <c r="A706" s="56" t="str">
        <f t="shared" ca="1" si="87"/>
        <v/>
      </c>
      <c r="B706" s="71" t="str">
        <f t="shared" ca="1" si="80"/>
        <v/>
      </c>
      <c r="C706" s="57" t="str">
        <f t="shared" ca="1" si="81"/>
        <v/>
      </c>
      <c r="D706" s="57" t="str">
        <f t="shared" ca="1" si="82"/>
        <v/>
      </c>
      <c r="E706" s="58"/>
      <c r="F706" s="57" t="str">
        <f t="shared" ca="1" si="83"/>
        <v/>
      </c>
      <c r="G706" s="57" t="str">
        <f t="shared" ca="1" si="85"/>
        <v/>
      </c>
      <c r="H706" s="57" t="str">
        <f t="shared" ca="1" si="86"/>
        <v/>
      </c>
      <c r="I706" s="57" t="str">
        <f t="shared" ca="1" si="84"/>
        <v/>
      </c>
    </row>
    <row r="707" spans="1:9" x14ac:dyDescent="0.2">
      <c r="A707" s="56" t="str">
        <f t="shared" ca="1" si="87"/>
        <v/>
      </c>
      <c r="B707" s="71" t="str">
        <f t="shared" ca="1" si="80"/>
        <v/>
      </c>
      <c r="C707" s="57" t="str">
        <f t="shared" ca="1" si="81"/>
        <v/>
      </c>
      <c r="D707" s="57" t="str">
        <f t="shared" ca="1" si="82"/>
        <v/>
      </c>
      <c r="E707" s="58"/>
      <c r="F707" s="57" t="str">
        <f t="shared" ca="1" si="83"/>
        <v/>
      </c>
      <c r="G707" s="57" t="str">
        <f t="shared" ca="1" si="85"/>
        <v/>
      </c>
      <c r="H707" s="57" t="str">
        <f t="shared" ca="1" si="86"/>
        <v/>
      </c>
      <c r="I707" s="57" t="str">
        <f t="shared" ca="1" si="84"/>
        <v/>
      </c>
    </row>
    <row r="708" spans="1:9" x14ac:dyDescent="0.2">
      <c r="A708" s="56" t="str">
        <f t="shared" ca="1" si="87"/>
        <v/>
      </c>
      <c r="B708" s="71" t="str">
        <f t="shared" ca="1" si="80"/>
        <v/>
      </c>
      <c r="C708" s="57" t="str">
        <f t="shared" ca="1" si="81"/>
        <v/>
      </c>
      <c r="D708" s="57" t="str">
        <f t="shared" ca="1" si="82"/>
        <v/>
      </c>
      <c r="E708" s="58"/>
      <c r="F708" s="57" t="str">
        <f t="shared" ca="1" si="83"/>
        <v/>
      </c>
      <c r="G708" s="57" t="str">
        <f t="shared" ca="1" si="85"/>
        <v/>
      </c>
      <c r="H708" s="57" t="str">
        <f t="shared" ca="1" si="86"/>
        <v/>
      </c>
      <c r="I708" s="57" t="str">
        <f t="shared" ca="1" si="84"/>
        <v/>
      </c>
    </row>
    <row r="709" spans="1:9" x14ac:dyDescent="0.2">
      <c r="A709" s="56" t="str">
        <f t="shared" ca="1" si="87"/>
        <v/>
      </c>
      <c r="B709" s="71" t="str">
        <f t="shared" ca="1" si="80"/>
        <v/>
      </c>
      <c r="C709" s="57" t="str">
        <f t="shared" ca="1" si="81"/>
        <v/>
      </c>
      <c r="D709" s="57" t="str">
        <f t="shared" ca="1" si="82"/>
        <v/>
      </c>
      <c r="E709" s="58"/>
      <c r="F709" s="57" t="str">
        <f t="shared" ca="1" si="83"/>
        <v/>
      </c>
      <c r="G709" s="57" t="str">
        <f t="shared" ca="1" si="85"/>
        <v/>
      </c>
      <c r="H709" s="57" t="str">
        <f t="shared" ca="1" si="86"/>
        <v/>
      </c>
      <c r="I709" s="57" t="str">
        <f t="shared" ca="1" si="84"/>
        <v/>
      </c>
    </row>
    <row r="710" spans="1:9" x14ac:dyDescent="0.2">
      <c r="A710" s="56" t="str">
        <f t="shared" ca="1" si="87"/>
        <v/>
      </c>
      <c r="B710" s="71" t="str">
        <f t="shared" ca="1" si="80"/>
        <v/>
      </c>
      <c r="C710" s="57" t="str">
        <f t="shared" ca="1" si="81"/>
        <v/>
      </c>
      <c r="D710" s="57" t="str">
        <f t="shared" ca="1" si="82"/>
        <v/>
      </c>
      <c r="E710" s="58"/>
      <c r="F710" s="57" t="str">
        <f t="shared" ca="1" si="83"/>
        <v/>
      </c>
      <c r="G710" s="57" t="str">
        <f t="shared" ca="1" si="85"/>
        <v/>
      </c>
      <c r="H710" s="57" t="str">
        <f t="shared" ca="1" si="86"/>
        <v/>
      </c>
      <c r="I710" s="57" t="str">
        <f t="shared" ca="1" si="84"/>
        <v/>
      </c>
    </row>
    <row r="711" spans="1:9" x14ac:dyDescent="0.2">
      <c r="A711" s="56" t="str">
        <f t="shared" ca="1" si="87"/>
        <v/>
      </c>
      <c r="B711" s="71" t="str">
        <f t="shared" ca="1" si="80"/>
        <v/>
      </c>
      <c r="C711" s="57" t="str">
        <f t="shared" ca="1" si="81"/>
        <v/>
      </c>
      <c r="D711" s="57" t="str">
        <f t="shared" ca="1" si="82"/>
        <v/>
      </c>
      <c r="E711" s="58"/>
      <c r="F711" s="57" t="str">
        <f t="shared" ca="1" si="83"/>
        <v/>
      </c>
      <c r="G711" s="57" t="str">
        <f t="shared" ca="1" si="85"/>
        <v/>
      </c>
      <c r="H711" s="57" t="str">
        <f t="shared" ca="1" si="86"/>
        <v/>
      </c>
      <c r="I711" s="57" t="str">
        <f t="shared" ca="1" si="84"/>
        <v/>
      </c>
    </row>
    <row r="712" spans="1:9" x14ac:dyDescent="0.2">
      <c r="A712" s="56" t="str">
        <f t="shared" ca="1" si="87"/>
        <v/>
      </c>
      <c r="B712" s="71" t="str">
        <f t="shared" ca="1" si="80"/>
        <v/>
      </c>
      <c r="C712" s="57" t="str">
        <f t="shared" ca="1" si="81"/>
        <v/>
      </c>
      <c r="D712" s="57" t="str">
        <f t="shared" ca="1" si="82"/>
        <v/>
      </c>
      <c r="E712" s="58"/>
      <c r="F712" s="57" t="str">
        <f t="shared" ca="1" si="83"/>
        <v/>
      </c>
      <c r="G712" s="57" t="str">
        <f t="shared" ca="1" si="85"/>
        <v/>
      </c>
      <c r="H712" s="57" t="str">
        <f t="shared" ca="1" si="86"/>
        <v/>
      </c>
      <c r="I712" s="57" t="str">
        <f t="shared" ca="1" si="84"/>
        <v/>
      </c>
    </row>
    <row r="713" spans="1:9" x14ac:dyDescent="0.2">
      <c r="A713" s="56" t="str">
        <f t="shared" ca="1" si="87"/>
        <v/>
      </c>
      <c r="B713" s="71" t="str">
        <f t="shared" ca="1" si="80"/>
        <v/>
      </c>
      <c r="C713" s="57" t="str">
        <f t="shared" ca="1" si="81"/>
        <v/>
      </c>
      <c r="D713" s="57" t="str">
        <f t="shared" ca="1" si="82"/>
        <v/>
      </c>
      <c r="E713" s="58"/>
      <c r="F713" s="57" t="str">
        <f t="shared" ca="1" si="83"/>
        <v/>
      </c>
      <c r="G713" s="57" t="str">
        <f t="shared" ca="1" si="85"/>
        <v/>
      </c>
      <c r="H713" s="57" t="str">
        <f t="shared" ca="1" si="86"/>
        <v/>
      </c>
      <c r="I713" s="57" t="str">
        <f t="shared" ca="1" si="84"/>
        <v/>
      </c>
    </row>
    <row r="714" spans="1:9" x14ac:dyDescent="0.2">
      <c r="A714" s="56" t="str">
        <f t="shared" ca="1" si="87"/>
        <v/>
      </c>
      <c r="B714" s="71" t="str">
        <f t="shared" ca="1" si="80"/>
        <v/>
      </c>
      <c r="C714" s="57" t="str">
        <f t="shared" ca="1" si="81"/>
        <v/>
      </c>
      <c r="D714" s="57" t="str">
        <f t="shared" ca="1" si="82"/>
        <v/>
      </c>
      <c r="E714" s="58"/>
      <c r="F714" s="57" t="str">
        <f t="shared" ca="1" si="83"/>
        <v/>
      </c>
      <c r="G714" s="57" t="str">
        <f t="shared" ca="1" si="85"/>
        <v/>
      </c>
      <c r="H714" s="57" t="str">
        <f t="shared" ca="1" si="86"/>
        <v/>
      </c>
      <c r="I714" s="57" t="str">
        <f t="shared" ca="1" si="84"/>
        <v/>
      </c>
    </row>
    <row r="715" spans="1:9" x14ac:dyDescent="0.2">
      <c r="A715" s="56" t="str">
        <f t="shared" ca="1" si="87"/>
        <v/>
      </c>
      <c r="B715" s="71" t="str">
        <f t="shared" ca="1" si="80"/>
        <v/>
      </c>
      <c r="C715" s="57" t="str">
        <f t="shared" ca="1" si="81"/>
        <v/>
      </c>
      <c r="D715" s="57" t="str">
        <f t="shared" ca="1" si="82"/>
        <v/>
      </c>
      <c r="E715" s="58"/>
      <c r="F715" s="57" t="str">
        <f t="shared" ca="1" si="83"/>
        <v/>
      </c>
      <c r="G715" s="57" t="str">
        <f t="shared" ca="1" si="85"/>
        <v/>
      </c>
      <c r="H715" s="57" t="str">
        <f t="shared" ca="1" si="86"/>
        <v/>
      </c>
      <c r="I715" s="57" t="str">
        <f t="shared" ca="1" si="84"/>
        <v/>
      </c>
    </row>
    <row r="716" spans="1:9" x14ac:dyDescent="0.2">
      <c r="A716" s="56" t="str">
        <f t="shared" ca="1" si="87"/>
        <v/>
      </c>
      <c r="B716" s="71" t="str">
        <f t="shared" ca="1" si="80"/>
        <v/>
      </c>
      <c r="C716" s="57" t="str">
        <f t="shared" ca="1" si="81"/>
        <v/>
      </c>
      <c r="D716" s="57" t="str">
        <f t="shared" ca="1" si="82"/>
        <v/>
      </c>
      <c r="E716" s="58"/>
      <c r="F716" s="57" t="str">
        <f t="shared" ca="1" si="83"/>
        <v/>
      </c>
      <c r="G716" s="57" t="str">
        <f t="shared" ca="1" si="85"/>
        <v/>
      </c>
      <c r="H716" s="57" t="str">
        <f t="shared" ca="1" si="86"/>
        <v/>
      </c>
      <c r="I716" s="57" t="str">
        <f t="shared" ca="1" si="84"/>
        <v/>
      </c>
    </row>
    <row r="717" spans="1:9" x14ac:dyDescent="0.2">
      <c r="A717" s="56" t="str">
        <f t="shared" ca="1" si="87"/>
        <v/>
      </c>
      <c r="B717" s="71" t="str">
        <f t="shared" ca="1" si="80"/>
        <v/>
      </c>
      <c r="C717" s="57" t="str">
        <f t="shared" ca="1" si="81"/>
        <v/>
      </c>
      <c r="D717" s="57" t="str">
        <f t="shared" ca="1" si="82"/>
        <v/>
      </c>
      <c r="E717" s="58"/>
      <c r="F717" s="57" t="str">
        <f t="shared" ca="1" si="83"/>
        <v/>
      </c>
      <c r="G717" s="57" t="str">
        <f t="shared" ca="1" si="85"/>
        <v/>
      </c>
      <c r="H717" s="57" t="str">
        <f t="shared" ca="1" si="86"/>
        <v/>
      </c>
      <c r="I717" s="57" t="str">
        <f t="shared" ca="1" si="84"/>
        <v/>
      </c>
    </row>
    <row r="718" spans="1:9" x14ac:dyDescent="0.2">
      <c r="A718" s="56" t="str">
        <f t="shared" ca="1" si="87"/>
        <v/>
      </c>
      <c r="B718" s="71" t="str">
        <f t="shared" ca="1" si="80"/>
        <v/>
      </c>
      <c r="C718" s="57" t="str">
        <f t="shared" ca="1" si="81"/>
        <v/>
      </c>
      <c r="D718" s="57" t="str">
        <f t="shared" ca="1" si="82"/>
        <v/>
      </c>
      <c r="E718" s="58"/>
      <c r="F718" s="57" t="str">
        <f t="shared" ca="1" si="83"/>
        <v/>
      </c>
      <c r="G718" s="57" t="str">
        <f t="shared" ca="1" si="85"/>
        <v/>
      </c>
      <c r="H718" s="57" t="str">
        <f t="shared" ca="1" si="86"/>
        <v/>
      </c>
      <c r="I718" s="57" t="str">
        <f t="shared" ca="1" si="84"/>
        <v/>
      </c>
    </row>
    <row r="719" spans="1:9" x14ac:dyDescent="0.2">
      <c r="A719" s="56" t="str">
        <f t="shared" ca="1" si="87"/>
        <v/>
      </c>
      <c r="B719" s="71" t="str">
        <f t="shared" ca="1" si="80"/>
        <v/>
      </c>
      <c r="C719" s="57" t="str">
        <f t="shared" ca="1" si="81"/>
        <v/>
      </c>
      <c r="D719" s="57" t="str">
        <f t="shared" ca="1" si="82"/>
        <v/>
      </c>
      <c r="E719" s="58"/>
      <c r="F719" s="57" t="str">
        <f t="shared" ca="1" si="83"/>
        <v/>
      </c>
      <c r="G719" s="57" t="str">
        <f t="shared" ca="1" si="85"/>
        <v/>
      </c>
      <c r="H719" s="57" t="str">
        <f t="shared" ca="1" si="86"/>
        <v/>
      </c>
      <c r="I719" s="57" t="str">
        <f t="shared" ca="1" si="84"/>
        <v/>
      </c>
    </row>
    <row r="720" spans="1:9" x14ac:dyDescent="0.2">
      <c r="A720" s="56" t="str">
        <f t="shared" ca="1" si="87"/>
        <v/>
      </c>
      <c r="B720" s="71" t="str">
        <f t="shared" ca="1" si="80"/>
        <v/>
      </c>
      <c r="C720" s="57" t="str">
        <f t="shared" ca="1" si="81"/>
        <v/>
      </c>
      <c r="D720" s="57" t="str">
        <f t="shared" ca="1" si="82"/>
        <v/>
      </c>
      <c r="E720" s="58"/>
      <c r="F720" s="57" t="str">
        <f t="shared" ca="1" si="83"/>
        <v/>
      </c>
      <c r="G720" s="57" t="str">
        <f t="shared" ca="1" si="85"/>
        <v/>
      </c>
      <c r="H720" s="57" t="str">
        <f t="shared" ca="1" si="86"/>
        <v/>
      </c>
      <c r="I720" s="57" t="str">
        <f t="shared" ca="1" si="84"/>
        <v/>
      </c>
    </row>
    <row r="721" spans="1:9" x14ac:dyDescent="0.2">
      <c r="A721" s="56" t="str">
        <f t="shared" ca="1" si="87"/>
        <v/>
      </c>
      <c r="B721" s="71" t="str">
        <f t="shared" ca="1" si="80"/>
        <v/>
      </c>
      <c r="C721" s="57" t="str">
        <f t="shared" ca="1" si="81"/>
        <v/>
      </c>
      <c r="D721" s="57" t="str">
        <f t="shared" ca="1" si="82"/>
        <v/>
      </c>
      <c r="E721" s="58"/>
      <c r="F721" s="57" t="str">
        <f t="shared" ca="1" si="83"/>
        <v/>
      </c>
      <c r="G721" s="57" t="str">
        <f t="shared" ca="1" si="85"/>
        <v/>
      </c>
      <c r="H721" s="57" t="str">
        <f t="shared" ca="1" si="86"/>
        <v/>
      </c>
      <c r="I721" s="57" t="str">
        <f t="shared" ca="1" si="84"/>
        <v/>
      </c>
    </row>
    <row r="722" spans="1:9" x14ac:dyDescent="0.2">
      <c r="A722" s="56" t="str">
        <f t="shared" ca="1" si="87"/>
        <v/>
      </c>
      <c r="B722" s="71" t="str">
        <f t="shared" ca="1" si="80"/>
        <v/>
      </c>
      <c r="C722" s="57" t="str">
        <f t="shared" ca="1" si="81"/>
        <v/>
      </c>
      <c r="D722" s="57" t="str">
        <f t="shared" ca="1" si="82"/>
        <v/>
      </c>
      <c r="E722" s="58"/>
      <c r="F722" s="57" t="str">
        <f t="shared" ca="1" si="83"/>
        <v/>
      </c>
      <c r="G722" s="57" t="str">
        <f t="shared" ca="1" si="85"/>
        <v/>
      </c>
      <c r="H722" s="57" t="str">
        <f t="shared" ca="1" si="86"/>
        <v/>
      </c>
      <c r="I722" s="57" t="str">
        <f t="shared" ca="1" si="84"/>
        <v/>
      </c>
    </row>
    <row r="723" spans="1:9" x14ac:dyDescent="0.2">
      <c r="A723" s="56" t="str">
        <f t="shared" ca="1" si="87"/>
        <v/>
      </c>
      <c r="B723" s="71" t="str">
        <f t="shared" ca="1" si="80"/>
        <v/>
      </c>
      <c r="C723" s="57" t="str">
        <f t="shared" ca="1" si="81"/>
        <v/>
      </c>
      <c r="D723" s="57" t="str">
        <f t="shared" ca="1" si="82"/>
        <v/>
      </c>
      <c r="E723" s="58"/>
      <c r="F723" s="57" t="str">
        <f t="shared" ca="1" si="83"/>
        <v/>
      </c>
      <c r="G723" s="57" t="str">
        <f t="shared" ca="1" si="85"/>
        <v/>
      </c>
      <c r="H723" s="57" t="str">
        <f t="shared" ca="1" si="86"/>
        <v/>
      </c>
      <c r="I723" s="57" t="str">
        <f t="shared" ca="1" si="84"/>
        <v/>
      </c>
    </row>
    <row r="724" spans="1:9" x14ac:dyDescent="0.2">
      <c r="A724" s="56" t="str">
        <f t="shared" ca="1" si="87"/>
        <v/>
      </c>
      <c r="B724" s="71" t="str">
        <f t="shared" ca="1" si="80"/>
        <v/>
      </c>
      <c r="C724" s="57" t="str">
        <f t="shared" ca="1" si="81"/>
        <v/>
      </c>
      <c r="D724" s="57" t="str">
        <f t="shared" ca="1" si="82"/>
        <v/>
      </c>
      <c r="E724" s="58"/>
      <c r="F724" s="57" t="str">
        <f t="shared" ca="1" si="83"/>
        <v/>
      </c>
      <c r="G724" s="57" t="str">
        <f t="shared" ca="1" si="85"/>
        <v/>
      </c>
      <c r="H724" s="57" t="str">
        <f t="shared" ca="1" si="86"/>
        <v/>
      </c>
      <c r="I724" s="57" t="str">
        <f t="shared" ca="1" si="84"/>
        <v/>
      </c>
    </row>
    <row r="725" spans="1:9" x14ac:dyDescent="0.2">
      <c r="A725" s="56" t="str">
        <f t="shared" ca="1" si="87"/>
        <v/>
      </c>
      <c r="B725" s="71" t="str">
        <f t="shared" ca="1" si="80"/>
        <v/>
      </c>
      <c r="C725" s="57" t="str">
        <f t="shared" ca="1" si="81"/>
        <v/>
      </c>
      <c r="D725" s="57" t="str">
        <f t="shared" ca="1" si="82"/>
        <v/>
      </c>
      <c r="E725" s="58"/>
      <c r="F725" s="57" t="str">
        <f t="shared" ca="1" si="83"/>
        <v/>
      </c>
      <c r="G725" s="57" t="str">
        <f t="shared" ca="1" si="85"/>
        <v/>
      </c>
      <c r="H725" s="57" t="str">
        <f t="shared" ca="1" si="86"/>
        <v/>
      </c>
      <c r="I725" s="57" t="str">
        <f t="shared" ca="1" si="84"/>
        <v/>
      </c>
    </row>
    <row r="726" spans="1:9" x14ac:dyDescent="0.2">
      <c r="A726" s="56" t="str">
        <f t="shared" ca="1" si="87"/>
        <v/>
      </c>
      <c r="B726" s="71" t="str">
        <f t="shared" ca="1" si="80"/>
        <v/>
      </c>
      <c r="C726" s="57" t="str">
        <f t="shared" ca="1" si="81"/>
        <v/>
      </c>
      <c r="D726" s="57" t="str">
        <f t="shared" ca="1" si="82"/>
        <v/>
      </c>
      <c r="E726" s="58"/>
      <c r="F726" s="57" t="str">
        <f t="shared" ca="1" si="83"/>
        <v/>
      </c>
      <c r="G726" s="57" t="str">
        <f t="shared" ca="1" si="85"/>
        <v/>
      </c>
      <c r="H726" s="57" t="str">
        <f t="shared" ca="1" si="86"/>
        <v/>
      </c>
      <c r="I726" s="57" t="str">
        <f t="shared" ca="1" si="84"/>
        <v/>
      </c>
    </row>
    <row r="727" spans="1:9" x14ac:dyDescent="0.2">
      <c r="A727" s="56" t="str">
        <f t="shared" ca="1" si="87"/>
        <v/>
      </c>
      <c r="B727" s="71" t="str">
        <f t="shared" ca="1" si="80"/>
        <v/>
      </c>
      <c r="C727" s="57" t="str">
        <f t="shared" ca="1" si="81"/>
        <v/>
      </c>
      <c r="D727" s="57" t="str">
        <f t="shared" ca="1" si="82"/>
        <v/>
      </c>
      <c r="E727" s="58"/>
      <c r="F727" s="57" t="str">
        <f t="shared" ca="1" si="83"/>
        <v/>
      </c>
      <c r="G727" s="57" t="str">
        <f t="shared" ca="1" si="85"/>
        <v/>
      </c>
      <c r="H727" s="57" t="str">
        <f t="shared" ca="1" si="86"/>
        <v/>
      </c>
      <c r="I727" s="57" t="str">
        <f t="shared" ca="1" si="84"/>
        <v/>
      </c>
    </row>
    <row r="728" spans="1:9" x14ac:dyDescent="0.2">
      <c r="A728" s="56" t="str">
        <f t="shared" ca="1" si="87"/>
        <v/>
      </c>
      <c r="B728" s="71" t="str">
        <f t="shared" ref="B728:B791" ca="1" si="88">IF(A728="","",IF($N$17=26,(A728-1)*14+$D$12,IF($N$17=52,(A728-1)*7+$D$12,DATE(YEAR($D$12),MONTH($D$12)+(A728-1)*$O$17,IF($N$17=24,IF((MOD(A728-1,2))=1,DAY($D$12)+14,DAY($D$12)),DAY($D$12))))))</f>
        <v/>
      </c>
      <c r="C728" s="57" t="str">
        <f t="shared" ref="C728:C791" ca="1" si="89">IF(A728="","",IF(A728=$D$15,I727+D728,IF(IF($E$19,$D$19,$D$18)&gt;I727+D728,I727+D728,IF($E$19,$D$19,$D$18))))</f>
        <v/>
      </c>
      <c r="D728" s="57" t="str">
        <f t="shared" ref="D728:D791" ca="1" si="90">IF(B728="","",IF(roundOpt,ROUND((B728-B727)*$I$8*H727,2),(B728-B727)*$I$8*H727))</f>
        <v/>
      </c>
      <c r="E728" s="58"/>
      <c r="F728" s="57" t="str">
        <f t="shared" ref="F728:F791" ca="1" si="91">IF(B728="","",IF(C728&gt;F727+D728,0,F727+D728-C728))</f>
        <v/>
      </c>
      <c r="G728" s="57" t="str">
        <f t="shared" ca="1" si="85"/>
        <v/>
      </c>
      <c r="H728" s="57" t="str">
        <f t="shared" ca="1" si="86"/>
        <v/>
      </c>
      <c r="I728" s="57" t="str">
        <f t="shared" ref="I728:I791" ca="1" si="92">IF(B728="","",H728+F728)</f>
        <v/>
      </c>
    </row>
    <row r="729" spans="1:9" x14ac:dyDescent="0.2">
      <c r="A729" s="56" t="str">
        <f t="shared" ca="1" si="87"/>
        <v/>
      </c>
      <c r="B729" s="71" t="str">
        <f t="shared" ca="1" si="88"/>
        <v/>
      </c>
      <c r="C729" s="57" t="str">
        <f t="shared" ca="1" si="89"/>
        <v/>
      </c>
      <c r="D729" s="57" t="str">
        <f t="shared" ca="1" si="90"/>
        <v/>
      </c>
      <c r="E729" s="58"/>
      <c r="F729" s="57" t="str">
        <f t="shared" ca="1" si="91"/>
        <v/>
      </c>
      <c r="G729" s="57" t="str">
        <f t="shared" ref="G729:G792" ca="1" si="93">IF(B729="","",IF(C729&gt;(D729+F728),C729-(F728+D729),0))</f>
        <v/>
      </c>
      <c r="H729" s="57" t="str">
        <f t="shared" ref="H729:H792" ca="1" si="94">IF(B729="","",H728-G729)</f>
        <v/>
      </c>
      <c r="I729" s="57" t="str">
        <f t="shared" ca="1" si="92"/>
        <v/>
      </c>
    </row>
    <row r="730" spans="1:9" x14ac:dyDescent="0.2">
      <c r="A730" s="56" t="str">
        <f t="shared" ref="A730:A793" ca="1" si="95">IF(OR(I729&lt;=0,I729=""),"",OFFSET(A730,-1,0,1,1)+1)</f>
        <v/>
      </c>
      <c r="B730" s="71" t="str">
        <f t="shared" ca="1" si="88"/>
        <v/>
      </c>
      <c r="C730" s="57" t="str">
        <f t="shared" ca="1" si="89"/>
        <v/>
      </c>
      <c r="D730" s="57" t="str">
        <f t="shared" ca="1" si="90"/>
        <v/>
      </c>
      <c r="E730" s="58"/>
      <c r="F730" s="57" t="str">
        <f t="shared" ca="1" si="91"/>
        <v/>
      </c>
      <c r="G730" s="57" t="str">
        <f t="shared" ca="1" si="93"/>
        <v/>
      </c>
      <c r="H730" s="57" t="str">
        <f t="shared" ca="1" si="94"/>
        <v/>
      </c>
      <c r="I730" s="57" t="str">
        <f t="shared" ca="1" si="92"/>
        <v/>
      </c>
    </row>
    <row r="731" spans="1:9" x14ac:dyDescent="0.2">
      <c r="A731" s="56" t="str">
        <f t="shared" ca="1" si="95"/>
        <v/>
      </c>
      <c r="B731" s="71" t="str">
        <f t="shared" ca="1" si="88"/>
        <v/>
      </c>
      <c r="C731" s="57" t="str">
        <f t="shared" ca="1" si="89"/>
        <v/>
      </c>
      <c r="D731" s="57" t="str">
        <f t="shared" ca="1" si="90"/>
        <v/>
      </c>
      <c r="E731" s="58"/>
      <c r="F731" s="57" t="str">
        <f t="shared" ca="1" si="91"/>
        <v/>
      </c>
      <c r="G731" s="57" t="str">
        <f t="shared" ca="1" si="93"/>
        <v/>
      </c>
      <c r="H731" s="57" t="str">
        <f t="shared" ca="1" si="94"/>
        <v/>
      </c>
      <c r="I731" s="57" t="str">
        <f t="shared" ca="1" si="92"/>
        <v/>
      </c>
    </row>
    <row r="732" spans="1:9" x14ac:dyDescent="0.2">
      <c r="A732" s="56" t="str">
        <f t="shared" ca="1" si="95"/>
        <v/>
      </c>
      <c r="B732" s="71" t="str">
        <f t="shared" ca="1" si="88"/>
        <v/>
      </c>
      <c r="C732" s="57" t="str">
        <f t="shared" ca="1" si="89"/>
        <v/>
      </c>
      <c r="D732" s="57" t="str">
        <f t="shared" ca="1" si="90"/>
        <v/>
      </c>
      <c r="E732" s="58"/>
      <c r="F732" s="57" t="str">
        <f t="shared" ca="1" si="91"/>
        <v/>
      </c>
      <c r="G732" s="57" t="str">
        <f t="shared" ca="1" si="93"/>
        <v/>
      </c>
      <c r="H732" s="57" t="str">
        <f t="shared" ca="1" si="94"/>
        <v/>
      </c>
      <c r="I732" s="57" t="str">
        <f t="shared" ca="1" si="92"/>
        <v/>
      </c>
    </row>
    <row r="733" spans="1:9" x14ac:dyDescent="0.2">
      <c r="A733" s="56" t="str">
        <f t="shared" ca="1" si="95"/>
        <v/>
      </c>
      <c r="B733" s="71" t="str">
        <f t="shared" ca="1" si="88"/>
        <v/>
      </c>
      <c r="C733" s="57" t="str">
        <f t="shared" ca="1" si="89"/>
        <v/>
      </c>
      <c r="D733" s="57" t="str">
        <f t="shared" ca="1" si="90"/>
        <v/>
      </c>
      <c r="E733" s="58"/>
      <c r="F733" s="57" t="str">
        <f t="shared" ca="1" si="91"/>
        <v/>
      </c>
      <c r="G733" s="57" t="str">
        <f t="shared" ca="1" si="93"/>
        <v/>
      </c>
      <c r="H733" s="57" t="str">
        <f t="shared" ca="1" si="94"/>
        <v/>
      </c>
      <c r="I733" s="57" t="str">
        <f t="shared" ca="1" si="92"/>
        <v/>
      </c>
    </row>
    <row r="734" spans="1:9" x14ac:dyDescent="0.2">
      <c r="A734" s="56" t="str">
        <f t="shared" ca="1" si="95"/>
        <v/>
      </c>
      <c r="B734" s="71" t="str">
        <f t="shared" ca="1" si="88"/>
        <v/>
      </c>
      <c r="C734" s="57" t="str">
        <f t="shared" ca="1" si="89"/>
        <v/>
      </c>
      <c r="D734" s="57" t="str">
        <f t="shared" ca="1" si="90"/>
        <v/>
      </c>
      <c r="E734" s="58"/>
      <c r="F734" s="57" t="str">
        <f t="shared" ca="1" si="91"/>
        <v/>
      </c>
      <c r="G734" s="57" t="str">
        <f t="shared" ca="1" si="93"/>
        <v/>
      </c>
      <c r="H734" s="57" t="str">
        <f t="shared" ca="1" si="94"/>
        <v/>
      </c>
      <c r="I734" s="57" t="str">
        <f t="shared" ca="1" si="92"/>
        <v/>
      </c>
    </row>
    <row r="735" spans="1:9" x14ac:dyDescent="0.2">
      <c r="A735" s="56" t="str">
        <f t="shared" ca="1" si="95"/>
        <v/>
      </c>
      <c r="B735" s="71" t="str">
        <f t="shared" ca="1" si="88"/>
        <v/>
      </c>
      <c r="C735" s="57" t="str">
        <f t="shared" ca="1" si="89"/>
        <v/>
      </c>
      <c r="D735" s="57" t="str">
        <f t="shared" ca="1" si="90"/>
        <v/>
      </c>
      <c r="E735" s="58"/>
      <c r="F735" s="57" t="str">
        <f t="shared" ca="1" si="91"/>
        <v/>
      </c>
      <c r="G735" s="57" t="str">
        <f t="shared" ca="1" si="93"/>
        <v/>
      </c>
      <c r="H735" s="57" t="str">
        <f t="shared" ca="1" si="94"/>
        <v/>
      </c>
      <c r="I735" s="57" t="str">
        <f t="shared" ca="1" si="92"/>
        <v/>
      </c>
    </row>
    <row r="736" spans="1:9" x14ac:dyDescent="0.2">
      <c r="A736" s="56" t="str">
        <f t="shared" ca="1" si="95"/>
        <v/>
      </c>
      <c r="B736" s="71" t="str">
        <f t="shared" ca="1" si="88"/>
        <v/>
      </c>
      <c r="C736" s="57" t="str">
        <f t="shared" ca="1" si="89"/>
        <v/>
      </c>
      <c r="D736" s="57" t="str">
        <f t="shared" ca="1" si="90"/>
        <v/>
      </c>
      <c r="E736" s="58"/>
      <c r="F736" s="57" t="str">
        <f t="shared" ca="1" si="91"/>
        <v/>
      </c>
      <c r="G736" s="57" t="str">
        <f t="shared" ca="1" si="93"/>
        <v/>
      </c>
      <c r="H736" s="57" t="str">
        <f t="shared" ca="1" si="94"/>
        <v/>
      </c>
      <c r="I736" s="57" t="str">
        <f t="shared" ca="1" si="92"/>
        <v/>
      </c>
    </row>
    <row r="737" spans="1:9" x14ac:dyDescent="0.2">
      <c r="A737" s="56" t="str">
        <f t="shared" ca="1" si="95"/>
        <v/>
      </c>
      <c r="B737" s="71" t="str">
        <f t="shared" ca="1" si="88"/>
        <v/>
      </c>
      <c r="C737" s="57" t="str">
        <f t="shared" ca="1" si="89"/>
        <v/>
      </c>
      <c r="D737" s="57" t="str">
        <f t="shared" ca="1" si="90"/>
        <v/>
      </c>
      <c r="E737" s="58"/>
      <c r="F737" s="57" t="str">
        <f t="shared" ca="1" si="91"/>
        <v/>
      </c>
      <c r="G737" s="57" t="str">
        <f t="shared" ca="1" si="93"/>
        <v/>
      </c>
      <c r="H737" s="57" t="str">
        <f t="shared" ca="1" si="94"/>
        <v/>
      </c>
      <c r="I737" s="57" t="str">
        <f t="shared" ca="1" si="92"/>
        <v/>
      </c>
    </row>
    <row r="738" spans="1:9" x14ac:dyDescent="0.2">
      <c r="A738" s="56" t="str">
        <f t="shared" ca="1" si="95"/>
        <v/>
      </c>
      <c r="B738" s="71" t="str">
        <f t="shared" ca="1" si="88"/>
        <v/>
      </c>
      <c r="C738" s="57" t="str">
        <f t="shared" ca="1" si="89"/>
        <v/>
      </c>
      <c r="D738" s="57" t="str">
        <f t="shared" ca="1" si="90"/>
        <v/>
      </c>
      <c r="E738" s="58"/>
      <c r="F738" s="57" t="str">
        <f t="shared" ca="1" si="91"/>
        <v/>
      </c>
      <c r="G738" s="57" t="str">
        <f t="shared" ca="1" si="93"/>
        <v/>
      </c>
      <c r="H738" s="57" t="str">
        <f t="shared" ca="1" si="94"/>
        <v/>
      </c>
      <c r="I738" s="57" t="str">
        <f t="shared" ca="1" si="92"/>
        <v/>
      </c>
    </row>
    <row r="739" spans="1:9" x14ac:dyDescent="0.2">
      <c r="A739" s="56" t="str">
        <f t="shared" ca="1" si="95"/>
        <v/>
      </c>
      <c r="B739" s="71" t="str">
        <f t="shared" ca="1" si="88"/>
        <v/>
      </c>
      <c r="C739" s="57" t="str">
        <f t="shared" ca="1" si="89"/>
        <v/>
      </c>
      <c r="D739" s="57" t="str">
        <f t="shared" ca="1" si="90"/>
        <v/>
      </c>
      <c r="E739" s="58"/>
      <c r="F739" s="57" t="str">
        <f t="shared" ca="1" si="91"/>
        <v/>
      </c>
      <c r="G739" s="57" t="str">
        <f t="shared" ca="1" si="93"/>
        <v/>
      </c>
      <c r="H739" s="57" t="str">
        <f t="shared" ca="1" si="94"/>
        <v/>
      </c>
      <c r="I739" s="57" t="str">
        <f t="shared" ca="1" si="92"/>
        <v/>
      </c>
    </row>
    <row r="740" spans="1:9" x14ac:dyDescent="0.2">
      <c r="A740" s="56" t="str">
        <f t="shared" ca="1" si="95"/>
        <v/>
      </c>
      <c r="B740" s="71" t="str">
        <f t="shared" ca="1" si="88"/>
        <v/>
      </c>
      <c r="C740" s="57" t="str">
        <f t="shared" ca="1" si="89"/>
        <v/>
      </c>
      <c r="D740" s="57" t="str">
        <f t="shared" ca="1" si="90"/>
        <v/>
      </c>
      <c r="E740" s="58"/>
      <c r="F740" s="57" t="str">
        <f t="shared" ca="1" si="91"/>
        <v/>
      </c>
      <c r="G740" s="57" t="str">
        <f t="shared" ca="1" si="93"/>
        <v/>
      </c>
      <c r="H740" s="57" t="str">
        <f t="shared" ca="1" si="94"/>
        <v/>
      </c>
      <c r="I740" s="57" t="str">
        <f t="shared" ca="1" si="92"/>
        <v/>
      </c>
    </row>
    <row r="741" spans="1:9" x14ac:dyDescent="0.2">
      <c r="A741" s="56" t="str">
        <f t="shared" ca="1" si="95"/>
        <v/>
      </c>
      <c r="B741" s="71" t="str">
        <f t="shared" ca="1" si="88"/>
        <v/>
      </c>
      <c r="C741" s="57" t="str">
        <f t="shared" ca="1" si="89"/>
        <v/>
      </c>
      <c r="D741" s="57" t="str">
        <f t="shared" ca="1" si="90"/>
        <v/>
      </c>
      <c r="E741" s="58"/>
      <c r="F741" s="57" t="str">
        <f t="shared" ca="1" si="91"/>
        <v/>
      </c>
      <c r="G741" s="57" t="str">
        <f t="shared" ca="1" si="93"/>
        <v/>
      </c>
      <c r="H741" s="57" t="str">
        <f t="shared" ca="1" si="94"/>
        <v/>
      </c>
      <c r="I741" s="57" t="str">
        <f t="shared" ca="1" si="92"/>
        <v/>
      </c>
    </row>
    <row r="742" spans="1:9" x14ac:dyDescent="0.2">
      <c r="A742" s="56" t="str">
        <f t="shared" ca="1" si="95"/>
        <v/>
      </c>
      <c r="B742" s="71" t="str">
        <f t="shared" ca="1" si="88"/>
        <v/>
      </c>
      <c r="C742" s="57" t="str">
        <f t="shared" ca="1" si="89"/>
        <v/>
      </c>
      <c r="D742" s="57" t="str">
        <f t="shared" ca="1" si="90"/>
        <v/>
      </c>
      <c r="E742" s="58"/>
      <c r="F742" s="57" t="str">
        <f t="shared" ca="1" si="91"/>
        <v/>
      </c>
      <c r="G742" s="57" t="str">
        <f t="shared" ca="1" si="93"/>
        <v/>
      </c>
      <c r="H742" s="57" t="str">
        <f t="shared" ca="1" si="94"/>
        <v/>
      </c>
      <c r="I742" s="57" t="str">
        <f t="shared" ca="1" si="92"/>
        <v/>
      </c>
    </row>
    <row r="743" spans="1:9" x14ac:dyDescent="0.2">
      <c r="A743" s="56" t="str">
        <f t="shared" ca="1" si="95"/>
        <v/>
      </c>
      <c r="B743" s="71" t="str">
        <f t="shared" ca="1" si="88"/>
        <v/>
      </c>
      <c r="C743" s="57" t="str">
        <f t="shared" ca="1" si="89"/>
        <v/>
      </c>
      <c r="D743" s="57" t="str">
        <f t="shared" ca="1" si="90"/>
        <v/>
      </c>
      <c r="E743" s="58"/>
      <c r="F743" s="57" t="str">
        <f t="shared" ca="1" si="91"/>
        <v/>
      </c>
      <c r="G743" s="57" t="str">
        <f t="shared" ca="1" si="93"/>
        <v/>
      </c>
      <c r="H743" s="57" t="str">
        <f t="shared" ca="1" si="94"/>
        <v/>
      </c>
      <c r="I743" s="57" t="str">
        <f t="shared" ca="1" si="92"/>
        <v/>
      </c>
    </row>
    <row r="744" spans="1:9" x14ac:dyDescent="0.2">
      <c r="A744" s="56" t="str">
        <f t="shared" ca="1" si="95"/>
        <v/>
      </c>
      <c r="B744" s="71" t="str">
        <f t="shared" ca="1" si="88"/>
        <v/>
      </c>
      <c r="C744" s="57" t="str">
        <f t="shared" ca="1" si="89"/>
        <v/>
      </c>
      <c r="D744" s="57" t="str">
        <f t="shared" ca="1" si="90"/>
        <v/>
      </c>
      <c r="E744" s="58"/>
      <c r="F744" s="57" t="str">
        <f t="shared" ca="1" si="91"/>
        <v/>
      </c>
      <c r="G744" s="57" t="str">
        <f t="shared" ca="1" si="93"/>
        <v/>
      </c>
      <c r="H744" s="57" t="str">
        <f t="shared" ca="1" si="94"/>
        <v/>
      </c>
      <c r="I744" s="57" t="str">
        <f t="shared" ca="1" si="92"/>
        <v/>
      </c>
    </row>
    <row r="745" spans="1:9" x14ac:dyDescent="0.2">
      <c r="A745" s="56" t="str">
        <f t="shared" ca="1" si="95"/>
        <v/>
      </c>
      <c r="B745" s="71" t="str">
        <f t="shared" ca="1" si="88"/>
        <v/>
      </c>
      <c r="C745" s="57" t="str">
        <f t="shared" ca="1" si="89"/>
        <v/>
      </c>
      <c r="D745" s="57" t="str">
        <f t="shared" ca="1" si="90"/>
        <v/>
      </c>
      <c r="E745" s="58"/>
      <c r="F745" s="57" t="str">
        <f t="shared" ca="1" si="91"/>
        <v/>
      </c>
      <c r="G745" s="57" t="str">
        <f t="shared" ca="1" si="93"/>
        <v/>
      </c>
      <c r="H745" s="57" t="str">
        <f t="shared" ca="1" si="94"/>
        <v/>
      </c>
      <c r="I745" s="57" t="str">
        <f t="shared" ca="1" si="92"/>
        <v/>
      </c>
    </row>
    <row r="746" spans="1:9" x14ac:dyDescent="0.2">
      <c r="A746" s="56" t="str">
        <f t="shared" ca="1" si="95"/>
        <v/>
      </c>
      <c r="B746" s="71" t="str">
        <f t="shared" ca="1" si="88"/>
        <v/>
      </c>
      <c r="C746" s="57" t="str">
        <f t="shared" ca="1" si="89"/>
        <v/>
      </c>
      <c r="D746" s="57" t="str">
        <f t="shared" ca="1" si="90"/>
        <v/>
      </c>
      <c r="E746" s="58"/>
      <c r="F746" s="57" t="str">
        <f t="shared" ca="1" si="91"/>
        <v/>
      </c>
      <c r="G746" s="57" t="str">
        <f t="shared" ca="1" si="93"/>
        <v/>
      </c>
      <c r="H746" s="57" t="str">
        <f t="shared" ca="1" si="94"/>
        <v/>
      </c>
      <c r="I746" s="57" t="str">
        <f t="shared" ca="1" si="92"/>
        <v/>
      </c>
    </row>
    <row r="747" spans="1:9" x14ac:dyDescent="0.2">
      <c r="A747" s="56" t="str">
        <f t="shared" ca="1" si="95"/>
        <v/>
      </c>
      <c r="B747" s="71" t="str">
        <f t="shared" ca="1" si="88"/>
        <v/>
      </c>
      <c r="C747" s="57" t="str">
        <f t="shared" ca="1" si="89"/>
        <v/>
      </c>
      <c r="D747" s="57" t="str">
        <f t="shared" ca="1" si="90"/>
        <v/>
      </c>
      <c r="E747" s="58"/>
      <c r="F747" s="57" t="str">
        <f t="shared" ca="1" si="91"/>
        <v/>
      </c>
      <c r="G747" s="57" t="str">
        <f t="shared" ca="1" si="93"/>
        <v/>
      </c>
      <c r="H747" s="57" t="str">
        <f t="shared" ca="1" si="94"/>
        <v/>
      </c>
      <c r="I747" s="57" t="str">
        <f t="shared" ca="1" si="92"/>
        <v/>
      </c>
    </row>
    <row r="748" spans="1:9" x14ac:dyDescent="0.2">
      <c r="A748" s="56" t="str">
        <f t="shared" ca="1" si="95"/>
        <v/>
      </c>
      <c r="B748" s="71" t="str">
        <f t="shared" ca="1" si="88"/>
        <v/>
      </c>
      <c r="C748" s="57" t="str">
        <f t="shared" ca="1" si="89"/>
        <v/>
      </c>
      <c r="D748" s="57" t="str">
        <f t="shared" ca="1" si="90"/>
        <v/>
      </c>
      <c r="E748" s="58"/>
      <c r="F748" s="57" t="str">
        <f t="shared" ca="1" si="91"/>
        <v/>
      </c>
      <c r="G748" s="57" t="str">
        <f t="shared" ca="1" si="93"/>
        <v/>
      </c>
      <c r="H748" s="57" t="str">
        <f t="shared" ca="1" si="94"/>
        <v/>
      </c>
      <c r="I748" s="57" t="str">
        <f t="shared" ca="1" si="92"/>
        <v/>
      </c>
    </row>
    <row r="749" spans="1:9" x14ac:dyDescent="0.2">
      <c r="A749" s="56" t="str">
        <f t="shared" ca="1" si="95"/>
        <v/>
      </c>
      <c r="B749" s="71" t="str">
        <f t="shared" ca="1" si="88"/>
        <v/>
      </c>
      <c r="C749" s="57" t="str">
        <f t="shared" ca="1" si="89"/>
        <v/>
      </c>
      <c r="D749" s="57" t="str">
        <f t="shared" ca="1" si="90"/>
        <v/>
      </c>
      <c r="E749" s="58"/>
      <c r="F749" s="57" t="str">
        <f t="shared" ca="1" si="91"/>
        <v/>
      </c>
      <c r="G749" s="57" t="str">
        <f t="shared" ca="1" si="93"/>
        <v/>
      </c>
      <c r="H749" s="57" t="str">
        <f t="shared" ca="1" si="94"/>
        <v/>
      </c>
      <c r="I749" s="57" t="str">
        <f t="shared" ca="1" si="92"/>
        <v/>
      </c>
    </row>
    <row r="750" spans="1:9" x14ac:dyDescent="0.2">
      <c r="A750" s="56" t="str">
        <f t="shared" ca="1" si="95"/>
        <v/>
      </c>
      <c r="B750" s="71" t="str">
        <f t="shared" ca="1" si="88"/>
        <v/>
      </c>
      <c r="C750" s="57" t="str">
        <f t="shared" ca="1" si="89"/>
        <v/>
      </c>
      <c r="D750" s="57" t="str">
        <f t="shared" ca="1" si="90"/>
        <v/>
      </c>
      <c r="E750" s="58"/>
      <c r="F750" s="57" t="str">
        <f t="shared" ca="1" si="91"/>
        <v/>
      </c>
      <c r="G750" s="57" t="str">
        <f t="shared" ca="1" si="93"/>
        <v/>
      </c>
      <c r="H750" s="57" t="str">
        <f t="shared" ca="1" si="94"/>
        <v/>
      </c>
      <c r="I750" s="57" t="str">
        <f t="shared" ca="1" si="92"/>
        <v/>
      </c>
    </row>
    <row r="751" spans="1:9" x14ac:dyDescent="0.2">
      <c r="A751" s="56" t="str">
        <f t="shared" ca="1" si="95"/>
        <v/>
      </c>
      <c r="B751" s="71" t="str">
        <f t="shared" ca="1" si="88"/>
        <v/>
      </c>
      <c r="C751" s="57" t="str">
        <f t="shared" ca="1" si="89"/>
        <v/>
      </c>
      <c r="D751" s="57" t="str">
        <f t="shared" ca="1" si="90"/>
        <v/>
      </c>
      <c r="E751" s="58"/>
      <c r="F751" s="57" t="str">
        <f t="shared" ca="1" si="91"/>
        <v/>
      </c>
      <c r="G751" s="57" t="str">
        <f t="shared" ca="1" si="93"/>
        <v/>
      </c>
      <c r="H751" s="57" t="str">
        <f t="shared" ca="1" si="94"/>
        <v/>
      </c>
      <c r="I751" s="57" t="str">
        <f t="shared" ca="1" si="92"/>
        <v/>
      </c>
    </row>
    <row r="752" spans="1:9" x14ac:dyDescent="0.2">
      <c r="A752" s="56" t="str">
        <f t="shared" ca="1" si="95"/>
        <v/>
      </c>
      <c r="B752" s="71" t="str">
        <f t="shared" ca="1" si="88"/>
        <v/>
      </c>
      <c r="C752" s="57" t="str">
        <f t="shared" ca="1" si="89"/>
        <v/>
      </c>
      <c r="D752" s="57" t="str">
        <f t="shared" ca="1" si="90"/>
        <v/>
      </c>
      <c r="E752" s="58"/>
      <c r="F752" s="57" t="str">
        <f t="shared" ca="1" si="91"/>
        <v/>
      </c>
      <c r="G752" s="57" t="str">
        <f t="shared" ca="1" si="93"/>
        <v/>
      </c>
      <c r="H752" s="57" t="str">
        <f t="shared" ca="1" si="94"/>
        <v/>
      </c>
      <c r="I752" s="57" t="str">
        <f t="shared" ca="1" si="92"/>
        <v/>
      </c>
    </row>
    <row r="753" spans="1:9" x14ac:dyDescent="0.2">
      <c r="A753" s="56" t="str">
        <f t="shared" ca="1" si="95"/>
        <v/>
      </c>
      <c r="B753" s="71" t="str">
        <f t="shared" ca="1" si="88"/>
        <v/>
      </c>
      <c r="C753" s="57" t="str">
        <f t="shared" ca="1" si="89"/>
        <v/>
      </c>
      <c r="D753" s="57" t="str">
        <f t="shared" ca="1" si="90"/>
        <v/>
      </c>
      <c r="E753" s="58"/>
      <c r="F753" s="57" t="str">
        <f t="shared" ca="1" si="91"/>
        <v/>
      </c>
      <c r="G753" s="57" t="str">
        <f t="shared" ca="1" si="93"/>
        <v/>
      </c>
      <c r="H753" s="57" t="str">
        <f t="shared" ca="1" si="94"/>
        <v/>
      </c>
      <c r="I753" s="57" t="str">
        <f t="shared" ca="1" si="92"/>
        <v/>
      </c>
    </row>
    <row r="754" spans="1:9" x14ac:dyDescent="0.2">
      <c r="A754" s="56" t="str">
        <f t="shared" ca="1" si="95"/>
        <v/>
      </c>
      <c r="B754" s="71" t="str">
        <f t="shared" ca="1" si="88"/>
        <v/>
      </c>
      <c r="C754" s="57" t="str">
        <f t="shared" ca="1" si="89"/>
        <v/>
      </c>
      <c r="D754" s="57" t="str">
        <f t="shared" ca="1" si="90"/>
        <v/>
      </c>
      <c r="E754" s="58"/>
      <c r="F754" s="57" t="str">
        <f t="shared" ca="1" si="91"/>
        <v/>
      </c>
      <c r="G754" s="57" t="str">
        <f t="shared" ca="1" si="93"/>
        <v/>
      </c>
      <c r="H754" s="57" t="str">
        <f t="shared" ca="1" si="94"/>
        <v/>
      </c>
      <c r="I754" s="57" t="str">
        <f t="shared" ca="1" si="92"/>
        <v/>
      </c>
    </row>
    <row r="755" spans="1:9" x14ac:dyDescent="0.2">
      <c r="A755" s="56" t="str">
        <f t="shared" ca="1" si="95"/>
        <v/>
      </c>
      <c r="B755" s="71" t="str">
        <f t="shared" ca="1" si="88"/>
        <v/>
      </c>
      <c r="C755" s="57" t="str">
        <f t="shared" ca="1" si="89"/>
        <v/>
      </c>
      <c r="D755" s="57" t="str">
        <f t="shared" ca="1" si="90"/>
        <v/>
      </c>
      <c r="E755" s="58"/>
      <c r="F755" s="57" t="str">
        <f t="shared" ca="1" si="91"/>
        <v/>
      </c>
      <c r="G755" s="57" t="str">
        <f t="shared" ca="1" si="93"/>
        <v/>
      </c>
      <c r="H755" s="57" t="str">
        <f t="shared" ca="1" si="94"/>
        <v/>
      </c>
      <c r="I755" s="57" t="str">
        <f t="shared" ca="1" si="92"/>
        <v/>
      </c>
    </row>
    <row r="756" spans="1:9" x14ac:dyDescent="0.2">
      <c r="A756" s="56" t="str">
        <f t="shared" ca="1" si="95"/>
        <v/>
      </c>
      <c r="B756" s="71" t="str">
        <f t="shared" ca="1" si="88"/>
        <v/>
      </c>
      <c r="C756" s="57" t="str">
        <f t="shared" ca="1" si="89"/>
        <v/>
      </c>
      <c r="D756" s="57" t="str">
        <f t="shared" ca="1" si="90"/>
        <v/>
      </c>
      <c r="E756" s="58"/>
      <c r="F756" s="57" t="str">
        <f t="shared" ca="1" si="91"/>
        <v/>
      </c>
      <c r="G756" s="57" t="str">
        <f t="shared" ca="1" si="93"/>
        <v/>
      </c>
      <c r="H756" s="57" t="str">
        <f t="shared" ca="1" si="94"/>
        <v/>
      </c>
      <c r="I756" s="57" t="str">
        <f t="shared" ca="1" si="92"/>
        <v/>
      </c>
    </row>
    <row r="757" spans="1:9" x14ac:dyDescent="0.2">
      <c r="A757" s="56" t="str">
        <f t="shared" ca="1" si="95"/>
        <v/>
      </c>
      <c r="B757" s="71" t="str">
        <f t="shared" ca="1" si="88"/>
        <v/>
      </c>
      <c r="C757" s="57" t="str">
        <f t="shared" ca="1" si="89"/>
        <v/>
      </c>
      <c r="D757" s="57" t="str">
        <f t="shared" ca="1" si="90"/>
        <v/>
      </c>
      <c r="E757" s="58"/>
      <c r="F757" s="57" t="str">
        <f t="shared" ca="1" si="91"/>
        <v/>
      </c>
      <c r="G757" s="57" t="str">
        <f t="shared" ca="1" si="93"/>
        <v/>
      </c>
      <c r="H757" s="57" t="str">
        <f t="shared" ca="1" si="94"/>
        <v/>
      </c>
      <c r="I757" s="57" t="str">
        <f t="shared" ca="1" si="92"/>
        <v/>
      </c>
    </row>
    <row r="758" spans="1:9" x14ac:dyDescent="0.2">
      <c r="A758" s="56" t="str">
        <f t="shared" ca="1" si="95"/>
        <v/>
      </c>
      <c r="B758" s="71" t="str">
        <f t="shared" ca="1" si="88"/>
        <v/>
      </c>
      <c r="C758" s="57" t="str">
        <f t="shared" ca="1" si="89"/>
        <v/>
      </c>
      <c r="D758" s="57" t="str">
        <f t="shared" ca="1" si="90"/>
        <v/>
      </c>
      <c r="E758" s="58"/>
      <c r="F758" s="57" t="str">
        <f t="shared" ca="1" si="91"/>
        <v/>
      </c>
      <c r="G758" s="57" t="str">
        <f t="shared" ca="1" si="93"/>
        <v/>
      </c>
      <c r="H758" s="57" t="str">
        <f t="shared" ca="1" si="94"/>
        <v/>
      </c>
      <c r="I758" s="57" t="str">
        <f t="shared" ca="1" si="92"/>
        <v/>
      </c>
    </row>
    <row r="759" spans="1:9" x14ac:dyDescent="0.2">
      <c r="A759" s="56" t="str">
        <f t="shared" ca="1" si="95"/>
        <v/>
      </c>
      <c r="B759" s="71" t="str">
        <f t="shared" ca="1" si="88"/>
        <v/>
      </c>
      <c r="C759" s="57" t="str">
        <f t="shared" ca="1" si="89"/>
        <v/>
      </c>
      <c r="D759" s="57" t="str">
        <f t="shared" ca="1" si="90"/>
        <v/>
      </c>
      <c r="E759" s="58"/>
      <c r="F759" s="57" t="str">
        <f t="shared" ca="1" si="91"/>
        <v/>
      </c>
      <c r="G759" s="57" t="str">
        <f t="shared" ca="1" si="93"/>
        <v/>
      </c>
      <c r="H759" s="57" t="str">
        <f t="shared" ca="1" si="94"/>
        <v/>
      </c>
      <c r="I759" s="57" t="str">
        <f t="shared" ca="1" si="92"/>
        <v/>
      </c>
    </row>
    <row r="760" spans="1:9" x14ac:dyDescent="0.2">
      <c r="A760" s="56" t="str">
        <f t="shared" ca="1" si="95"/>
        <v/>
      </c>
      <c r="B760" s="71" t="str">
        <f t="shared" ca="1" si="88"/>
        <v/>
      </c>
      <c r="C760" s="57" t="str">
        <f t="shared" ca="1" si="89"/>
        <v/>
      </c>
      <c r="D760" s="57" t="str">
        <f t="shared" ca="1" si="90"/>
        <v/>
      </c>
      <c r="E760" s="58"/>
      <c r="F760" s="57" t="str">
        <f t="shared" ca="1" si="91"/>
        <v/>
      </c>
      <c r="G760" s="57" t="str">
        <f t="shared" ca="1" si="93"/>
        <v/>
      </c>
      <c r="H760" s="57" t="str">
        <f t="shared" ca="1" si="94"/>
        <v/>
      </c>
      <c r="I760" s="57" t="str">
        <f t="shared" ca="1" si="92"/>
        <v/>
      </c>
    </row>
    <row r="761" spans="1:9" x14ac:dyDescent="0.2">
      <c r="A761" s="56" t="str">
        <f t="shared" ca="1" si="95"/>
        <v/>
      </c>
      <c r="B761" s="71" t="str">
        <f t="shared" ca="1" si="88"/>
        <v/>
      </c>
      <c r="C761" s="57" t="str">
        <f t="shared" ca="1" si="89"/>
        <v/>
      </c>
      <c r="D761" s="57" t="str">
        <f t="shared" ca="1" si="90"/>
        <v/>
      </c>
      <c r="E761" s="58"/>
      <c r="F761" s="57" t="str">
        <f t="shared" ca="1" si="91"/>
        <v/>
      </c>
      <c r="G761" s="57" t="str">
        <f t="shared" ca="1" si="93"/>
        <v/>
      </c>
      <c r="H761" s="57" t="str">
        <f t="shared" ca="1" si="94"/>
        <v/>
      </c>
      <c r="I761" s="57" t="str">
        <f t="shared" ca="1" si="92"/>
        <v/>
      </c>
    </row>
    <row r="762" spans="1:9" x14ac:dyDescent="0.2">
      <c r="A762" s="56" t="str">
        <f t="shared" ca="1" si="95"/>
        <v/>
      </c>
      <c r="B762" s="71" t="str">
        <f t="shared" ca="1" si="88"/>
        <v/>
      </c>
      <c r="C762" s="57" t="str">
        <f t="shared" ca="1" si="89"/>
        <v/>
      </c>
      <c r="D762" s="57" t="str">
        <f t="shared" ca="1" si="90"/>
        <v/>
      </c>
      <c r="E762" s="58"/>
      <c r="F762" s="57" t="str">
        <f t="shared" ca="1" si="91"/>
        <v/>
      </c>
      <c r="G762" s="57" t="str">
        <f t="shared" ca="1" si="93"/>
        <v/>
      </c>
      <c r="H762" s="57" t="str">
        <f t="shared" ca="1" si="94"/>
        <v/>
      </c>
      <c r="I762" s="57" t="str">
        <f t="shared" ca="1" si="92"/>
        <v/>
      </c>
    </row>
    <row r="763" spans="1:9" x14ac:dyDescent="0.2">
      <c r="A763" s="56" t="str">
        <f t="shared" ca="1" si="95"/>
        <v/>
      </c>
      <c r="B763" s="71" t="str">
        <f t="shared" ca="1" si="88"/>
        <v/>
      </c>
      <c r="C763" s="57" t="str">
        <f t="shared" ca="1" si="89"/>
        <v/>
      </c>
      <c r="D763" s="57" t="str">
        <f t="shared" ca="1" si="90"/>
        <v/>
      </c>
      <c r="E763" s="58"/>
      <c r="F763" s="57" t="str">
        <f t="shared" ca="1" si="91"/>
        <v/>
      </c>
      <c r="G763" s="57" t="str">
        <f t="shared" ca="1" si="93"/>
        <v/>
      </c>
      <c r="H763" s="57" t="str">
        <f t="shared" ca="1" si="94"/>
        <v/>
      </c>
      <c r="I763" s="57" t="str">
        <f t="shared" ca="1" si="92"/>
        <v/>
      </c>
    </row>
    <row r="764" spans="1:9" x14ac:dyDescent="0.2">
      <c r="A764" s="56" t="str">
        <f t="shared" ca="1" si="95"/>
        <v/>
      </c>
      <c r="B764" s="71" t="str">
        <f t="shared" ca="1" si="88"/>
        <v/>
      </c>
      <c r="C764" s="57" t="str">
        <f t="shared" ca="1" si="89"/>
        <v/>
      </c>
      <c r="D764" s="57" t="str">
        <f t="shared" ca="1" si="90"/>
        <v/>
      </c>
      <c r="E764" s="58"/>
      <c r="F764" s="57" t="str">
        <f t="shared" ca="1" si="91"/>
        <v/>
      </c>
      <c r="G764" s="57" t="str">
        <f t="shared" ca="1" si="93"/>
        <v/>
      </c>
      <c r="H764" s="57" t="str">
        <f t="shared" ca="1" si="94"/>
        <v/>
      </c>
      <c r="I764" s="57" t="str">
        <f t="shared" ca="1" si="92"/>
        <v/>
      </c>
    </row>
    <row r="765" spans="1:9" x14ac:dyDescent="0.2">
      <c r="A765" s="56" t="str">
        <f t="shared" ca="1" si="95"/>
        <v/>
      </c>
      <c r="B765" s="71" t="str">
        <f t="shared" ca="1" si="88"/>
        <v/>
      </c>
      <c r="C765" s="57" t="str">
        <f t="shared" ca="1" si="89"/>
        <v/>
      </c>
      <c r="D765" s="57" t="str">
        <f t="shared" ca="1" si="90"/>
        <v/>
      </c>
      <c r="E765" s="58"/>
      <c r="F765" s="57" t="str">
        <f t="shared" ca="1" si="91"/>
        <v/>
      </c>
      <c r="G765" s="57" t="str">
        <f t="shared" ca="1" si="93"/>
        <v/>
      </c>
      <c r="H765" s="57" t="str">
        <f t="shared" ca="1" si="94"/>
        <v/>
      </c>
      <c r="I765" s="57" t="str">
        <f t="shared" ca="1" si="92"/>
        <v/>
      </c>
    </row>
    <row r="766" spans="1:9" x14ac:dyDescent="0.2">
      <c r="A766" s="56" t="str">
        <f t="shared" ca="1" si="95"/>
        <v/>
      </c>
      <c r="B766" s="71" t="str">
        <f t="shared" ca="1" si="88"/>
        <v/>
      </c>
      <c r="C766" s="57" t="str">
        <f t="shared" ca="1" si="89"/>
        <v/>
      </c>
      <c r="D766" s="57" t="str">
        <f t="shared" ca="1" si="90"/>
        <v/>
      </c>
      <c r="E766" s="58"/>
      <c r="F766" s="57" t="str">
        <f t="shared" ca="1" si="91"/>
        <v/>
      </c>
      <c r="G766" s="57" t="str">
        <f t="shared" ca="1" si="93"/>
        <v/>
      </c>
      <c r="H766" s="57" t="str">
        <f t="shared" ca="1" si="94"/>
        <v/>
      </c>
      <c r="I766" s="57" t="str">
        <f t="shared" ca="1" si="92"/>
        <v/>
      </c>
    </row>
    <row r="767" spans="1:9" x14ac:dyDescent="0.2">
      <c r="A767" s="56" t="str">
        <f t="shared" ca="1" si="95"/>
        <v/>
      </c>
      <c r="B767" s="71" t="str">
        <f t="shared" ca="1" si="88"/>
        <v/>
      </c>
      <c r="C767" s="57" t="str">
        <f t="shared" ca="1" si="89"/>
        <v/>
      </c>
      <c r="D767" s="57" t="str">
        <f t="shared" ca="1" si="90"/>
        <v/>
      </c>
      <c r="E767" s="58"/>
      <c r="F767" s="57" t="str">
        <f t="shared" ca="1" si="91"/>
        <v/>
      </c>
      <c r="G767" s="57" t="str">
        <f t="shared" ca="1" si="93"/>
        <v/>
      </c>
      <c r="H767" s="57" t="str">
        <f t="shared" ca="1" si="94"/>
        <v/>
      </c>
      <c r="I767" s="57" t="str">
        <f t="shared" ca="1" si="92"/>
        <v/>
      </c>
    </row>
    <row r="768" spans="1:9" x14ac:dyDescent="0.2">
      <c r="A768" s="56" t="str">
        <f t="shared" ca="1" si="95"/>
        <v/>
      </c>
      <c r="B768" s="71" t="str">
        <f t="shared" ca="1" si="88"/>
        <v/>
      </c>
      <c r="C768" s="57" t="str">
        <f t="shared" ca="1" si="89"/>
        <v/>
      </c>
      <c r="D768" s="57" t="str">
        <f t="shared" ca="1" si="90"/>
        <v/>
      </c>
      <c r="E768" s="58"/>
      <c r="F768" s="57" t="str">
        <f t="shared" ca="1" si="91"/>
        <v/>
      </c>
      <c r="G768" s="57" t="str">
        <f t="shared" ca="1" si="93"/>
        <v/>
      </c>
      <c r="H768" s="57" t="str">
        <f t="shared" ca="1" si="94"/>
        <v/>
      </c>
      <c r="I768" s="57" t="str">
        <f t="shared" ca="1" si="92"/>
        <v/>
      </c>
    </row>
    <row r="769" spans="1:9" x14ac:dyDescent="0.2">
      <c r="A769" s="56" t="str">
        <f t="shared" ca="1" si="95"/>
        <v/>
      </c>
      <c r="B769" s="71" t="str">
        <f t="shared" ca="1" si="88"/>
        <v/>
      </c>
      <c r="C769" s="57" t="str">
        <f t="shared" ca="1" si="89"/>
        <v/>
      </c>
      <c r="D769" s="57" t="str">
        <f t="shared" ca="1" si="90"/>
        <v/>
      </c>
      <c r="E769" s="58"/>
      <c r="F769" s="57" t="str">
        <f t="shared" ca="1" si="91"/>
        <v/>
      </c>
      <c r="G769" s="57" t="str">
        <f t="shared" ca="1" si="93"/>
        <v/>
      </c>
      <c r="H769" s="57" t="str">
        <f t="shared" ca="1" si="94"/>
        <v/>
      </c>
      <c r="I769" s="57" t="str">
        <f t="shared" ca="1" si="92"/>
        <v/>
      </c>
    </row>
    <row r="770" spans="1:9" x14ac:dyDescent="0.2">
      <c r="A770" s="56" t="str">
        <f t="shared" ca="1" si="95"/>
        <v/>
      </c>
      <c r="B770" s="71" t="str">
        <f t="shared" ca="1" si="88"/>
        <v/>
      </c>
      <c r="C770" s="57" t="str">
        <f t="shared" ca="1" si="89"/>
        <v/>
      </c>
      <c r="D770" s="57" t="str">
        <f t="shared" ca="1" si="90"/>
        <v/>
      </c>
      <c r="E770" s="58"/>
      <c r="F770" s="57" t="str">
        <f t="shared" ca="1" si="91"/>
        <v/>
      </c>
      <c r="G770" s="57" t="str">
        <f t="shared" ca="1" si="93"/>
        <v/>
      </c>
      <c r="H770" s="57" t="str">
        <f t="shared" ca="1" si="94"/>
        <v/>
      </c>
      <c r="I770" s="57" t="str">
        <f t="shared" ca="1" si="92"/>
        <v/>
      </c>
    </row>
    <row r="771" spans="1:9" x14ac:dyDescent="0.2">
      <c r="A771" s="56" t="str">
        <f t="shared" ca="1" si="95"/>
        <v/>
      </c>
      <c r="B771" s="71" t="str">
        <f t="shared" ca="1" si="88"/>
        <v/>
      </c>
      <c r="C771" s="57" t="str">
        <f t="shared" ca="1" si="89"/>
        <v/>
      </c>
      <c r="D771" s="57" t="str">
        <f t="shared" ca="1" si="90"/>
        <v/>
      </c>
      <c r="E771" s="58"/>
      <c r="F771" s="57" t="str">
        <f t="shared" ca="1" si="91"/>
        <v/>
      </c>
      <c r="G771" s="57" t="str">
        <f t="shared" ca="1" si="93"/>
        <v/>
      </c>
      <c r="H771" s="57" t="str">
        <f t="shared" ca="1" si="94"/>
        <v/>
      </c>
      <c r="I771" s="57" t="str">
        <f t="shared" ca="1" si="92"/>
        <v/>
      </c>
    </row>
    <row r="772" spans="1:9" x14ac:dyDescent="0.2">
      <c r="A772" s="56" t="str">
        <f t="shared" ca="1" si="95"/>
        <v/>
      </c>
      <c r="B772" s="71" t="str">
        <f t="shared" ca="1" si="88"/>
        <v/>
      </c>
      <c r="C772" s="57" t="str">
        <f t="shared" ca="1" si="89"/>
        <v/>
      </c>
      <c r="D772" s="57" t="str">
        <f t="shared" ca="1" si="90"/>
        <v/>
      </c>
      <c r="E772" s="58"/>
      <c r="F772" s="57" t="str">
        <f t="shared" ca="1" si="91"/>
        <v/>
      </c>
      <c r="G772" s="57" t="str">
        <f t="shared" ca="1" si="93"/>
        <v/>
      </c>
      <c r="H772" s="57" t="str">
        <f t="shared" ca="1" si="94"/>
        <v/>
      </c>
      <c r="I772" s="57" t="str">
        <f t="shared" ca="1" si="92"/>
        <v/>
      </c>
    </row>
    <row r="773" spans="1:9" x14ac:dyDescent="0.2">
      <c r="A773" s="56" t="str">
        <f t="shared" ca="1" si="95"/>
        <v/>
      </c>
      <c r="B773" s="71" t="str">
        <f t="shared" ca="1" si="88"/>
        <v/>
      </c>
      <c r="C773" s="57" t="str">
        <f t="shared" ca="1" si="89"/>
        <v/>
      </c>
      <c r="D773" s="57" t="str">
        <f t="shared" ca="1" si="90"/>
        <v/>
      </c>
      <c r="E773" s="58"/>
      <c r="F773" s="57" t="str">
        <f t="shared" ca="1" si="91"/>
        <v/>
      </c>
      <c r="G773" s="57" t="str">
        <f t="shared" ca="1" si="93"/>
        <v/>
      </c>
      <c r="H773" s="57" t="str">
        <f t="shared" ca="1" si="94"/>
        <v/>
      </c>
      <c r="I773" s="57" t="str">
        <f t="shared" ca="1" si="92"/>
        <v/>
      </c>
    </row>
    <row r="774" spans="1:9" x14ac:dyDescent="0.2">
      <c r="A774" s="56" t="str">
        <f t="shared" ca="1" si="95"/>
        <v/>
      </c>
      <c r="B774" s="71" t="str">
        <f t="shared" ca="1" si="88"/>
        <v/>
      </c>
      <c r="C774" s="57" t="str">
        <f t="shared" ca="1" si="89"/>
        <v/>
      </c>
      <c r="D774" s="57" t="str">
        <f t="shared" ca="1" si="90"/>
        <v/>
      </c>
      <c r="E774" s="58"/>
      <c r="F774" s="57" t="str">
        <f t="shared" ca="1" si="91"/>
        <v/>
      </c>
      <c r="G774" s="57" t="str">
        <f t="shared" ca="1" si="93"/>
        <v/>
      </c>
      <c r="H774" s="57" t="str">
        <f t="shared" ca="1" si="94"/>
        <v/>
      </c>
      <c r="I774" s="57" t="str">
        <f t="shared" ca="1" si="92"/>
        <v/>
      </c>
    </row>
    <row r="775" spans="1:9" x14ac:dyDescent="0.2">
      <c r="A775" s="56" t="str">
        <f t="shared" ca="1" si="95"/>
        <v/>
      </c>
      <c r="B775" s="71" t="str">
        <f t="shared" ca="1" si="88"/>
        <v/>
      </c>
      <c r="C775" s="57" t="str">
        <f t="shared" ca="1" si="89"/>
        <v/>
      </c>
      <c r="D775" s="57" t="str">
        <f t="shared" ca="1" si="90"/>
        <v/>
      </c>
      <c r="E775" s="58"/>
      <c r="F775" s="57" t="str">
        <f t="shared" ca="1" si="91"/>
        <v/>
      </c>
      <c r="G775" s="57" t="str">
        <f t="shared" ca="1" si="93"/>
        <v/>
      </c>
      <c r="H775" s="57" t="str">
        <f t="shared" ca="1" si="94"/>
        <v/>
      </c>
      <c r="I775" s="57" t="str">
        <f t="shared" ca="1" si="92"/>
        <v/>
      </c>
    </row>
    <row r="776" spans="1:9" x14ac:dyDescent="0.2">
      <c r="A776" s="56" t="str">
        <f t="shared" ca="1" si="95"/>
        <v/>
      </c>
      <c r="B776" s="71" t="str">
        <f t="shared" ca="1" si="88"/>
        <v/>
      </c>
      <c r="C776" s="57" t="str">
        <f t="shared" ca="1" si="89"/>
        <v/>
      </c>
      <c r="D776" s="57" t="str">
        <f t="shared" ca="1" si="90"/>
        <v/>
      </c>
      <c r="E776" s="58"/>
      <c r="F776" s="57" t="str">
        <f t="shared" ca="1" si="91"/>
        <v/>
      </c>
      <c r="G776" s="57" t="str">
        <f t="shared" ca="1" si="93"/>
        <v/>
      </c>
      <c r="H776" s="57" t="str">
        <f t="shared" ca="1" si="94"/>
        <v/>
      </c>
      <c r="I776" s="57" t="str">
        <f t="shared" ca="1" si="92"/>
        <v/>
      </c>
    </row>
    <row r="777" spans="1:9" x14ac:dyDescent="0.2">
      <c r="A777" s="56" t="str">
        <f t="shared" ca="1" si="95"/>
        <v/>
      </c>
      <c r="B777" s="71" t="str">
        <f t="shared" ca="1" si="88"/>
        <v/>
      </c>
      <c r="C777" s="57" t="str">
        <f t="shared" ca="1" si="89"/>
        <v/>
      </c>
      <c r="D777" s="57" t="str">
        <f t="shared" ca="1" si="90"/>
        <v/>
      </c>
      <c r="E777" s="58"/>
      <c r="F777" s="57" t="str">
        <f t="shared" ca="1" si="91"/>
        <v/>
      </c>
      <c r="G777" s="57" t="str">
        <f t="shared" ca="1" si="93"/>
        <v/>
      </c>
      <c r="H777" s="57" t="str">
        <f t="shared" ca="1" si="94"/>
        <v/>
      </c>
      <c r="I777" s="57" t="str">
        <f t="shared" ca="1" si="92"/>
        <v/>
      </c>
    </row>
    <row r="778" spans="1:9" x14ac:dyDescent="0.2">
      <c r="A778" s="56" t="str">
        <f t="shared" ca="1" si="95"/>
        <v/>
      </c>
      <c r="B778" s="71" t="str">
        <f t="shared" ca="1" si="88"/>
        <v/>
      </c>
      <c r="C778" s="57" t="str">
        <f t="shared" ca="1" si="89"/>
        <v/>
      </c>
      <c r="D778" s="57" t="str">
        <f t="shared" ca="1" si="90"/>
        <v/>
      </c>
      <c r="E778" s="58"/>
      <c r="F778" s="57" t="str">
        <f t="shared" ca="1" si="91"/>
        <v/>
      </c>
      <c r="G778" s="57" t="str">
        <f t="shared" ca="1" si="93"/>
        <v/>
      </c>
      <c r="H778" s="57" t="str">
        <f t="shared" ca="1" si="94"/>
        <v/>
      </c>
      <c r="I778" s="57" t="str">
        <f t="shared" ca="1" si="92"/>
        <v/>
      </c>
    </row>
    <row r="779" spans="1:9" x14ac:dyDescent="0.2">
      <c r="A779" s="56" t="str">
        <f t="shared" ca="1" si="95"/>
        <v/>
      </c>
      <c r="B779" s="71" t="str">
        <f t="shared" ca="1" si="88"/>
        <v/>
      </c>
      <c r="C779" s="57" t="str">
        <f t="shared" ca="1" si="89"/>
        <v/>
      </c>
      <c r="D779" s="57" t="str">
        <f t="shared" ca="1" si="90"/>
        <v/>
      </c>
      <c r="E779" s="58"/>
      <c r="F779" s="57" t="str">
        <f t="shared" ca="1" si="91"/>
        <v/>
      </c>
      <c r="G779" s="57" t="str">
        <f t="shared" ca="1" si="93"/>
        <v/>
      </c>
      <c r="H779" s="57" t="str">
        <f t="shared" ca="1" si="94"/>
        <v/>
      </c>
      <c r="I779" s="57" t="str">
        <f t="shared" ca="1" si="92"/>
        <v/>
      </c>
    </row>
    <row r="780" spans="1:9" x14ac:dyDescent="0.2">
      <c r="A780" s="56" t="str">
        <f t="shared" ca="1" si="95"/>
        <v/>
      </c>
      <c r="B780" s="71" t="str">
        <f t="shared" ca="1" si="88"/>
        <v/>
      </c>
      <c r="C780" s="57" t="str">
        <f t="shared" ca="1" si="89"/>
        <v/>
      </c>
      <c r="D780" s="57" t="str">
        <f t="shared" ca="1" si="90"/>
        <v/>
      </c>
      <c r="E780" s="58"/>
      <c r="F780" s="57" t="str">
        <f t="shared" ca="1" si="91"/>
        <v/>
      </c>
      <c r="G780" s="57" t="str">
        <f t="shared" ca="1" si="93"/>
        <v/>
      </c>
      <c r="H780" s="57" t="str">
        <f t="shared" ca="1" si="94"/>
        <v/>
      </c>
      <c r="I780" s="57" t="str">
        <f t="shared" ca="1" si="92"/>
        <v/>
      </c>
    </row>
    <row r="781" spans="1:9" x14ac:dyDescent="0.2">
      <c r="A781" s="56" t="str">
        <f t="shared" ca="1" si="95"/>
        <v/>
      </c>
      <c r="B781" s="71" t="str">
        <f t="shared" ca="1" si="88"/>
        <v/>
      </c>
      <c r="C781" s="57" t="str">
        <f t="shared" ca="1" si="89"/>
        <v/>
      </c>
      <c r="D781" s="57" t="str">
        <f t="shared" ca="1" si="90"/>
        <v/>
      </c>
      <c r="E781" s="58"/>
      <c r="F781" s="57" t="str">
        <f t="shared" ca="1" si="91"/>
        <v/>
      </c>
      <c r="G781" s="57" t="str">
        <f t="shared" ca="1" si="93"/>
        <v/>
      </c>
      <c r="H781" s="57" t="str">
        <f t="shared" ca="1" si="94"/>
        <v/>
      </c>
      <c r="I781" s="57" t="str">
        <f t="shared" ca="1" si="92"/>
        <v/>
      </c>
    </row>
    <row r="782" spans="1:9" x14ac:dyDescent="0.2">
      <c r="A782" s="56" t="str">
        <f t="shared" ca="1" si="95"/>
        <v/>
      </c>
      <c r="B782" s="71" t="str">
        <f t="shared" ca="1" si="88"/>
        <v/>
      </c>
      <c r="C782" s="57" t="str">
        <f t="shared" ca="1" si="89"/>
        <v/>
      </c>
      <c r="D782" s="57" t="str">
        <f t="shared" ca="1" si="90"/>
        <v/>
      </c>
      <c r="E782" s="58"/>
      <c r="F782" s="57" t="str">
        <f t="shared" ca="1" si="91"/>
        <v/>
      </c>
      <c r="G782" s="57" t="str">
        <f t="shared" ca="1" si="93"/>
        <v/>
      </c>
      <c r="H782" s="57" t="str">
        <f t="shared" ca="1" si="94"/>
        <v/>
      </c>
      <c r="I782" s="57" t="str">
        <f t="shared" ca="1" si="92"/>
        <v/>
      </c>
    </row>
    <row r="783" spans="1:9" x14ac:dyDescent="0.2">
      <c r="A783" s="56" t="str">
        <f t="shared" ca="1" si="95"/>
        <v/>
      </c>
      <c r="B783" s="71" t="str">
        <f t="shared" ca="1" si="88"/>
        <v/>
      </c>
      <c r="C783" s="57" t="str">
        <f t="shared" ca="1" si="89"/>
        <v/>
      </c>
      <c r="D783" s="57" t="str">
        <f t="shared" ca="1" si="90"/>
        <v/>
      </c>
      <c r="E783" s="58"/>
      <c r="F783" s="57" t="str">
        <f t="shared" ca="1" si="91"/>
        <v/>
      </c>
      <c r="G783" s="57" t="str">
        <f t="shared" ca="1" si="93"/>
        <v/>
      </c>
      <c r="H783" s="57" t="str">
        <f t="shared" ca="1" si="94"/>
        <v/>
      </c>
      <c r="I783" s="57" t="str">
        <f t="shared" ca="1" si="92"/>
        <v/>
      </c>
    </row>
    <row r="784" spans="1:9" x14ac:dyDescent="0.2">
      <c r="A784" s="56" t="str">
        <f t="shared" ca="1" si="95"/>
        <v/>
      </c>
      <c r="B784" s="71" t="str">
        <f t="shared" ca="1" si="88"/>
        <v/>
      </c>
      <c r="C784" s="57" t="str">
        <f t="shared" ca="1" si="89"/>
        <v/>
      </c>
      <c r="D784" s="57" t="str">
        <f t="shared" ca="1" si="90"/>
        <v/>
      </c>
      <c r="E784" s="58"/>
      <c r="F784" s="57" t="str">
        <f t="shared" ca="1" si="91"/>
        <v/>
      </c>
      <c r="G784" s="57" t="str">
        <f t="shared" ca="1" si="93"/>
        <v/>
      </c>
      <c r="H784" s="57" t="str">
        <f t="shared" ca="1" si="94"/>
        <v/>
      </c>
      <c r="I784" s="57" t="str">
        <f t="shared" ca="1" si="92"/>
        <v/>
      </c>
    </row>
    <row r="785" spans="1:9" x14ac:dyDescent="0.2">
      <c r="A785" s="56" t="str">
        <f t="shared" ca="1" si="95"/>
        <v/>
      </c>
      <c r="B785" s="71" t="str">
        <f t="shared" ca="1" si="88"/>
        <v/>
      </c>
      <c r="C785" s="57" t="str">
        <f t="shared" ca="1" si="89"/>
        <v/>
      </c>
      <c r="D785" s="57" t="str">
        <f t="shared" ca="1" si="90"/>
        <v/>
      </c>
      <c r="E785" s="58"/>
      <c r="F785" s="57" t="str">
        <f t="shared" ca="1" si="91"/>
        <v/>
      </c>
      <c r="G785" s="57" t="str">
        <f t="shared" ca="1" si="93"/>
        <v/>
      </c>
      <c r="H785" s="57" t="str">
        <f t="shared" ca="1" si="94"/>
        <v/>
      </c>
      <c r="I785" s="57" t="str">
        <f t="shared" ca="1" si="92"/>
        <v/>
      </c>
    </row>
    <row r="786" spans="1:9" x14ac:dyDescent="0.2">
      <c r="A786" s="56" t="str">
        <f t="shared" ca="1" si="95"/>
        <v/>
      </c>
      <c r="B786" s="71" t="str">
        <f t="shared" ca="1" si="88"/>
        <v/>
      </c>
      <c r="C786" s="57" t="str">
        <f t="shared" ca="1" si="89"/>
        <v/>
      </c>
      <c r="D786" s="57" t="str">
        <f t="shared" ca="1" si="90"/>
        <v/>
      </c>
      <c r="E786" s="58"/>
      <c r="F786" s="57" t="str">
        <f t="shared" ca="1" si="91"/>
        <v/>
      </c>
      <c r="G786" s="57" t="str">
        <f t="shared" ca="1" si="93"/>
        <v/>
      </c>
      <c r="H786" s="57" t="str">
        <f t="shared" ca="1" si="94"/>
        <v/>
      </c>
      <c r="I786" s="57" t="str">
        <f t="shared" ca="1" si="92"/>
        <v/>
      </c>
    </row>
    <row r="787" spans="1:9" x14ac:dyDescent="0.2">
      <c r="A787" s="56" t="str">
        <f t="shared" ca="1" si="95"/>
        <v/>
      </c>
      <c r="B787" s="71" t="str">
        <f t="shared" ca="1" si="88"/>
        <v/>
      </c>
      <c r="C787" s="57" t="str">
        <f t="shared" ca="1" si="89"/>
        <v/>
      </c>
      <c r="D787" s="57" t="str">
        <f t="shared" ca="1" si="90"/>
        <v/>
      </c>
      <c r="E787" s="58"/>
      <c r="F787" s="57" t="str">
        <f t="shared" ca="1" si="91"/>
        <v/>
      </c>
      <c r="G787" s="57" t="str">
        <f t="shared" ca="1" si="93"/>
        <v/>
      </c>
      <c r="H787" s="57" t="str">
        <f t="shared" ca="1" si="94"/>
        <v/>
      </c>
      <c r="I787" s="57" t="str">
        <f t="shared" ca="1" si="92"/>
        <v/>
      </c>
    </row>
    <row r="788" spans="1:9" x14ac:dyDescent="0.2">
      <c r="A788" s="56" t="str">
        <f t="shared" ca="1" si="95"/>
        <v/>
      </c>
      <c r="B788" s="71" t="str">
        <f t="shared" ca="1" si="88"/>
        <v/>
      </c>
      <c r="C788" s="57" t="str">
        <f t="shared" ca="1" si="89"/>
        <v/>
      </c>
      <c r="D788" s="57" t="str">
        <f t="shared" ca="1" si="90"/>
        <v/>
      </c>
      <c r="E788" s="58"/>
      <c r="F788" s="57" t="str">
        <f t="shared" ca="1" si="91"/>
        <v/>
      </c>
      <c r="G788" s="57" t="str">
        <f t="shared" ca="1" si="93"/>
        <v/>
      </c>
      <c r="H788" s="57" t="str">
        <f t="shared" ca="1" si="94"/>
        <v/>
      </c>
      <c r="I788" s="57" t="str">
        <f t="shared" ca="1" si="92"/>
        <v/>
      </c>
    </row>
    <row r="789" spans="1:9" x14ac:dyDescent="0.2">
      <c r="A789" s="56" t="str">
        <f t="shared" ca="1" si="95"/>
        <v/>
      </c>
      <c r="B789" s="71" t="str">
        <f t="shared" ca="1" si="88"/>
        <v/>
      </c>
      <c r="C789" s="57" t="str">
        <f t="shared" ca="1" si="89"/>
        <v/>
      </c>
      <c r="D789" s="57" t="str">
        <f t="shared" ca="1" si="90"/>
        <v/>
      </c>
      <c r="E789" s="58"/>
      <c r="F789" s="57" t="str">
        <f t="shared" ca="1" si="91"/>
        <v/>
      </c>
      <c r="G789" s="57" t="str">
        <f t="shared" ca="1" si="93"/>
        <v/>
      </c>
      <c r="H789" s="57" t="str">
        <f t="shared" ca="1" si="94"/>
        <v/>
      </c>
      <c r="I789" s="57" t="str">
        <f t="shared" ca="1" si="92"/>
        <v/>
      </c>
    </row>
    <row r="790" spans="1:9" x14ac:dyDescent="0.2">
      <c r="A790" s="56" t="str">
        <f t="shared" ca="1" si="95"/>
        <v/>
      </c>
      <c r="B790" s="71" t="str">
        <f t="shared" ca="1" si="88"/>
        <v/>
      </c>
      <c r="C790" s="57" t="str">
        <f t="shared" ca="1" si="89"/>
        <v/>
      </c>
      <c r="D790" s="57" t="str">
        <f t="shared" ca="1" si="90"/>
        <v/>
      </c>
      <c r="E790" s="58"/>
      <c r="F790" s="57" t="str">
        <f t="shared" ca="1" si="91"/>
        <v/>
      </c>
      <c r="G790" s="57" t="str">
        <f t="shared" ca="1" si="93"/>
        <v/>
      </c>
      <c r="H790" s="57" t="str">
        <f t="shared" ca="1" si="94"/>
        <v/>
      </c>
      <c r="I790" s="57" t="str">
        <f t="shared" ca="1" si="92"/>
        <v/>
      </c>
    </row>
    <row r="791" spans="1:9" x14ac:dyDescent="0.2">
      <c r="A791" s="56" t="str">
        <f t="shared" ca="1" si="95"/>
        <v/>
      </c>
      <c r="B791" s="71" t="str">
        <f t="shared" ca="1" si="88"/>
        <v/>
      </c>
      <c r="C791" s="57" t="str">
        <f t="shared" ca="1" si="89"/>
        <v/>
      </c>
      <c r="D791" s="57" t="str">
        <f t="shared" ca="1" si="90"/>
        <v/>
      </c>
      <c r="E791" s="58"/>
      <c r="F791" s="57" t="str">
        <f t="shared" ca="1" si="91"/>
        <v/>
      </c>
      <c r="G791" s="57" t="str">
        <f t="shared" ca="1" si="93"/>
        <v/>
      </c>
      <c r="H791" s="57" t="str">
        <f t="shared" ca="1" si="94"/>
        <v/>
      </c>
      <c r="I791" s="57" t="str">
        <f t="shared" ca="1" si="92"/>
        <v/>
      </c>
    </row>
    <row r="792" spans="1:9" x14ac:dyDescent="0.2">
      <c r="A792" s="56" t="str">
        <f t="shared" ca="1" si="95"/>
        <v/>
      </c>
      <c r="B792" s="71" t="str">
        <f t="shared" ref="B792:B801" ca="1" si="96">IF(A792="","",IF($N$17=26,(A792-1)*14+$D$12,IF($N$17=52,(A792-1)*7+$D$12,DATE(YEAR($D$12),MONTH($D$12)+(A792-1)*$O$17,IF($N$17=24,IF((MOD(A792-1,2))=1,DAY($D$12)+14,DAY($D$12)),DAY($D$12))))))</f>
        <v/>
      </c>
      <c r="C792" s="57" t="str">
        <f t="shared" ref="C792:C801" ca="1" si="97">IF(A792="","",IF(A792=$D$15,I791+D792,IF(IF($E$19,$D$19,$D$18)&gt;I791+D792,I791+D792,IF($E$19,$D$19,$D$18))))</f>
        <v/>
      </c>
      <c r="D792" s="57" t="str">
        <f t="shared" ref="D792:D801" ca="1" si="98">IF(B792="","",IF(roundOpt,ROUND((B792-B791)*$I$8*H791,2),(B792-B791)*$I$8*H791))</f>
        <v/>
      </c>
      <c r="E792" s="58"/>
      <c r="F792" s="57" t="str">
        <f t="shared" ref="F792:F801" ca="1" si="99">IF(B792="","",IF(C792&gt;F791+D792,0,F791+D792-C792))</f>
        <v/>
      </c>
      <c r="G792" s="57" t="str">
        <f t="shared" ca="1" si="93"/>
        <v/>
      </c>
      <c r="H792" s="57" t="str">
        <f t="shared" ca="1" si="94"/>
        <v/>
      </c>
      <c r="I792" s="57" t="str">
        <f t="shared" ref="I792:I801" ca="1" si="100">IF(B792="","",H792+F792)</f>
        <v/>
      </c>
    </row>
    <row r="793" spans="1:9" x14ac:dyDescent="0.2">
      <c r="A793" s="56" t="str">
        <f t="shared" ca="1" si="95"/>
        <v/>
      </c>
      <c r="B793" s="71" t="str">
        <f t="shared" ca="1" si="96"/>
        <v/>
      </c>
      <c r="C793" s="57" t="str">
        <f t="shared" ca="1" si="97"/>
        <v/>
      </c>
      <c r="D793" s="57" t="str">
        <f t="shared" ca="1" si="98"/>
        <v/>
      </c>
      <c r="E793" s="58"/>
      <c r="F793" s="57" t="str">
        <f t="shared" ca="1" si="99"/>
        <v/>
      </c>
      <c r="G793" s="57" t="str">
        <f t="shared" ref="G793:G801" ca="1" si="101">IF(B793="","",IF(C793&gt;(D793+F792),C793-(F792+D793),0))</f>
        <v/>
      </c>
      <c r="H793" s="57" t="str">
        <f t="shared" ref="H793:H801" ca="1" si="102">IF(B793="","",H792-G793)</f>
        <v/>
      </c>
      <c r="I793" s="57" t="str">
        <f t="shared" ca="1" si="100"/>
        <v/>
      </c>
    </row>
    <row r="794" spans="1:9" x14ac:dyDescent="0.2">
      <c r="A794" s="56" t="str">
        <f t="shared" ref="A794:A801" ca="1" si="103">IF(OR(I793&lt;=0,I793=""),"",OFFSET(A794,-1,0,1,1)+1)</f>
        <v/>
      </c>
      <c r="B794" s="71" t="str">
        <f t="shared" ca="1" si="96"/>
        <v/>
      </c>
      <c r="C794" s="57" t="str">
        <f t="shared" ca="1" si="97"/>
        <v/>
      </c>
      <c r="D794" s="57" t="str">
        <f t="shared" ca="1" si="98"/>
        <v/>
      </c>
      <c r="E794" s="58"/>
      <c r="F794" s="57" t="str">
        <f t="shared" ca="1" si="99"/>
        <v/>
      </c>
      <c r="G794" s="57" t="str">
        <f t="shared" ca="1" si="101"/>
        <v/>
      </c>
      <c r="H794" s="57" t="str">
        <f t="shared" ca="1" si="102"/>
        <v/>
      </c>
      <c r="I794" s="57" t="str">
        <f t="shared" ca="1" si="100"/>
        <v/>
      </c>
    </row>
    <row r="795" spans="1:9" x14ac:dyDescent="0.2">
      <c r="A795" s="56" t="str">
        <f t="shared" ca="1" si="103"/>
        <v/>
      </c>
      <c r="B795" s="71" t="str">
        <f t="shared" ca="1" si="96"/>
        <v/>
      </c>
      <c r="C795" s="57" t="str">
        <f t="shared" ca="1" si="97"/>
        <v/>
      </c>
      <c r="D795" s="57" t="str">
        <f t="shared" ca="1" si="98"/>
        <v/>
      </c>
      <c r="E795" s="58"/>
      <c r="F795" s="57" t="str">
        <f t="shared" ca="1" si="99"/>
        <v/>
      </c>
      <c r="G795" s="57" t="str">
        <f t="shared" ca="1" si="101"/>
        <v/>
      </c>
      <c r="H795" s="57" t="str">
        <f t="shared" ca="1" si="102"/>
        <v/>
      </c>
      <c r="I795" s="57" t="str">
        <f t="shared" ca="1" si="100"/>
        <v/>
      </c>
    </row>
    <row r="796" spans="1:9" x14ac:dyDescent="0.2">
      <c r="A796" s="56" t="str">
        <f t="shared" ca="1" si="103"/>
        <v/>
      </c>
      <c r="B796" s="71" t="str">
        <f t="shared" ca="1" si="96"/>
        <v/>
      </c>
      <c r="C796" s="57" t="str">
        <f t="shared" ca="1" si="97"/>
        <v/>
      </c>
      <c r="D796" s="57" t="str">
        <f t="shared" ca="1" si="98"/>
        <v/>
      </c>
      <c r="E796" s="58"/>
      <c r="F796" s="57" t="str">
        <f t="shared" ca="1" si="99"/>
        <v/>
      </c>
      <c r="G796" s="57" t="str">
        <f t="shared" ca="1" si="101"/>
        <v/>
      </c>
      <c r="H796" s="57" t="str">
        <f t="shared" ca="1" si="102"/>
        <v/>
      </c>
      <c r="I796" s="57" t="str">
        <f t="shared" ca="1" si="100"/>
        <v/>
      </c>
    </row>
    <row r="797" spans="1:9" x14ac:dyDescent="0.2">
      <c r="A797" s="56" t="str">
        <f t="shared" ca="1" si="103"/>
        <v/>
      </c>
      <c r="B797" s="71" t="str">
        <f t="shared" ca="1" si="96"/>
        <v/>
      </c>
      <c r="C797" s="57" t="str">
        <f t="shared" ca="1" si="97"/>
        <v/>
      </c>
      <c r="D797" s="57" t="str">
        <f t="shared" ca="1" si="98"/>
        <v/>
      </c>
      <c r="E797" s="58"/>
      <c r="F797" s="57" t="str">
        <f t="shared" ca="1" si="99"/>
        <v/>
      </c>
      <c r="G797" s="57" t="str">
        <f t="shared" ca="1" si="101"/>
        <v/>
      </c>
      <c r="H797" s="57" t="str">
        <f t="shared" ca="1" si="102"/>
        <v/>
      </c>
      <c r="I797" s="57" t="str">
        <f t="shared" ca="1" si="100"/>
        <v/>
      </c>
    </row>
    <row r="798" spans="1:9" x14ac:dyDescent="0.2">
      <c r="A798" s="56" t="str">
        <f t="shared" ca="1" si="103"/>
        <v/>
      </c>
      <c r="B798" s="71" t="str">
        <f t="shared" ca="1" si="96"/>
        <v/>
      </c>
      <c r="C798" s="57" t="str">
        <f t="shared" ca="1" si="97"/>
        <v/>
      </c>
      <c r="D798" s="57" t="str">
        <f t="shared" ca="1" si="98"/>
        <v/>
      </c>
      <c r="E798" s="58"/>
      <c r="F798" s="57" t="str">
        <f t="shared" ca="1" si="99"/>
        <v/>
      </c>
      <c r="G798" s="57" t="str">
        <f t="shared" ca="1" si="101"/>
        <v/>
      </c>
      <c r="H798" s="57" t="str">
        <f t="shared" ca="1" si="102"/>
        <v/>
      </c>
      <c r="I798" s="57" t="str">
        <f t="shared" ca="1" si="100"/>
        <v/>
      </c>
    </row>
    <row r="799" spans="1:9" x14ac:dyDescent="0.2">
      <c r="A799" s="56" t="str">
        <f t="shared" ca="1" si="103"/>
        <v/>
      </c>
      <c r="B799" s="71" t="str">
        <f t="shared" ca="1" si="96"/>
        <v/>
      </c>
      <c r="C799" s="57" t="str">
        <f t="shared" ca="1" si="97"/>
        <v/>
      </c>
      <c r="D799" s="57" t="str">
        <f t="shared" ca="1" si="98"/>
        <v/>
      </c>
      <c r="E799" s="58"/>
      <c r="F799" s="57" t="str">
        <f t="shared" ca="1" si="99"/>
        <v/>
      </c>
      <c r="G799" s="57" t="str">
        <f t="shared" ca="1" si="101"/>
        <v/>
      </c>
      <c r="H799" s="57" t="str">
        <f t="shared" ca="1" si="102"/>
        <v/>
      </c>
      <c r="I799" s="57" t="str">
        <f t="shared" ca="1" si="100"/>
        <v/>
      </c>
    </row>
    <row r="800" spans="1:9" x14ac:dyDescent="0.2">
      <c r="A800" s="56" t="str">
        <f t="shared" ca="1" si="103"/>
        <v/>
      </c>
      <c r="B800" s="71" t="str">
        <f t="shared" ca="1" si="96"/>
        <v/>
      </c>
      <c r="C800" s="57" t="str">
        <f t="shared" ca="1" si="97"/>
        <v/>
      </c>
      <c r="D800" s="57" t="str">
        <f t="shared" ca="1" si="98"/>
        <v/>
      </c>
      <c r="E800" s="58"/>
      <c r="F800" s="57" t="str">
        <f t="shared" ca="1" si="99"/>
        <v/>
      </c>
      <c r="G800" s="57" t="str">
        <f t="shared" ca="1" si="101"/>
        <v/>
      </c>
      <c r="H800" s="57" t="str">
        <f t="shared" ca="1" si="102"/>
        <v/>
      </c>
      <c r="I800" s="57" t="str">
        <f t="shared" ca="1" si="100"/>
        <v/>
      </c>
    </row>
    <row r="801" spans="1:9" x14ac:dyDescent="0.2">
      <c r="A801" s="56" t="str">
        <f t="shared" ca="1" si="103"/>
        <v/>
      </c>
      <c r="B801" s="71" t="str">
        <f t="shared" ca="1" si="96"/>
        <v/>
      </c>
      <c r="C801" s="57" t="str">
        <f t="shared" ca="1" si="97"/>
        <v/>
      </c>
      <c r="D801" s="57" t="str">
        <f t="shared" ca="1" si="98"/>
        <v/>
      </c>
      <c r="E801" s="58"/>
      <c r="F801" s="57" t="str">
        <f t="shared" ca="1" si="99"/>
        <v/>
      </c>
      <c r="G801" s="57" t="str">
        <f t="shared" ca="1" si="101"/>
        <v/>
      </c>
      <c r="H801" s="57" t="str">
        <f t="shared" ca="1" si="102"/>
        <v/>
      </c>
      <c r="I801" s="57" t="str">
        <f t="shared" ca="1" si="100"/>
        <v/>
      </c>
    </row>
    <row r="802" spans="1:9" x14ac:dyDescent="0.2">
      <c r="A802" s="56" t="str">
        <f t="shared" ref="A802:A865" ca="1" si="104">IF(OR(I801&lt;=0,I801=""),"",OFFSET(A802,-1,0,1,1)+1)</f>
        <v/>
      </c>
      <c r="B802" s="71" t="str">
        <f t="shared" ref="B802:B865" ca="1" si="105">IF(A802="","",IF($N$17=26,(A802-1)*14+$D$12,IF($N$17=52,(A802-1)*7+$D$12,DATE(YEAR($D$12),MONTH($D$12)+(A802-1)*$O$17,IF($N$17=24,IF((MOD(A802-1,2))=1,DAY($D$12)+14,DAY($D$12)),DAY($D$12))))))</f>
        <v/>
      </c>
      <c r="C802" s="57" t="str">
        <f t="shared" ref="C802:C865" ca="1" si="106">IF(A802="","",IF(A802=$D$15,I801+D802,IF(IF($E$19,$D$19,$D$18)&gt;I801+D802,I801+D802,IF($E$19,$D$19,$D$18))))</f>
        <v/>
      </c>
      <c r="D802" s="57" t="str">
        <f t="shared" ref="D802:D865" ca="1" si="107">IF(B802="","",IF(roundOpt,ROUND((B802-B801)*$I$8*H801,2),(B802-B801)*$I$8*H801))</f>
        <v/>
      </c>
      <c r="E802" s="58"/>
      <c r="F802" s="57" t="str">
        <f t="shared" ref="F802:F865" ca="1" si="108">IF(B802="","",IF(C802&gt;F801+D802,0,F801+D802-C802))</f>
        <v/>
      </c>
      <c r="G802" s="57" t="str">
        <f t="shared" ref="G802:G865" ca="1" si="109">IF(B802="","",IF(C802&gt;(D802+F801),C802-(F801+D802),0))</f>
        <v/>
      </c>
      <c r="H802" s="57" t="str">
        <f t="shared" ref="H802:H865" ca="1" si="110">IF(B802="","",H801-G802)</f>
        <v/>
      </c>
      <c r="I802" s="57" t="str">
        <f t="shared" ref="I802:I865" ca="1" si="111">IF(B802="","",H802+F802)</f>
        <v/>
      </c>
    </row>
    <row r="803" spans="1:9" x14ac:dyDescent="0.2">
      <c r="A803" s="56" t="str">
        <f t="shared" ca="1" si="104"/>
        <v/>
      </c>
      <c r="B803" s="71" t="str">
        <f t="shared" ca="1" si="105"/>
        <v/>
      </c>
      <c r="C803" s="57" t="str">
        <f t="shared" ca="1" si="106"/>
        <v/>
      </c>
      <c r="D803" s="57" t="str">
        <f t="shared" ca="1" si="107"/>
        <v/>
      </c>
      <c r="E803" s="58"/>
      <c r="F803" s="57" t="str">
        <f t="shared" ca="1" si="108"/>
        <v/>
      </c>
      <c r="G803" s="57" t="str">
        <f t="shared" ca="1" si="109"/>
        <v/>
      </c>
      <c r="H803" s="57" t="str">
        <f t="shared" ca="1" si="110"/>
        <v/>
      </c>
      <c r="I803" s="57" t="str">
        <f t="shared" ca="1" si="111"/>
        <v/>
      </c>
    </row>
    <row r="804" spans="1:9" x14ac:dyDescent="0.2">
      <c r="A804" s="56" t="str">
        <f t="shared" ca="1" si="104"/>
        <v/>
      </c>
      <c r="B804" s="71" t="str">
        <f t="shared" ca="1" si="105"/>
        <v/>
      </c>
      <c r="C804" s="57" t="str">
        <f t="shared" ca="1" si="106"/>
        <v/>
      </c>
      <c r="D804" s="57" t="str">
        <f t="shared" ca="1" si="107"/>
        <v/>
      </c>
      <c r="E804" s="58"/>
      <c r="F804" s="57" t="str">
        <f t="shared" ca="1" si="108"/>
        <v/>
      </c>
      <c r="G804" s="57" t="str">
        <f t="shared" ca="1" si="109"/>
        <v/>
      </c>
      <c r="H804" s="57" t="str">
        <f t="shared" ca="1" si="110"/>
        <v/>
      </c>
      <c r="I804" s="57" t="str">
        <f t="shared" ca="1" si="111"/>
        <v/>
      </c>
    </row>
    <row r="805" spans="1:9" x14ac:dyDescent="0.2">
      <c r="A805" s="56" t="str">
        <f t="shared" ca="1" si="104"/>
        <v/>
      </c>
      <c r="B805" s="71" t="str">
        <f t="shared" ca="1" si="105"/>
        <v/>
      </c>
      <c r="C805" s="57" t="str">
        <f t="shared" ca="1" si="106"/>
        <v/>
      </c>
      <c r="D805" s="57" t="str">
        <f t="shared" ca="1" si="107"/>
        <v/>
      </c>
      <c r="E805" s="58"/>
      <c r="F805" s="57" t="str">
        <f t="shared" ca="1" si="108"/>
        <v/>
      </c>
      <c r="G805" s="57" t="str">
        <f t="shared" ca="1" si="109"/>
        <v/>
      </c>
      <c r="H805" s="57" t="str">
        <f t="shared" ca="1" si="110"/>
        <v/>
      </c>
      <c r="I805" s="57" t="str">
        <f t="shared" ca="1" si="111"/>
        <v/>
      </c>
    </row>
    <row r="806" spans="1:9" x14ac:dyDescent="0.2">
      <c r="A806" s="56" t="str">
        <f t="shared" ca="1" si="104"/>
        <v/>
      </c>
      <c r="B806" s="71" t="str">
        <f t="shared" ca="1" si="105"/>
        <v/>
      </c>
      <c r="C806" s="57" t="str">
        <f t="shared" ca="1" si="106"/>
        <v/>
      </c>
      <c r="D806" s="57" t="str">
        <f t="shared" ca="1" si="107"/>
        <v/>
      </c>
      <c r="E806" s="58"/>
      <c r="F806" s="57" t="str">
        <f t="shared" ca="1" si="108"/>
        <v/>
      </c>
      <c r="G806" s="57" t="str">
        <f t="shared" ca="1" si="109"/>
        <v/>
      </c>
      <c r="H806" s="57" t="str">
        <f t="shared" ca="1" si="110"/>
        <v/>
      </c>
      <c r="I806" s="57" t="str">
        <f t="shared" ca="1" si="111"/>
        <v/>
      </c>
    </row>
    <row r="807" spans="1:9" x14ac:dyDescent="0.2">
      <c r="A807" s="56" t="str">
        <f t="shared" ca="1" si="104"/>
        <v/>
      </c>
      <c r="B807" s="71" t="str">
        <f t="shared" ca="1" si="105"/>
        <v/>
      </c>
      <c r="C807" s="57" t="str">
        <f t="shared" ca="1" si="106"/>
        <v/>
      </c>
      <c r="D807" s="57" t="str">
        <f t="shared" ca="1" si="107"/>
        <v/>
      </c>
      <c r="E807" s="58"/>
      <c r="F807" s="57" t="str">
        <f t="shared" ca="1" si="108"/>
        <v/>
      </c>
      <c r="G807" s="57" t="str">
        <f t="shared" ca="1" si="109"/>
        <v/>
      </c>
      <c r="H807" s="57" t="str">
        <f t="shared" ca="1" si="110"/>
        <v/>
      </c>
      <c r="I807" s="57" t="str">
        <f t="shared" ca="1" si="111"/>
        <v/>
      </c>
    </row>
    <row r="808" spans="1:9" x14ac:dyDescent="0.2">
      <c r="A808" s="56" t="str">
        <f t="shared" ca="1" si="104"/>
        <v/>
      </c>
      <c r="B808" s="71" t="str">
        <f t="shared" ca="1" si="105"/>
        <v/>
      </c>
      <c r="C808" s="57" t="str">
        <f t="shared" ca="1" si="106"/>
        <v/>
      </c>
      <c r="D808" s="57" t="str">
        <f t="shared" ca="1" si="107"/>
        <v/>
      </c>
      <c r="E808" s="58"/>
      <c r="F808" s="57" t="str">
        <f t="shared" ca="1" si="108"/>
        <v/>
      </c>
      <c r="G808" s="57" t="str">
        <f t="shared" ca="1" si="109"/>
        <v/>
      </c>
      <c r="H808" s="57" t="str">
        <f t="shared" ca="1" si="110"/>
        <v/>
      </c>
      <c r="I808" s="57" t="str">
        <f t="shared" ca="1" si="111"/>
        <v/>
      </c>
    </row>
    <row r="809" spans="1:9" x14ac:dyDescent="0.2">
      <c r="A809" s="56" t="str">
        <f t="shared" ca="1" si="104"/>
        <v/>
      </c>
      <c r="B809" s="71" t="str">
        <f t="shared" ca="1" si="105"/>
        <v/>
      </c>
      <c r="C809" s="57" t="str">
        <f t="shared" ca="1" si="106"/>
        <v/>
      </c>
      <c r="D809" s="57" t="str">
        <f t="shared" ca="1" si="107"/>
        <v/>
      </c>
      <c r="E809" s="58"/>
      <c r="F809" s="57" t="str">
        <f t="shared" ca="1" si="108"/>
        <v/>
      </c>
      <c r="G809" s="57" t="str">
        <f t="shared" ca="1" si="109"/>
        <v/>
      </c>
      <c r="H809" s="57" t="str">
        <f t="shared" ca="1" si="110"/>
        <v/>
      </c>
      <c r="I809" s="57" t="str">
        <f t="shared" ca="1" si="111"/>
        <v/>
      </c>
    </row>
    <row r="810" spans="1:9" x14ac:dyDescent="0.2">
      <c r="A810" s="56" t="str">
        <f t="shared" ca="1" si="104"/>
        <v/>
      </c>
      <c r="B810" s="71" t="str">
        <f t="shared" ca="1" si="105"/>
        <v/>
      </c>
      <c r="C810" s="57" t="str">
        <f t="shared" ca="1" si="106"/>
        <v/>
      </c>
      <c r="D810" s="57" t="str">
        <f t="shared" ca="1" si="107"/>
        <v/>
      </c>
      <c r="E810" s="58"/>
      <c r="F810" s="57" t="str">
        <f t="shared" ca="1" si="108"/>
        <v/>
      </c>
      <c r="G810" s="57" t="str">
        <f t="shared" ca="1" si="109"/>
        <v/>
      </c>
      <c r="H810" s="57" t="str">
        <f t="shared" ca="1" si="110"/>
        <v/>
      </c>
      <c r="I810" s="57" t="str">
        <f t="shared" ca="1" si="111"/>
        <v/>
      </c>
    </row>
    <row r="811" spans="1:9" x14ac:dyDescent="0.2">
      <c r="A811" s="56" t="str">
        <f t="shared" ca="1" si="104"/>
        <v/>
      </c>
      <c r="B811" s="71" t="str">
        <f t="shared" ca="1" si="105"/>
        <v/>
      </c>
      <c r="C811" s="57" t="str">
        <f t="shared" ca="1" si="106"/>
        <v/>
      </c>
      <c r="D811" s="57" t="str">
        <f t="shared" ca="1" si="107"/>
        <v/>
      </c>
      <c r="E811" s="58"/>
      <c r="F811" s="57" t="str">
        <f t="shared" ca="1" si="108"/>
        <v/>
      </c>
      <c r="G811" s="57" t="str">
        <f t="shared" ca="1" si="109"/>
        <v/>
      </c>
      <c r="H811" s="57" t="str">
        <f t="shared" ca="1" si="110"/>
        <v/>
      </c>
      <c r="I811" s="57" t="str">
        <f t="shared" ca="1" si="111"/>
        <v/>
      </c>
    </row>
    <row r="812" spans="1:9" x14ac:dyDescent="0.2">
      <c r="A812" s="56" t="str">
        <f t="shared" ca="1" si="104"/>
        <v/>
      </c>
      <c r="B812" s="71" t="str">
        <f t="shared" ca="1" si="105"/>
        <v/>
      </c>
      <c r="C812" s="57" t="str">
        <f t="shared" ca="1" si="106"/>
        <v/>
      </c>
      <c r="D812" s="57" t="str">
        <f t="shared" ca="1" si="107"/>
        <v/>
      </c>
      <c r="E812" s="58"/>
      <c r="F812" s="57" t="str">
        <f t="shared" ca="1" si="108"/>
        <v/>
      </c>
      <c r="G812" s="57" t="str">
        <f t="shared" ca="1" si="109"/>
        <v/>
      </c>
      <c r="H812" s="57" t="str">
        <f t="shared" ca="1" si="110"/>
        <v/>
      </c>
      <c r="I812" s="57" t="str">
        <f t="shared" ca="1" si="111"/>
        <v/>
      </c>
    </row>
    <row r="813" spans="1:9" x14ac:dyDescent="0.2">
      <c r="A813" s="56" t="str">
        <f t="shared" ca="1" si="104"/>
        <v/>
      </c>
      <c r="B813" s="71" t="str">
        <f t="shared" ca="1" si="105"/>
        <v/>
      </c>
      <c r="C813" s="57" t="str">
        <f t="shared" ca="1" si="106"/>
        <v/>
      </c>
      <c r="D813" s="57" t="str">
        <f t="shared" ca="1" si="107"/>
        <v/>
      </c>
      <c r="E813" s="58"/>
      <c r="F813" s="57" t="str">
        <f t="shared" ca="1" si="108"/>
        <v/>
      </c>
      <c r="G813" s="57" t="str">
        <f t="shared" ca="1" si="109"/>
        <v/>
      </c>
      <c r="H813" s="57" t="str">
        <f t="shared" ca="1" si="110"/>
        <v/>
      </c>
      <c r="I813" s="57" t="str">
        <f t="shared" ca="1" si="111"/>
        <v/>
      </c>
    </row>
    <row r="814" spans="1:9" x14ac:dyDescent="0.2">
      <c r="A814" s="56" t="str">
        <f t="shared" ca="1" si="104"/>
        <v/>
      </c>
      <c r="B814" s="71" t="str">
        <f t="shared" ca="1" si="105"/>
        <v/>
      </c>
      <c r="C814" s="57" t="str">
        <f t="shared" ca="1" si="106"/>
        <v/>
      </c>
      <c r="D814" s="57" t="str">
        <f t="shared" ca="1" si="107"/>
        <v/>
      </c>
      <c r="E814" s="58"/>
      <c r="F814" s="57" t="str">
        <f t="shared" ca="1" si="108"/>
        <v/>
      </c>
      <c r="G814" s="57" t="str">
        <f t="shared" ca="1" si="109"/>
        <v/>
      </c>
      <c r="H814" s="57" t="str">
        <f t="shared" ca="1" si="110"/>
        <v/>
      </c>
      <c r="I814" s="57" t="str">
        <f t="shared" ca="1" si="111"/>
        <v/>
      </c>
    </row>
    <row r="815" spans="1:9" x14ac:dyDescent="0.2">
      <c r="A815" s="56" t="str">
        <f t="shared" ca="1" si="104"/>
        <v/>
      </c>
      <c r="B815" s="71" t="str">
        <f t="shared" ca="1" si="105"/>
        <v/>
      </c>
      <c r="C815" s="57" t="str">
        <f t="shared" ca="1" si="106"/>
        <v/>
      </c>
      <c r="D815" s="57" t="str">
        <f t="shared" ca="1" si="107"/>
        <v/>
      </c>
      <c r="E815" s="58"/>
      <c r="F815" s="57" t="str">
        <f t="shared" ca="1" si="108"/>
        <v/>
      </c>
      <c r="G815" s="57" t="str">
        <f t="shared" ca="1" si="109"/>
        <v/>
      </c>
      <c r="H815" s="57" t="str">
        <f t="shared" ca="1" si="110"/>
        <v/>
      </c>
      <c r="I815" s="57" t="str">
        <f t="shared" ca="1" si="111"/>
        <v/>
      </c>
    </row>
    <row r="816" spans="1:9" x14ac:dyDescent="0.2">
      <c r="A816" s="56" t="str">
        <f t="shared" ca="1" si="104"/>
        <v/>
      </c>
      <c r="B816" s="71" t="str">
        <f t="shared" ca="1" si="105"/>
        <v/>
      </c>
      <c r="C816" s="57" t="str">
        <f t="shared" ca="1" si="106"/>
        <v/>
      </c>
      <c r="D816" s="57" t="str">
        <f t="shared" ca="1" si="107"/>
        <v/>
      </c>
      <c r="E816" s="58"/>
      <c r="F816" s="57" t="str">
        <f t="shared" ca="1" si="108"/>
        <v/>
      </c>
      <c r="G816" s="57" t="str">
        <f t="shared" ca="1" si="109"/>
        <v/>
      </c>
      <c r="H816" s="57" t="str">
        <f t="shared" ca="1" si="110"/>
        <v/>
      </c>
      <c r="I816" s="57" t="str">
        <f t="shared" ca="1" si="111"/>
        <v/>
      </c>
    </row>
    <row r="817" spans="1:9" x14ac:dyDescent="0.2">
      <c r="A817" s="56" t="str">
        <f t="shared" ca="1" si="104"/>
        <v/>
      </c>
      <c r="B817" s="71" t="str">
        <f t="shared" ca="1" si="105"/>
        <v/>
      </c>
      <c r="C817" s="57" t="str">
        <f t="shared" ca="1" si="106"/>
        <v/>
      </c>
      <c r="D817" s="57" t="str">
        <f t="shared" ca="1" si="107"/>
        <v/>
      </c>
      <c r="E817" s="58"/>
      <c r="F817" s="57" t="str">
        <f t="shared" ca="1" si="108"/>
        <v/>
      </c>
      <c r="G817" s="57" t="str">
        <f t="shared" ca="1" si="109"/>
        <v/>
      </c>
      <c r="H817" s="57" t="str">
        <f t="shared" ca="1" si="110"/>
        <v/>
      </c>
      <c r="I817" s="57" t="str">
        <f t="shared" ca="1" si="111"/>
        <v/>
      </c>
    </row>
    <row r="818" spans="1:9" x14ac:dyDescent="0.2">
      <c r="A818" s="56" t="str">
        <f t="shared" ca="1" si="104"/>
        <v/>
      </c>
      <c r="B818" s="71" t="str">
        <f t="shared" ca="1" si="105"/>
        <v/>
      </c>
      <c r="C818" s="57" t="str">
        <f t="shared" ca="1" si="106"/>
        <v/>
      </c>
      <c r="D818" s="57" t="str">
        <f t="shared" ca="1" si="107"/>
        <v/>
      </c>
      <c r="E818" s="58"/>
      <c r="F818" s="57" t="str">
        <f t="shared" ca="1" si="108"/>
        <v/>
      </c>
      <c r="G818" s="57" t="str">
        <f t="shared" ca="1" si="109"/>
        <v/>
      </c>
      <c r="H818" s="57" t="str">
        <f t="shared" ca="1" si="110"/>
        <v/>
      </c>
      <c r="I818" s="57" t="str">
        <f t="shared" ca="1" si="111"/>
        <v/>
      </c>
    </row>
    <row r="819" spans="1:9" x14ac:dyDescent="0.2">
      <c r="A819" s="56" t="str">
        <f t="shared" ca="1" si="104"/>
        <v/>
      </c>
      <c r="B819" s="71" t="str">
        <f t="shared" ca="1" si="105"/>
        <v/>
      </c>
      <c r="C819" s="57" t="str">
        <f t="shared" ca="1" si="106"/>
        <v/>
      </c>
      <c r="D819" s="57" t="str">
        <f t="shared" ca="1" si="107"/>
        <v/>
      </c>
      <c r="E819" s="58"/>
      <c r="F819" s="57" t="str">
        <f t="shared" ca="1" si="108"/>
        <v/>
      </c>
      <c r="G819" s="57" t="str">
        <f t="shared" ca="1" si="109"/>
        <v/>
      </c>
      <c r="H819" s="57" t="str">
        <f t="shared" ca="1" si="110"/>
        <v/>
      </c>
      <c r="I819" s="57" t="str">
        <f t="shared" ca="1" si="111"/>
        <v/>
      </c>
    </row>
    <row r="820" spans="1:9" x14ac:dyDescent="0.2">
      <c r="A820" s="56" t="str">
        <f t="shared" ca="1" si="104"/>
        <v/>
      </c>
      <c r="B820" s="71" t="str">
        <f t="shared" ca="1" si="105"/>
        <v/>
      </c>
      <c r="C820" s="57" t="str">
        <f t="shared" ca="1" si="106"/>
        <v/>
      </c>
      <c r="D820" s="57" t="str">
        <f t="shared" ca="1" si="107"/>
        <v/>
      </c>
      <c r="E820" s="58"/>
      <c r="F820" s="57" t="str">
        <f t="shared" ca="1" si="108"/>
        <v/>
      </c>
      <c r="G820" s="57" t="str">
        <f t="shared" ca="1" si="109"/>
        <v/>
      </c>
      <c r="H820" s="57" t="str">
        <f t="shared" ca="1" si="110"/>
        <v/>
      </c>
      <c r="I820" s="57" t="str">
        <f t="shared" ca="1" si="111"/>
        <v/>
      </c>
    </row>
    <row r="821" spans="1:9" x14ac:dyDescent="0.2">
      <c r="A821" s="56" t="str">
        <f t="shared" ca="1" si="104"/>
        <v/>
      </c>
      <c r="B821" s="71" t="str">
        <f t="shared" ca="1" si="105"/>
        <v/>
      </c>
      <c r="C821" s="57" t="str">
        <f t="shared" ca="1" si="106"/>
        <v/>
      </c>
      <c r="D821" s="57" t="str">
        <f t="shared" ca="1" si="107"/>
        <v/>
      </c>
      <c r="E821" s="58"/>
      <c r="F821" s="57" t="str">
        <f t="shared" ca="1" si="108"/>
        <v/>
      </c>
      <c r="G821" s="57" t="str">
        <f t="shared" ca="1" si="109"/>
        <v/>
      </c>
      <c r="H821" s="57" t="str">
        <f t="shared" ca="1" si="110"/>
        <v/>
      </c>
      <c r="I821" s="57" t="str">
        <f t="shared" ca="1" si="111"/>
        <v/>
      </c>
    </row>
    <row r="822" spans="1:9" x14ac:dyDescent="0.2">
      <c r="A822" s="56" t="str">
        <f t="shared" ca="1" si="104"/>
        <v/>
      </c>
      <c r="B822" s="71" t="str">
        <f t="shared" ca="1" si="105"/>
        <v/>
      </c>
      <c r="C822" s="57" t="str">
        <f t="shared" ca="1" si="106"/>
        <v/>
      </c>
      <c r="D822" s="57" t="str">
        <f t="shared" ca="1" si="107"/>
        <v/>
      </c>
      <c r="E822" s="58"/>
      <c r="F822" s="57" t="str">
        <f t="shared" ca="1" si="108"/>
        <v/>
      </c>
      <c r="G822" s="57" t="str">
        <f t="shared" ca="1" si="109"/>
        <v/>
      </c>
      <c r="H822" s="57" t="str">
        <f t="shared" ca="1" si="110"/>
        <v/>
      </c>
      <c r="I822" s="57" t="str">
        <f t="shared" ca="1" si="111"/>
        <v/>
      </c>
    </row>
    <row r="823" spans="1:9" x14ac:dyDescent="0.2">
      <c r="A823" s="56" t="str">
        <f t="shared" ca="1" si="104"/>
        <v/>
      </c>
      <c r="B823" s="71" t="str">
        <f t="shared" ca="1" si="105"/>
        <v/>
      </c>
      <c r="C823" s="57" t="str">
        <f t="shared" ca="1" si="106"/>
        <v/>
      </c>
      <c r="D823" s="57" t="str">
        <f t="shared" ca="1" si="107"/>
        <v/>
      </c>
      <c r="E823" s="58"/>
      <c r="F823" s="57" t="str">
        <f t="shared" ca="1" si="108"/>
        <v/>
      </c>
      <c r="G823" s="57" t="str">
        <f t="shared" ca="1" si="109"/>
        <v/>
      </c>
      <c r="H823" s="57" t="str">
        <f t="shared" ca="1" si="110"/>
        <v/>
      </c>
      <c r="I823" s="57" t="str">
        <f t="shared" ca="1" si="111"/>
        <v/>
      </c>
    </row>
    <row r="824" spans="1:9" x14ac:dyDescent="0.2">
      <c r="A824" s="56" t="str">
        <f t="shared" ca="1" si="104"/>
        <v/>
      </c>
      <c r="B824" s="71" t="str">
        <f t="shared" ca="1" si="105"/>
        <v/>
      </c>
      <c r="C824" s="57" t="str">
        <f t="shared" ca="1" si="106"/>
        <v/>
      </c>
      <c r="D824" s="57" t="str">
        <f t="shared" ca="1" si="107"/>
        <v/>
      </c>
      <c r="E824" s="58"/>
      <c r="F824" s="57" t="str">
        <f t="shared" ca="1" si="108"/>
        <v/>
      </c>
      <c r="G824" s="57" t="str">
        <f t="shared" ca="1" si="109"/>
        <v/>
      </c>
      <c r="H824" s="57" t="str">
        <f t="shared" ca="1" si="110"/>
        <v/>
      </c>
      <c r="I824" s="57" t="str">
        <f t="shared" ca="1" si="111"/>
        <v/>
      </c>
    </row>
    <row r="825" spans="1:9" x14ac:dyDescent="0.2">
      <c r="A825" s="56" t="str">
        <f t="shared" ca="1" si="104"/>
        <v/>
      </c>
      <c r="B825" s="71" t="str">
        <f t="shared" ca="1" si="105"/>
        <v/>
      </c>
      <c r="C825" s="57" t="str">
        <f t="shared" ca="1" si="106"/>
        <v/>
      </c>
      <c r="D825" s="57" t="str">
        <f t="shared" ca="1" si="107"/>
        <v/>
      </c>
      <c r="E825" s="58"/>
      <c r="F825" s="57" t="str">
        <f t="shared" ca="1" si="108"/>
        <v/>
      </c>
      <c r="G825" s="57" t="str">
        <f t="shared" ca="1" si="109"/>
        <v/>
      </c>
      <c r="H825" s="57" t="str">
        <f t="shared" ca="1" si="110"/>
        <v/>
      </c>
      <c r="I825" s="57" t="str">
        <f t="shared" ca="1" si="111"/>
        <v/>
      </c>
    </row>
    <row r="826" spans="1:9" x14ac:dyDescent="0.2">
      <c r="A826" s="56" t="str">
        <f t="shared" ca="1" si="104"/>
        <v/>
      </c>
      <c r="B826" s="71" t="str">
        <f t="shared" ca="1" si="105"/>
        <v/>
      </c>
      <c r="C826" s="57" t="str">
        <f t="shared" ca="1" si="106"/>
        <v/>
      </c>
      <c r="D826" s="57" t="str">
        <f t="shared" ca="1" si="107"/>
        <v/>
      </c>
      <c r="E826" s="58"/>
      <c r="F826" s="57" t="str">
        <f t="shared" ca="1" si="108"/>
        <v/>
      </c>
      <c r="G826" s="57" t="str">
        <f t="shared" ca="1" si="109"/>
        <v/>
      </c>
      <c r="H826" s="57" t="str">
        <f t="shared" ca="1" si="110"/>
        <v/>
      </c>
      <c r="I826" s="57" t="str">
        <f t="shared" ca="1" si="111"/>
        <v/>
      </c>
    </row>
    <row r="827" spans="1:9" x14ac:dyDescent="0.2">
      <c r="A827" s="56" t="str">
        <f t="shared" ca="1" si="104"/>
        <v/>
      </c>
      <c r="B827" s="71" t="str">
        <f t="shared" ca="1" si="105"/>
        <v/>
      </c>
      <c r="C827" s="57" t="str">
        <f t="shared" ca="1" si="106"/>
        <v/>
      </c>
      <c r="D827" s="57" t="str">
        <f t="shared" ca="1" si="107"/>
        <v/>
      </c>
      <c r="E827" s="58"/>
      <c r="F827" s="57" t="str">
        <f t="shared" ca="1" si="108"/>
        <v/>
      </c>
      <c r="G827" s="57" t="str">
        <f t="shared" ca="1" si="109"/>
        <v/>
      </c>
      <c r="H827" s="57" t="str">
        <f t="shared" ca="1" si="110"/>
        <v/>
      </c>
      <c r="I827" s="57" t="str">
        <f t="shared" ca="1" si="111"/>
        <v/>
      </c>
    </row>
    <row r="828" spans="1:9" x14ac:dyDescent="0.2">
      <c r="A828" s="56" t="str">
        <f t="shared" ca="1" si="104"/>
        <v/>
      </c>
      <c r="B828" s="71" t="str">
        <f t="shared" ca="1" si="105"/>
        <v/>
      </c>
      <c r="C828" s="57" t="str">
        <f t="shared" ca="1" si="106"/>
        <v/>
      </c>
      <c r="D828" s="57" t="str">
        <f t="shared" ca="1" si="107"/>
        <v/>
      </c>
      <c r="E828" s="58"/>
      <c r="F828" s="57" t="str">
        <f t="shared" ca="1" si="108"/>
        <v/>
      </c>
      <c r="G828" s="57" t="str">
        <f t="shared" ca="1" si="109"/>
        <v/>
      </c>
      <c r="H828" s="57" t="str">
        <f t="shared" ca="1" si="110"/>
        <v/>
      </c>
      <c r="I828" s="57" t="str">
        <f t="shared" ca="1" si="111"/>
        <v/>
      </c>
    </row>
    <row r="829" spans="1:9" x14ac:dyDescent="0.2">
      <c r="A829" s="56" t="str">
        <f t="shared" ca="1" si="104"/>
        <v/>
      </c>
      <c r="B829" s="71" t="str">
        <f t="shared" ca="1" si="105"/>
        <v/>
      </c>
      <c r="C829" s="57" t="str">
        <f t="shared" ca="1" si="106"/>
        <v/>
      </c>
      <c r="D829" s="57" t="str">
        <f t="shared" ca="1" si="107"/>
        <v/>
      </c>
      <c r="E829" s="58"/>
      <c r="F829" s="57" t="str">
        <f t="shared" ca="1" si="108"/>
        <v/>
      </c>
      <c r="G829" s="57" t="str">
        <f t="shared" ca="1" si="109"/>
        <v/>
      </c>
      <c r="H829" s="57" t="str">
        <f t="shared" ca="1" si="110"/>
        <v/>
      </c>
      <c r="I829" s="57" t="str">
        <f t="shared" ca="1" si="111"/>
        <v/>
      </c>
    </row>
    <row r="830" spans="1:9" x14ac:dyDescent="0.2">
      <c r="A830" s="56" t="str">
        <f t="shared" ca="1" si="104"/>
        <v/>
      </c>
      <c r="B830" s="71" t="str">
        <f t="shared" ca="1" si="105"/>
        <v/>
      </c>
      <c r="C830" s="57" t="str">
        <f t="shared" ca="1" si="106"/>
        <v/>
      </c>
      <c r="D830" s="57" t="str">
        <f t="shared" ca="1" si="107"/>
        <v/>
      </c>
      <c r="E830" s="58"/>
      <c r="F830" s="57" t="str">
        <f t="shared" ca="1" si="108"/>
        <v/>
      </c>
      <c r="G830" s="57" t="str">
        <f t="shared" ca="1" si="109"/>
        <v/>
      </c>
      <c r="H830" s="57" t="str">
        <f t="shared" ca="1" si="110"/>
        <v/>
      </c>
      <c r="I830" s="57" t="str">
        <f t="shared" ca="1" si="111"/>
        <v/>
      </c>
    </row>
    <row r="831" spans="1:9" x14ac:dyDescent="0.2">
      <c r="A831" s="56" t="str">
        <f t="shared" ca="1" si="104"/>
        <v/>
      </c>
      <c r="B831" s="71" t="str">
        <f t="shared" ca="1" si="105"/>
        <v/>
      </c>
      <c r="C831" s="57" t="str">
        <f t="shared" ca="1" si="106"/>
        <v/>
      </c>
      <c r="D831" s="57" t="str">
        <f t="shared" ca="1" si="107"/>
        <v/>
      </c>
      <c r="E831" s="58"/>
      <c r="F831" s="57" t="str">
        <f t="shared" ca="1" si="108"/>
        <v/>
      </c>
      <c r="G831" s="57" t="str">
        <f t="shared" ca="1" si="109"/>
        <v/>
      </c>
      <c r="H831" s="57" t="str">
        <f t="shared" ca="1" si="110"/>
        <v/>
      </c>
      <c r="I831" s="57" t="str">
        <f t="shared" ca="1" si="111"/>
        <v/>
      </c>
    </row>
    <row r="832" spans="1:9" x14ac:dyDescent="0.2">
      <c r="A832" s="56" t="str">
        <f t="shared" ca="1" si="104"/>
        <v/>
      </c>
      <c r="B832" s="71" t="str">
        <f t="shared" ca="1" si="105"/>
        <v/>
      </c>
      <c r="C832" s="57" t="str">
        <f t="shared" ca="1" si="106"/>
        <v/>
      </c>
      <c r="D832" s="57" t="str">
        <f t="shared" ca="1" si="107"/>
        <v/>
      </c>
      <c r="E832" s="58"/>
      <c r="F832" s="57" t="str">
        <f t="shared" ca="1" si="108"/>
        <v/>
      </c>
      <c r="G832" s="57" t="str">
        <f t="shared" ca="1" si="109"/>
        <v/>
      </c>
      <c r="H832" s="57" t="str">
        <f t="shared" ca="1" si="110"/>
        <v/>
      </c>
      <c r="I832" s="57" t="str">
        <f t="shared" ca="1" si="111"/>
        <v/>
      </c>
    </row>
    <row r="833" spans="1:9" x14ac:dyDescent="0.2">
      <c r="A833" s="56" t="str">
        <f t="shared" ca="1" si="104"/>
        <v/>
      </c>
      <c r="B833" s="71" t="str">
        <f t="shared" ca="1" si="105"/>
        <v/>
      </c>
      <c r="C833" s="57" t="str">
        <f t="shared" ca="1" si="106"/>
        <v/>
      </c>
      <c r="D833" s="57" t="str">
        <f t="shared" ca="1" si="107"/>
        <v/>
      </c>
      <c r="E833" s="58"/>
      <c r="F833" s="57" t="str">
        <f t="shared" ca="1" si="108"/>
        <v/>
      </c>
      <c r="G833" s="57" t="str">
        <f t="shared" ca="1" si="109"/>
        <v/>
      </c>
      <c r="H833" s="57" t="str">
        <f t="shared" ca="1" si="110"/>
        <v/>
      </c>
      <c r="I833" s="57" t="str">
        <f t="shared" ca="1" si="111"/>
        <v/>
      </c>
    </row>
    <row r="834" spans="1:9" x14ac:dyDescent="0.2">
      <c r="A834" s="56" t="str">
        <f t="shared" ca="1" si="104"/>
        <v/>
      </c>
      <c r="B834" s="71" t="str">
        <f t="shared" ca="1" si="105"/>
        <v/>
      </c>
      <c r="C834" s="57" t="str">
        <f t="shared" ca="1" si="106"/>
        <v/>
      </c>
      <c r="D834" s="57" t="str">
        <f t="shared" ca="1" si="107"/>
        <v/>
      </c>
      <c r="E834" s="58"/>
      <c r="F834" s="57" t="str">
        <f t="shared" ca="1" si="108"/>
        <v/>
      </c>
      <c r="G834" s="57" t="str">
        <f t="shared" ca="1" si="109"/>
        <v/>
      </c>
      <c r="H834" s="57" t="str">
        <f t="shared" ca="1" si="110"/>
        <v/>
      </c>
      <c r="I834" s="57" t="str">
        <f t="shared" ca="1" si="111"/>
        <v/>
      </c>
    </row>
    <row r="835" spans="1:9" x14ac:dyDescent="0.2">
      <c r="A835" s="56" t="str">
        <f t="shared" ca="1" si="104"/>
        <v/>
      </c>
      <c r="B835" s="71" t="str">
        <f t="shared" ca="1" si="105"/>
        <v/>
      </c>
      <c r="C835" s="57" t="str">
        <f t="shared" ca="1" si="106"/>
        <v/>
      </c>
      <c r="D835" s="57" t="str">
        <f t="shared" ca="1" si="107"/>
        <v/>
      </c>
      <c r="E835" s="58"/>
      <c r="F835" s="57" t="str">
        <f t="shared" ca="1" si="108"/>
        <v/>
      </c>
      <c r="G835" s="57" t="str">
        <f t="shared" ca="1" si="109"/>
        <v/>
      </c>
      <c r="H835" s="57" t="str">
        <f t="shared" ca="1" si="110"/>
        <v/>
      </c>
      <c r="I835" s="57" t="str">
        <f t="shared" ca="1" si="111"/>
        <v/>
      </c>
    </row>
    <row r="836" spans="1:9" x14ac:dyDescent="0.2">
      <c r="A836" s="56" t="str">
        <f t="shared" ca="1" si="104"/>
        <v/>
      </c>
      <c r="B836" s="71" t="str">
        <f t="shared" ca="1" si="105"/>
        <v/>
      </c>
      <c r="C836" s="57" t="str">
        <f t="shared" ca="1" si="106"/>
        <v/>
      </c>
      <c r="D836" s="57" t="str">
        <f t="shared" ca="1" si="107"/>
        <v/>
      </c>
      <c r="E836" s="58"/>
      <c r="F836" s="57" t="str">
        <f t="shared" ca="1" si="108"/>
        <v/>
      </c>
      <c r="G836" s="57" t="str">
        <f t="shared" ca="1" si="109"/>
        <v/>
      </c>
      <c r="H836" s="57" t="str">
        <f t="shared" ca="1" si="110"/>
        <v/>
      </c>
      <c r="I836" s="57" t="str">
        <f t="shared" ca="1" si="111"/>
        <v/>
      </c>
    </row>
    <row r="837" spans="1:9" x14ac:dyDescent="0.2">
      <c r="A837" s="56" t="str">
        <f t="shared" ca="1" si="104"/>
        <v/>
      </c>
      <c r="B837" s="71" t="str">
        <f t="shared" ca="1" si="105"/>
        <v/>
      </c>
      <c r="C837" s="57" t="str">
        <f t="shared" ca="1" si="106"/>
        <v/>
      </c>
      <c r="D837" s="57" t="str">
        <f t="shared" ca="1" si="107"/>
        <v/>
      </c>
      <c r="E837" s="58"/>
      <c r="F837" s="57" t="str">
        <f t="shared" ca="1" si="108"/>
        <v/>
      </c>
      <c r="G837" s="57" t="str">
        <f t="shared" ca="1" si="109"/>
        <v/>
      </c>
      <c r="H837" s="57" t="str">
        <f t="shared" ca="1" si="110"/>
        <v/>
      </c>
      <c r="I837" s="57" t="str">
        <f t="shared" ca="1" si="111"/>
        <v/>
      </c>
    </row>
    <row r="838" spans="1:9" x14ac:dyDescent="0.2">
      <c r="A838" s="56" t="str">
        <f t="shared" ca="1" si="104"/>
        <v/>
      </c>
      <c r="B838" s="71" t="str">
        <f t="shared" ca="1" si="105"/>
        <v/>
      </c>
      <c r="C838" s="57" t="str">
        <f t="shared" ca="1" si="106"/>
        <v/>
      </c>
      <c r="D838" s="57" t="str">
        <f t="shared" ca="1" si="107"/>
        <v/>
      </c>
      <c r="E838" s="58"/>
      <c r="F838" s="57" t="str">
        <f t="shared" ca="1" si="108"/>
        <v/>
      </c>
      <c r="G838" s="57" t="str">
        <f t="shared" ca="1" si="109"/>
        <v/>
      </c>
      <c r="H838" s="57" t="str">
        <f t="shared" ca="1" si="110"/>
        <v/>
      </c>
      <c r="I838" s="57" t="str">
        <f t="shared" ca="1" si="111"/>
        <v/>
      </c>
    </row>
    <row r="839" spans="1:9" x14ac:dyDescent="0.2">
      <c r="A839" s="56" t="str">
        <f t="shared" ca="1" si="104"/>
        <v/>
      </c>
      <c r="B839" s="71" t="str">
        <f t="shared" ca="1" si="105"/>
        <v/>
      </c>
      <c r="C839" s="57" t="str">
        <f t="shared" ca="1" si="106"/>
        <v/>
      </c>
      <c r="D839" s="57" t="str">
        <f t="shared" ca="1" si="107"/>
        <v/>
      </c>
      <c r="E839" s="58"/>
      <c r="F839" s="57" t="str">
        <f t="shared" ca="1" si="108"/>
        <v/>
      </c>
      <c r="G839" s="57" t="str">
        <f t="shared" ca="1" si="109"/>
        <v/>
      </c>
      <c r="H839" s="57" t="str">
        <f t="shared" ca="1" si="110"/>
        <v/>
      </c>
      <c r="I839" s="57" t="str">
        <f t="shared" ca="1" si="111"/>
        <v/>
      </c>
    </row>
    <row r="840" spans="1:9" x14ac:dyDescent="0.2">
      <c r="A840" s="56" t="str">
        <f t="shared" ca="1" si="104"/>
        <v/>
      </c>
      <c r="B840" s="71" t="str">
        <f t="shared" ca="1" si="105"/>
        <v/>
      </c>
      <c r="C840" s="57" t="str">
        <f t="shared" ca="1" si="106"/>
        <v/>
      </c>
      <c r="D840" s="57" t="str">
        <f t="shared" ca="1" si="107"/>
        <v/>
      </c>
      <c r="E840" s="58"/>
      <c r="F840" s="57" t="str">
        <f t="shared" ca="1" si="108"/>
        <v/>
      </c>
      <c r="G840" s="57" t="str">
        <f t="shared" ca="1" si="109"/>
        <v/>
      </c>
      <c r="H840" s="57" t="str">
        <f t="shared" ca="1" si="110"/>
        <v/>
      </c>
      <c r="I840" s="57" t="str">
        <f t="shared" ca="1" si="111"/>
        <v/>
      </c>
    </row>
    <row r="841" spans="1:9" x14ac:dyDescent="0.2">
      <c r="A841" s="56" t="str">
        <f t="shared" ca="1" si="104"/>
        <v/>
      </c>
      <c r="B841" s="71" t="str">
        <f t="shared" ca="1" si="105"/>
        <v/>
      </c>
      <c r="C841" s="57" t="str">
        <f t="shared" ca="1" si="106"/>
        <v/>
      </c>
      <c r="D841" s="57" t="str">
        <f t="shared" ca="1" si="107"/>
        <v/>
      </c>
      <c r="E841" s="58"/>
      <c r="F841" s="57" t="str">
        <f t="shared" ca="1" si="108"/>
        <v/>
      </c>
      <c r="G841" s="57" t="str">
        <f t="shared" ca="1" si="109"/>
        <v/>
      </c>
      <c r="H841" s="57" t="str">
        <f t="shared" ca="1" si="110"/>
        <v/>
      </c>
      <c r="I841" s="57" t="str">
        <f t="shared" ca="1" si="111"/>
        <v/>
      </c>
    </row>
    <row r="842" spans="1:9" x14ac:dyDescent="0.2">
      <c r="A842" s="56" t="str">
        <f t="shared" ca="1" si="104"/>
        <v/>
      </c>
      <c r="B842" s="71" t="str">
        <f t="shared" ca="1" si="105"/>
        <v/>
      </c>
      <c r="C842" s="57" t="str">
        <f t="shared" ca="1" si="106"/>
        <v/>
      </c>
      <c r="D842" s="57" t="str">
        <f t="shared" ca="1" si="107"/>
        <v/>
      </c>
      <c r="E842" s="58"/>
      <c r="F842" s="57" t="str">
        <f t="shared" ca="1" si="108"/>
        <v/>
      </c>
      <c r="G842" s="57" t="str">
        <f t="shared" ca="1" si="109"/>
        <v/>
      </c>
      <c r="H842" s="57" t="str">
        <f t="shared" ca="1" si="110"/>
        <v/>
      </c>
      <c r="I842" s="57" t="str">
        <f t="shared" ca="1" si="111"/>
        <v/>
      </c>
    </row>
    <row r="843" spans="1:9" x14ac:dyDescent="0.2">
      <c r="A843" s="56" t="str">
        <f t="shared" ca="1" si="104"/>
        <v/>
      </c>
      <c r="B843" s="71" t="str">
        <f t="shared" ca="1" si="105"/>
        <v/>
      </c>
      <c r="C843" s="57" t="str">
        <f t="shared" ca="1" si="106"/>
        <v/>
      </c>
      <c r="D843" s="57" t="str">
        <f t="shared" ca="1" si="107"/>
        <v/>
      </c>
      <c r="E843" s="58"/>
      <c r="F843" s="57" t="str">
        <f t="shared" ca="1" si="108"/>
        <v/>
      </c>
      <c r="G843" s="57" t="str">
        <f t="shared" ca="1" si="109"/>
        <v/>
      </c>
      <c r="H843" s="57" t="str">
        <f t="shared" ca="1" si="110"/>
        <v/>
      </c>
      <c r="I843" s="57" t="str">
        <f t="shared" ca="1" si="111"/>
        <v/>
      </c>
    </row>
    <row r="844" spans="1:9" x14ac:dyDescent="0.2">
      <c r="A844" s="56" t="str">
        <f t="shared" ca="1" si="104"/>
        <v/>
      </c>
      <c r="B844" s="71" t="str">
        <f t="shared" ca="1" si="105"/>
        <v/>
      </c>
      <c r="C844" s="57" t="str">
        <f t="shared" ca="1" si="106"/>
        <v/>
      </c>
      <c r="D844" s="57" t="str">
        <f t="shared" ca="1" si="107"/>
        <v/>
      </c>
      <c r="E844" s="58"/>
      <c r="F844" s="57" t="str">
        <f t="shared" ca="1" si="108"/>
        <v/>
      </c>
      <c r="G844" s="57" t="str">
        <f t="shared" ca="1" si="109"/>
        <v/>
      </c>
      <c r="H844" s="57" t="str">
        <f t="shared" ca="1" si="110"/>
        <v/>
      </c>
      <c r="I844" s="57" t="str">
        <f t="shared" ca="1" si="111"/>
        <v/>
      </c>
    </row>
    <row r="845" spans="1:9" x14ac:dyDescent="0.2">
      <c r="A845" s="56" t="str">
        <f t="shared" ca="1" si="104"/>
        <v/>
      </c>
      <c r="B845" s="71" t="str">
        <f t="shared" ca="1" si="105"/>
        <v/>
      </c>
      <c r="C845" s="57" t="str">
        <f t="shared" ca="1" si="106"/>
        <v/>
      </c>
      <c r="D845" s="57" t="str">
        <f t="shared" ca="1" si="107"/>
        <v/>
      </c>
      <c r="E845" s="58"/>
      <c r="F845" s="57" t="str">
        <f t="shared" ca="1" si="108"/>
        <v/>
      </c>
      <c r="G845" s="57" t="str">
        <f t="shared" ca="1" si="109"/>
        <v/>
      </c>
      <c r="H845" s="57" t="str">
        <f t="shared" ca="1" si="110"/>
        <v/>
      </c>
      <c r="I845" s="57" t="str">
        <f t="shared" ca="1" si="111"/>
        <v/>
      </c>
    </row>
    <row r="846" spans="1:9" x14ac:dyDescent="0.2">
      <c r="A846" s="56" t="str">
        <f t="shared" ca="1" si="104"/>
        <v/>
      </c>
      <c r="B846" s="71" t="str">
        <f t="shared" ca="1" si="105"/>
        <v/>
      </c>
      <c r="C846" s="57" t="str">
        <f t="shared" ca="1" si="106"/>
        <v/>
      </c>
      <c r="D846" s="57" t="str">
        <f t="shared" ca="1" si="107"/>
        <v/>
      </c>
      <c r="E846" s="58"/>
      <c r="F846" s="57" t="str">
        <f t="shared" ca="1" si="108"/>
        <v/>
      </c>
      <c r="G846" s="57" t="str">
        <f t="shared" ca="1" si="109"/>
        <v/>
      </c>
      <c r="H846" s="57" t="str">
        <f t="shared" ca="1" si="110"/>
        <v/>
      </c>
      <c r="I846" s="57" t="str">
        <f t="shared" ca="1" si="111"/>
        <v/>
      </c>
    </row>
    <row r="847" spans="1:9" x14ac:dyDescent="0.2">
      <c r="A847" s="56" t="str">
        <f t="shared" ca="1" si="104"/>
        <v/>
      </c>
      <c r="B847" s="71" t="str">
        <f t="shared" ca="1" si="105"/>
        <v/>
      </c>
      <c r="C847" s="57" t="str">
        <f t="shared" ca="1" si="106"/>
        <v/>
      </c>
      <c r="D847" s="57" t="str">
        <f t="shared" ca="1" si="107"/>
        <v/>
      </c>
      <c r="E847" s="58"/>
      <c r="F847" s="57" t="str">
        <f t="shared" ca="1" si="108"/>
        <v/>
      </c>
      <c r="G847" s="57" t="str">
        <f t="shared" ca="1" si="109"/>
        <v/>
      </c>
      <c r="H847" s="57" t="str">
        <f t="shared" ca="1" si="110"/>
        <v/>
      </c>
      <c r="I847" s="57" t="str">
        <f t="shared" ca="1" si="111"/>
        <v/>
      </c>
    </row>
    <row r="848" spans="1:9" x14ac:dyDescent="0.2">
      <c r="A848" s="56" t="str">
        <f t="shared" ca="1" si="104"/>
        <v/>
      </c>
      <c r="B848" s="71" t="str">
        <f t="shared" ca="1" si="105"/>
        <v/>
      </c>
      <c r="C848" s="57" t="str">
        <f t="shared" ca="1" si="106"/>
        <v/>
      </c>
      <c r="D848" s="57" t="str">
        <f t="shared" ca="1" si="107"/>
        <v/>
      </c>
      <c r="E848" s="58"/>
      <c r="F848" s="57" t="str">
        <f t="shared" ca="1" si="108"/>
        <v/>
      </c>
      <c r="G848" s="57" t="str">
        <f t="shared" ca="1" si="109"/>
        <v/>
      </c>
      <c r="H848" s="57" t="str">
        <f t="shared" ca="1" si="110"/>
        <v/>
      </c>
      <c r="I848" s="57" t="str">
        <f t="shared" ca="1" si="111"/>
        <v/>
      </c>
    </row>
    <row r="849" spans="1:9" x14ac:dyDescent="0.2">
      <c r="A849" s="56" t="str">
        <f t="shared" ca="1" si="104"/>
        <v/>
      </c>
      <c r="B849" s="71" t="str">
        <f t="shared" ca="1" si="105"/>
        <v/>
      </c>
      <c r="C849" s="57" t="str">
        <f t="shared" ca="1" si="106"/>
        <v/>
      </c>
      <c r="D849" s="57" t="str">
        <f t="shared" ca="1" si="107"/>
        <v/>
      </c>
      <c r="E849" s="58"/>
      <c r="F849" s="57" t="str">
        <f t="shared" ca="1" si="108"/>
        <v/>
      </c>
      <c r="G849" s="57" t="str">
        <f t="shared" ca="1" si="109"/>
        <v/>
      </c>
      <c r="H849" s="57" t="str">
        <f t="shared" ca="1" si="110"/>
        <v/>
      </c>
      <c r="I849" s="57" t="str">
        <f t="shared" ca="1" si="111"/>
        <v/>
      </c>
    </row>
    <row r="850" spans="1:9" x14ac:dyDescent="0.2">
      <c r="A850" s="56" t="str">
        <f t="shared" ca="1" si="104"/>
        <v/>
      </c>
      <c r="B850" s="71" t="str">
        <f t="shared" ca="1" si="105"/>
        <v/>
      </c>
      <c r="C850" s="57" t="str">
        <f t="shared" ca="1" si="106"/>
        <v/>
      </c>
      <c r="D850" s="57" t="str">
        <f t="shared" ca="1" si="107"/>
        <v/>
      </c>
      <c r="E850" s="58"/>
      <c r="F850" s="57" t="str">
        <f t="shared" ca="1" si="108"/>
        <v/>
      </c>
      <c r="G850" s="57" t="str">
        <f t="shared" ca="1" si="109"/>
        <v/>
      </c>
      <c r="H850" s="57" t="str">
        <f t="shared" ca="1" si="110"/>
        <v/>
      </c>
      <c r="I850" s="57" t="str">
        <f t="shared" ca="1" si="111"/>
        <v/>
      </c>
    </row>
    <row r="851" spans="1:9" x14ac:dyDescent="0.2">
      <c r="A851" s="56" t="str">
        <f t="shared" ca="1" si="104"/>
        <v/>
      </c>
      <c r="B851" s="71" t="str">
        <f t="shared" ca="1" si="105"/>
        <v/>
      </c>
      <c r="C851" s="57" t="str">
        <f t="shared" ca="1" si="106"/>
        <v/>
      </c>
      <c r="D851" s="57" t="str">
        <f t="shared" ca="1" si="107"/>
        <v/>
      </c>
      <c r="E851" s="58"/>
      <c r="F851" s="57" t="str">
        <f t="shared" ca="1" si="108"/>
        <v/>
      </c>
      <c r="G851" s="57" t="str">
        <f t="shared" ca="1" si="109"/>
        <v/>
      </c>
      <c r="H851" s="57" t="str">
        <f t="shared" ca="1" si="110"/>
        <v/>
      </c>
      <c r="I851" s="57" t="str">
        <f t="shared" ca="1" si="111"/>
        <v/>
      </c>
    </row>
    <row r="852" spans="1:9" x14ac:dyDescent="0.2">
      <c r="A852" s="56" t="str">
        <f t="shared" ca="1" si="104"/>
        <v/>
      </c>
      <c r="B852" s="71" t="str">
        <f t="shared" ca="1" si="105"/>
        <v/>
      </c>
      <c r="C852" s="57" t="str">
        <f t="shared" ca="1" si="106"/>
        <v/>
      </c>
      <c r="D852" s="57" t="str">
        <f t="shared" ca="1" si="107"/>
        <v/>
      </c>
      <c r="E852" s="58"/>
      <c r="F852" s="57" t="str">
        <f t="shared" ca="1" si="108"/>
        <v/>
      </c>
      <c r="G852" s="57" t="str">
        <f t="shared" ca="1" si="109"/>
        <v/>
      </c>
      <c r="H852" s="57" t="str">
        <f t="shared" ca="1" si="110"/>
        <v/>
      </c>
      <c r="I852" s="57" t="str">
        <f t="shared" ca="1" si="111"/>
        <v/>
      </c>
    </row>
    <row r="853" spans="1:9" x14ac:dyDescent="0.2">
      <c r="A853" s="56" t="str">
        <f t="shared" ca="1" si="104"/>
        <v/>
      </c>
      <c r="B853" s="71" t="str">
        <f t="shared" ca="1" si="105"/>
        <v/>
      </c>
      <c r="C853" s="57" t="str">
        <f t="shared" ca="1" si="106"/>
        <v/>
      </c>
      <c r="D853" s="57" t="str">
        <f t="shared" ca="1" si="107"/>
        <v/>
      </c>
      <c r="E853" s="58"/>
      <c r="F853" s="57" t="str">
        <f t="shared" ca="1" si="108"/>
        <v/>
      </c>
      <c r="G853" s="57" t="str">
        <f t="shared" ca="1" si="109"/>
        <v/>
      </c>
      <c r="H853" s="57" t="str">
        <f t="shared" ca="1" si="110"/>
        <v/>
      </c>
      <c r="I853" s="57" t="str">
        <f t="shared" ca="1" si="111"/>
        <v/>
      </c>
    </row>
    <row r="854" spans="1:9" x14ac:dyDescent="0.2">
      <c r="A854" s="56" t="str">
        <f t="shared" ca="1" si="104"/>
        <v/>
      </c>
      <c r="B854" s="71" t="str">
        <f t="shared" ca="1" si="105"/>
        <v/>
      </c>
      <c r="C854" s="57" t="str">
        <f t="shared" ca="1" si="106"/>
        <v/>
      </c>
      <c r="D854" s="57" t="str">
        <f t="shared" ca="1" si="107"/>
        <v/>
      </c>
      <c r="E854" s="58"/>
      <c r="F854" s="57" t="str">
        <f t="shared" ca="1" si="108"/>
        <v/>
      </c>
      <c r="G854" s="57" t="str">
        <f t="shared" ca="1" si="109"/>
        <v/>
      </c>
      <c r="H854" s="57" t="str">
        <f t="shared" ca="1" si="110"/>
        <v/>
      </c>
      <c r="I854" s="57" t="str">
        <f t="shared" ca="1" si="111"/>
        <v/>
      </c>
    </row>
    <row r="855" spans="1:9" x14ac:dyDescent="0.2">
      <c r="A855" s="56" t="str">
        <f t="shared" ca="1" si="104"/>
        <v/>
      </c>
      <c r="B855" s="71" t="str">
        <f t="shared" ca="1" si="105"/>
        <v/>
      </c>
      <c r="C855" s="57" t="str">
        <f t="shared" ca="1" si="106"/>
        <v/>
      </c>
      <c r="D855" s="57" t="str">
        <f t="shared" ca="1" si="107"/>
        <v/>
      </c>
      <c r="E855" s="58"/>
      <c r="F855" s="57" t="str">
        <f t="shared" ca="1" si="108"/>
        <v/>
      </c>
      <c r="G855" s="57" t="str">
        <f t="shared" ca="1" si="109"/>
        <v/>
      </c>
      <c r="H855" s="57" t="str">
        <f t="shared" ca="1" si="110"/>
        <v/>
      </c>
      <c r="I855" s="57" t="str">
        <f t="shared" ca="1" si="111"/>
        <v/>
      </c>
    </row>
    <row r="856" spans="1:9" x14ac:dyDescent="0.2">
      <c r="A856" s="56" t="str">
        <f t="shared" ca="1" si="104"/>
        <v/>
      </c>
      <c r="B856" s="71" t="str">
        <f t="shared" ca="1" si="105"/>
        <v/>
      </c>
      <c r="C856" s="57" t="str">
        <f t="shared" ca="1" si="106"/>
        <v/>
      </c>
      <c r="D856" s="57" t="str">
        <f t="shared" ca="1" si="107"/>
        <v/>
      </c>
      <c r="E856" s="58"/>
      <c r="F856" s="57" t="str">
        <f t="shared" ca="1" si="108"/>
        <v/>
      </c>
      <c r="G856" s="57" t="str">
        <f t="shared" ca="1" si="109"/>
        <v/>
      </c>
      <c r="H856" s="57" t="str">
        <f t="shared" ca="1" si="110"/>
        <v/>
      </c>
      <c r="I856" s="57" t="str">
        <f t="shared" ca="1" si="111"/>
        <v/>
      </c>
    </row>
    <row r="857" spans="1:9" x14ac:dyDescent="0.2">
      <c r="A857" s="56" t="str">
        <f t="shared" ca="1" si="104"/>
        <v/>
      </c>
      <c r="B857" s="71" t="str">
        <f t="shared" ca="1" si="105"/>
        <v/>
      </c>
      <c r="C857" s="57" t="str">
        <f t="shared" ca="1" si="106"/>
        <v/>
      </c>
      <c r="D857" s="57" t="str">
        <f t="shared" ca="1" si="107"/>
        <v/>
      </c>
      <c r="E857" s="58"/>
      <c r="F857" s="57" t="str">
        <f t="shared" ca="1" si="108"/>
        <v/>
      </c>
      <c r="G857" s="57" t="str">
        <f t="shared" ca="1" si="109"/>
        <v/>
      </c>
      <c r="H857" s="57" t="str">
        <f t="shared" ca="1" si="110"/>
        <v/>
      </c>
      <c r="I857" s="57" t="str">
        <f t="shared" ca="1" si="111"/>
        <v/>
      </c>
    </row>
    <row r="858" spans="1:9" x14ac:dyDescent="0.2">
      <c r="A858" s="56" t="str">
        <f t="shared" ca="1" si="104"/>
        <v/>
      </c>
      <c r="B858" s="71" t="str">
        <f t="shared" ca="1" si="105"/>
        <v/>
      </c>
      <c r="C858" s="57" t="str">
        <f t="shared" ca="1" si="106"/>
        <v/>
      </c>
      <c r="D858" s="57" t="str">
        <f t="shared" ca="1" si="107"/>
        <v/>
      </c>
      <c r="E858" s="58"/>
      <c r="F858" s="57" t="str">
        <f t="shared" ca="1" si="108"/>
        <v/>
      </c>
      <c r="G858" s="57" t="str">
        <f t="shared" ca="1" si="109"/>
        <v/>
      </c>
      <c r="H858" s="57" t="str">
        <f t="shared" ca="1" si="110"/>
        <v/>
      </c>
      <c r="I858" s="57" t="str">
        <f t="shared" ca="1" si="111"/>
        <v/>
      </c>
    </row>
    <row r="859" spans="1:9" x14ac:dyDescent="0.2">
      <c r="A859" s="56" t="str">
        <f t="shared" ca="1" si="104"/>
        <v/>
      </c>
      <c r="B859" s="71" t="str">
        <f t="shared" ca="1" si="105"/>
        <v/>
      </c>
      <c r="C859" s="57" t="str">
        <f t="shared" ca="1" si="106"/>
        <v/>
      </c>
      <c r="D859" s="57" t="str">
        <f t="shared" ca="1" si="107"/>
        <v/>
      </c>
      <c r="E859" s="58"/>
      <c r="F859" s="57" t="str">
        <f t="shared" ca="1" si="108"/>
        <v/>
      </c>
      <c r="G859" s="57" t="str">
        <f t="shared" ca="1" si="109"/>
        <v/>
      </c>
      <c r="H859" s="57" t="str">
        <f t="shared" ca="1" si="110"/>
        <v/>
      </c>
      <c r="I859" s="57" t="str">
        <f t="shared" ca="1" si="111"/>
        <v/>
      </c>
    </row>
    <row r="860" spans="1:9" x14ac:dyDescent="0.2">
      <c r="A860" s="56" t="str">
        <f t="shared" ca="1" si="104"/>
        <v/>
      </c>
      <c r="B860" s="71" t="str">
        <f t="shared" ca="1" si="105"/>
        <v/>
      </c>
      <c r="C860" s="57" t="str">
        <f t="shared" ca="1" si="106"/>
        <v/>
      </c>
      <c r="D860" s="57" t="str">
        <f t="shared" ca="1" si="107"/>
        <v/>
      </c>
      <c r="E860" s="58"/>
      <c r="F860" s="57" t="str">
        <f t="shared" ca="1" si="108"/>
        <v/>
      </c>
      <c r="G860" s="57" t="str">
        <f t="shared" ca="1" si="109"/>
        <v/>
      </c>
      <c r="H860" s="57" t="str">
        <f t="shared" ca="1" si="110"/>
        <v/>
      </c>
      <c r="I860" s="57" t="str">
        <f t="shared" ca="1" si="111"/>
        <v/>
      </c>
    </row>
    <row r="861" spans="1:9" x14ac:dyDescent="0.2">
      <c r="A861" s="56" t="str">
        <f t="shared" ca="1" si="104"/>
        <v/>
      </c>
      <c r="B861" s="71" t="str">
        <f t="shared" ca="1" si="105"/>
        <v/>
      </c>
      <c r="C861" s="57" t="str">
        <f t="shared" ca="1" si="106"/>
        <v/>
      </c>
      <c r="D861" s="57" t="str">
        <f t="shared" ca="1" si="107"/>
        <v/>
      </c>
      <c r="E861" s="58"/>
      <c r="F861" s="57" t="str">
        <f t="shared" ca="1" si="108"/>
        <v/>
      </c>
      <c r="G861" s="57" t="str">
        <f t="shared" ca="1" si="109"/>
        <v/>
      </c>
      <c r="H861" s="57" t="str">
        <f t="shared" ca="1" si="110"/>
        <v/>
      </c>
      <c r="I861" s="57" t="str">
        <f t="shared" ca="1" si="111"/>
        <v/>
      </c>
    </row>
    <row r="862" spans="1:9" x14ac:dyDescent="0.2">
      <c r="A862" s="56" t="str">
        <f t="shared" ca="1" si="104"/>
        <v/>
      </c>
      <c r="B862" s="71" t="str">
        <f t="shared" ca="1" si="105"/>
        <v/>
      </c>
      <c r="C862" s="57" t="str">
        <f t="shared" ca="1" si="106"/>
        <v/>
      </c>
      <c r="D862" s="57" t="str">
        <f t="shared" ca="1" si="107"/>
        <v/>
      </c>
      <c r="E862" s="58"/>
      <c r="F862" s="57" t="str">
        <f t="shared" ca="1" si="108"/>
        <v/>
      </c>
      <c r="G862" s="57" t="str">
        <f t="shared" ca="1" si="109"/>
        <v/>
      </c>
      <c r="H862" s="57" t="str">
        <f t="shared" ca="1" si="110"/>
        <v/>
      </c>
      <c r="I862" s="57" t="str">
        <f t="shared" ca="1" si="111"/>
        <v/>
      </c>
    </row>
    <row r="863" spans="1:9" x14ac:dyDescent="0.2">
      <c r="A863" s="56" t="str">
        <f t="shared" ca="1" si="104"/>
        <v/>
      </c>
      <c r="B863" s="71" t="str">
        <f t="shared" ca="1" si="105"/>
        <v/>
      </c>
      <c r="C863" s="57" t="str">
        <f t="shared" ca="1" si="106"/>
        <v/>
      </c>
      <c r="D863" s="57" t="str">
        <f t="shared" ca="1" si="107"/>
        <v/>
      </c>
      <c r="E863" s="58"/>
      <c r="F863" s="57" t="str">
        <f t="shared" ca="1" si="108"/>
        <v/>
      </c>
      <c r="G863" s="57" t="str">
        <f t="shared" ca="1" si="109"/>
        <v/>
      </c>
      <c r="H863" s="57" t="str">
        <f t="shared" ca="1" si="110"/>
        <v/>
      </c>
      <c r="I863" s="57" t="str">
        <f t="shared" ca="1" si="111"/>
        <v/>
      </c>
    </row>
    <row r="864" spans="1:9" x14ac:dyDescent="0.2">
      <c r="A864" s="56" t="str">
        <f t="shared" ca="1" si="104"/>
        <v/>
      </c>
      <c r="B864" s="71" t="str">
        <f t="shared" ca="1" si="105"/>
        <v/>
      </c>
      <c r="C864" s="57" t="str">
        <f t="shared" ca="1" si="106"/>
        <v/>
      </c>
      <c r="D864" s="57" t="str">
        <f t="shared" ca="1" si="107"/>
        <v/>
      </c>
      <c r="E864" s="58"/>
      <c r="F864" s="57" t="str">
        <f t="shared" ca="1" si="108"/>
        <v/>
      </c>
      <c r="G864" s="57" t="str">
        <f t="shared" ca="1" si="109"/>
        <v/>
      </c>
      <c r="H864" s="57" t="str">
        <f t="shared" ca="1" si="110"/>
        <v/>
      </c>
      <c r="I864" s="57" t="str">
        <f t="shared" ca="1" si="111"/>
        <v/>
      </c>
    </row>
    <row r="865" spans="1:9" x14ac:dyDescent="0.2">
      <c r="A865" s="56" t="str">
        <f t="shared" ca="1" si="104"/>
        <v/>
      </c>
      <c r="B865" s="71" t="str">
        <f t="shared" ca="1" si="105"/>
        <v/>
      </c>
      <c r="C865" s="57" t="str">
        <f t="shared" ca="1" si="106"/>
        <v/>
      </c>
      <c r="D865" s="57" t="str">
        <f t="shared" ca="1" si="107"/>
        <v/>
      </c>
      <c r="E865" s="58"/>
      <c r="F865" s="57" t="str">
        <f t="shared" ca="1" si="108"/>
        <v/>
      </c>
      <c r="G865" s="57" t="str">
        <f t="shared" ca="1" si="109"/>
        <v/>
      </c>
      <c r="H865" s="57" t="str">
        <f t="shared" ca="1" si="110"/>
        <v/>
      </c>
      <c r="I865" s="57" t="str">
        <f t="shared" ca="1" si="111"/>
        <v/>
      </c>
    </row>
    <row r="866" spans="1:9" x14ac:dyDescent="0.2">
      <c r="A866" s="56" t="str">
        <f t="shared" ref="A866:A929" ca="1" si="112">IF(OR(I865&lt;=0,I865=""),"",OFFSET(A866,-1,0,1,1)+1)</f>
        <v/>
      </c>
      <c r="B866" s="71" t="str">
        <f t="shared" ref="B866:B929" ca="1" si="113">IF(A866="","",IF($N$17=26,(A866-1)*14+$D$12,IF($N$17=52,(A866-1)*7+$D$12,DATE(YEAR($D$12),MONTH($D$12)+(A866-1)*$O$17,IF($N$17=24,IF((MOD(A866-1,2))=1,DAY($D$12)+14,DAY($D$12)),DAY($D$12))))))</f>
        <v/>
      </c>
      <c r="C866" s="57" t="str">
        <f t="shared" ref="C866:C929" ca="1" si="114">IF(A866="","",IF(A866=$D$15,I865+D866,IF(IF($E$19,$D$19,$D$18)&gt;I865+D866,I865+D866,IF($E$19,$D$19,$D$18))))</f>
        <v/>
      </c>
      <c r="D866" s="57" t="str">
        <f t="shared" ref="D866:D929" ca="1" si="115">IF(B866="","",IF(roundOpt,ROUND((B866-B865)*$I$8*H865,2),(B866-B865)*$I$8*H865))</f>
        <v/>
      </c>
      <c r="E866" s="58"/>
      <c r="F866" s="57" t="str">
        <f t="shared" ref="F866:F929" ca="1" si="116">IF(B866="","",IF(C866&gt;F865+D866,0,F865+D866-C866))</f>
        <v/>
      </c>
      <c r="G866" s="57" t="str">
        <f t="shared" ref="G866:G929" ca="1" si="117">IF(B866="","",IF(C866&gt;(D866+F865),C866-(F865+D866),0))</f>
        <v/>
      </c>
      <c r="H866" s="57" t="str">
        <f t="shared" ref="H866:H929" ca="1" si="118">IF(B866="","",H865-G866)</f>
        <v/>
      </c>
      <c r="I866" s="57" t="str">
        <f t="shared" ref="I866:I929" ca="1" si="119">IF(B866="","",H866+F866)</f>
        <v/>
      </c>
    </row>
    <row r="867" spans="1:9" x14ac:dyDescent="0.2">
      <c r="A867" s="56" t="str">
        <f t="shared" ca="1" si="112"/>
        <v/>
      </c>
      <c r="B867" s="71" t="str">
        <f t="shared" ca="1" si="113"/>
        <v/>
      </c>
      <c r="C867" s="57" t="str">
        <f t="shared" ca="1" si="114"/>
        <v/>
      </c>
      <c r="D867" s="57" t="str">
        <f t="shared" ca="1" si="115"/>
        <v/>
      </c>
      <c r="E867" s="58"/>
      <c r="F867" s="57" t="str">
        <f t="shared" ca="1" si="116"/>
        <v/>
      </c>
      <c r="G867" s="57" t="str">
        <f t="shared" ca="1" si="117"/>
        <v/>
      </c>
      <c r="H867" s="57" t="str">
        <f t="shared" ca="1" si="118"/>
        <v/>
      </c>
      <c r="I867" s="57" t="str">
        <f t="shared" ca="1" si="119"/>
        <v/>
      </c>
    </row>
    <row r="868" spans="1:9" x14ac:dyDescent="0.2">
      <c r="A868" s="56" t="str">
        <f t="shared" ca="1" si="112"/>
        <v/>
      </c>
      <c r="B868" s="71" t="str">
        <f t="shared" ca="1" si="113"/>
        <v/>
      </c>
      <c r="C868" s="57" t="str">
        <f t="shared" ca="1" si="114"/>
        <v/>
      </c>
      <c r="D868" s="57" t="str">
        <f t="shared" ca="1" si="115"/>
        <v/>
      </c>
      <c r="E868" s="58"/>
      <c r="F868" s="57" t="str">
        <f t="shared" ca="1" si="116"/>
        <v/>
      </c>
      <c r="G868" s="57" t="str">
        <f t="shared" ca="1" si="117"/>
        <v/>
      </c>
      <c r="H868" s="57" t="str">
        <f t="shared" ca="1" si="118"/>
        <v/>
      </c>
      <c r="I868" s="57" t="str">
        <f t="shared" ca="1" si="119"/>
        <v/>
      </c>
    </row>
    <row r="869" spans="1:9" x14ac:dyDescent="0.2">
      <c r="A869" s="56" t="str">
        <f t="shared" ca="1" si="112"/>
        <v/>
      </c>
      <c r="B869" s="71" t="str">
        <f t="shared" ca="1" si="113"/>
        <v/>
      </c>
      <c r="C869" s="57" t="str">
        <f t="shared" ca="1" si="114"/>
        <v/>
      </c>
      <c r="D869" s="57" t="str">
        <f t="shared" ca="1" si="115"/>
        <v/>
      </c>
      <c r="E869" s="58"/>
      <c r="F869" s="57" t="str">
        <f t="shared" ca="1" si="116"/>
        <v/>
      </c>
      <c r="G869" s="57" t="str">
        <f t="shared" ca="1" si="117"/>
        <v/>
      </c>
      <c r="H869" s="57" t="str">
        <f t="shared" ca="1" si="118"/>
        <v/>
      </c>
      <c r="I869" s="57" t="str">
        <f t="shared" ca="1" si="119"/>
        <v/>
      </c>
    </row>
    <row r="870" spans="1:9" x14ac:dyDescent="0.2">
      <c r="A870" s="56" t="str">
        <f t="shared" ca="1" si="112"/>
        <v/>
      </c>
      <c r="B870" s="71" t="str">
        <f t="shared" ca="1" si="113"/>
        <v/>
      </c>
      <c r="C870" s="57" t="str">
        <f t="shared" ca="1" si="114"/>
        <v/>
      </c>
      <c r="D870" s="57" t="str">
        <f t="shared" ca="1" si="115"/>
        <v/>
      </c>
      <c r="E870" s="58"/>
      <c r="F870" s="57" t="str">
        <f t="shared" ca="1" si="116"/>
        <v/>
      </c>
      <c r="G870" s="57" t="str">
        <f t="shared" ca="1" si="117"/>
        <v/>
      </c>
      <c r="H870" s="57" t="str">
        <f t="shared" ca="1" si="118"/>
        <v/>
      </c>
      <c r="I870" s="57" t="str">
        <f t="shared" ca="1" si="119"/>
        <v/>
      </c>
    </row>
    <row r="871" spans="1:9" x14ac:dyDescent="0.2">
      <c r="A871" s="56" t="str">
        <f t="shared" ca="1" si="112"/>
        <v/>
      </c>
      <c r="B871" s="71" t="str">
        <f t="shared" ca="1" si="113"/>
        <v/>
      </c>
      <c r="C871" s="57" t="str">
        <f t="shared" ca="1" si="114"/>
        <v/>
      </c>
      <c r="D871" s="57" t="str">
        <f t="shared" ca="1" si="115"/>
        <v/>
      </c>
      <c r="E871" s="58"/>
      <c r="F871" s="57" t="str">
        <f t="shared" ca="1" si="116"/>
        <v/>
      </c>
      <c r="G871" s="57" t="str">
        <f t="shared" ca="1" si="117"/>
        <v/>
      </c>
      <c r="H871" s="57" t="str">
        <f t="shared" ca="1" si="118"/>
        <v/>
      </c>
      <c r="I871" s="57" t="str">
        <f t="shared" ca="1" si="119"/>
        <v/>
      </c>
    </row>
    <row r="872" spans="1:9" x14ac:dyDescent="0.2">
      <c r="A872" s="56" t="str">
        <f t="shared" ca="1" si="112"/>
        <v/>
      </c>
      <c r="B872" s="71" t="str">
        <f t="shared" ca="1" si="113"/>
        <v/>
      </c>
      <c r="C872" s="57" t="str">
        <f t="shared" ca="1" si="114"/>
        <v/>
      </c>
      <c r="D872" s="57" t="str">
        <f t="shared" ca="1" si="115"/>
        <v/>
      </c>
      <c r="E872" s="58"/>
      <c r="F872" s="57" t="str">
        <f t="shared" ca="1" si="116"/>
        <v/>
      </c>
      <c r="G872" s="57" t="str">
        <f t="shared" ca="1" si="117"/>
        <v/>
      </c>
      <c r="H872" s="57" t="str">
        <f t="shared" ca="1" si="118"/>
        <v/>
      </c>
      <c r="I872" s="57" t="str">
        <f t="shared" ca="1" si="119"/>
        <v/>
      </c>
    </row>
    <row r="873" spans="1:9" x14ac:dyDescent="0.2">
      <c r="A873" s="56" t="str">
        <f t="shared" ca="1" si="112"/>
        <v/>
      </c>
      <c r="B873" s="71" t="str">
        <f t="shared" ca="1" si="113"/>
        <v/>
      </c>
      <c r="C873" s="57" t="str">
        <f t="shared" ca="1" si="114"/>
        <v/>
      </c>
      <c r="D873" s="57" t="str">
        <f t="shared" ca="1" si="115"/>
        <v/>
      </c>
      <c r="E873" s="58"/>
      <c r="F873" s="57" t="str">
        <f t="shared" ca="1" si="116"/>
        <v/>
      </c>
      <c r="G873" s="57" t="str">
        <f t="shared" ca="1" si="117"/>
        <v/>
      </c>
      <c r="H873" s="57" t="str">
        <f t="shared" ca="1" si="118"/>
        <v/>
      </c>
      <c r="I873" s="57" t="str">
        <f t="shared" ca="1" si="119"/>
        <v/>
      </c>
    </row>
    <row r="874" spans="1:9" x14ac:dyDescent="0.2">
      <c r="A874" s="56" t="str">
        <f t="shared" ca="1" si="112"/>
        <v/>
      </c>
      <c r="B874" s="71" t="str">
        <f t="shared" ca="1" si="113"/>
        <v/>
      </c>
      <c r="C874" s="57" t="str">
        <f t="shared" ca="1" si="114"/>
        <v/>
      </c>
      <c r="D874" s="57" t="str">
        <f t="shared" ca="1" si="115"/>
        <v/>
      </c>
      <c r="E874" s="58"/>
      <c r="F874" s="57" t="str">
        <f t="shared" ca="1" si="116"/>
        <v/>
      </c>
      <c r="G874" s="57" t="str">
        <f t="shared" ca="1" si="117"/>
        <v/>
      </c>
      <c r="H874" s="57" t="str">
        <f t="shared" ca="1" si="118"/>
        <v/>
      </c>
      <c r="I874" s="57" t="str">
        <f t="shared" ca="1" si="119"/>
        <v/>
      </c>
    </row>
    <row r="875" spans="1:9" x14ac:dyDescent="0.2">
      <c r="A875" s="56" t="str">
        <f t="shared" ca="1" si="112"/>
        <v/>
      </c>
      <c r="B875" s="71" t="str">
        <f t="shared" ca="1" si="113"/>
        <v/>
      </c>
      <c r="C875" s="57" t="str">
        <f t="shared" ca="1" si="114"/>
        <v/>
      </c>
      <c r="D875" s="57" t="str">
        <f t="shared" ca="1" si="115"/>
        <v/>
      </c>
      <c r="E875" s="58"/>
      <c r="F875" s="57" t="str">
        <f t="shared" ca="1" si="116"/>
        <v/>
      </c>
      <c r="G875" s="57" t="str">
        <f t="shared" ca="1" si="117"/>
        <v/>
      </c>
      <c r="H875" s="57" t="str">
        <f t="shared" ca="1" si="118"/>
        <v/>
      </c>
      <c r="I875" s="57" t="str">
        <f t="shared" ca="1" si="119"/>
        <v/>
      </c>
    </row>
    <row r="876" spans="1:9" x14ac:dyDescent="0.2">
      <c r="A876" s="56" t="str">
        <f t="shared" ca="1" si="112"/>
        <v/>
      </c>
      <c r="B876" s="71" t="str">
        <f t="shared" ca="1" si="113"/>
        <v/>
      </c>
      <c r="C876" s="57" t="str">
        <f t="shared" ca="1" si="114"/>
        <v/>
      </c>
      <c r="D876" s="57" t="str">
        <f t="shared" ca="1" si="115"/>
        <v/>
      </c>
      <c r="E876" s="58"/>
      <c r="F876" s="57" t="str">
        <f t="shared" ca="1" si="116"/>
        <v/>
      </c>
      <c r="G876" s="57" t="str">
        <f t="shared" ca="1" si="117"/>
        <v/>
      </c>
      <c r="H876" s="57" t="str">
        <f t="shared" ca="1" si="118"/>
        <v/>
      </c>
      <c r="I876" s="57" t="str">
        <f t="shared" ca="1" si="119"/>
        <v/>
      </c>
    </row>
    <row r="877" spans="1:9" x14ac:dyDescent="0.2">
      <c r="A877" s="56" t="str">
        <f t="shared" ca="1" si="112"/>
        <v/>
      </c>
      <c r="B877" s="71" t="str">
        <f t="shared" ca="1" si="113"/>
        <v/>
      </c>
      <c r="C877" s="57" t="str">
        <f t="shared" ca="1" si="114"/>
        <v/>
      </c>
      <c r="D877" s="57" t="str">
        <f t="shared" ca="1" si="115"/>
        <v/>
      </c>
      <c r="E877" s="58"/>
      <c r="F877" s="57" t="str">
        <f t="shared" ca="1" si="116"/>
        <v/>
      </c>
      <c r="G877" s="57" t="str">
        <f t="shared" ca="1" si="117"/>
        <v/>
      </c>
      <c r="H877" s="57" t="str">
        <f t="shared" ca="1" si="118"/>
        <v/>
      </c>
      <c r="I877" s="57" t="str">
        <f t="shared" ca="1" si="119"/>
        <v/>
      </c>
    </row>
    <row r="878" spans="1:9" x14ac:dyDescent="0.2">
      <c r="A878" s="56" t="str">
        <f t="shared" ca="1" si="112"/>
        <v/>
      </c>
      <c r="B878" s="71" t="str">
        <f t="shared" ca="1" si="113"/>
        <v/>
      </c>
      <c r="C878" s="57" t="str">
        <f t="shared" ca="1" si="114"/>
        <v/>
      </c>
      <c r="D878" s="57" t="str">
        <f t="shared" ca="1" si="115"/>
        <v/>
      </c>
      <c r="E878" s="58"/>
      <c r="F878" s="57" t="str">
        <f t="shared" ca="1" si="116"/>
        <v/>
      </c>
      <c r="G878" s="57" t="str">
        <f t="shared" ca="1" si="117"/>
        <v/>
      </c>
      <c r="H878" s="57" t="str">
        <f t="shared" ca="1" si="118"/>
        <v/>
      </c>
      <c r="I878" s="57" t="str">
        <f t="shared" ca="1" si="119"/>
        <v/>
      </c>
    </row>
    <row r="879" spans="1:9" x14ac:dyDescent="0.2">
      <c r="A879" s="56" t="str">
        <f t="shared" ca="1" si="112"/>
        <v/>
      </c>
      <c r="B879" s="71" t="str">
        <f t="shared" ca="1" si="113"/>
        <v/>
      </c>
      <c r="C879" s="57" t="str">
        <f t="shared" ca="1" si="114"/>
        <v/>
      </c>
      <c r="D879" s="57" t="str">
        <f t="shared" ca="1" si="115"/>
        <v/>
      </c>
      <c r="E879" s="58"/>
      <c r="F879" s="57" t="str">
        <f t="shared" ca="1" si="116"/>
        <v/>
      </c>
      <c r="G879" s="57" t="str">
        <f t="shared" ca="1" si="117"/>
        <v/>
      </c>
      <c r="H879" s="57" t="str">
        <f t="shared" ca="1" si="118"/>
        <v/>
      </c>
      <c r="I879" s="57" t="str">
        <f t="shared" ca="1" si="119"/>
        <v/>
      </c>
    </row>
    <row r="880" spans="1:9" x14ac:dyDescent="0.2">
      <c r="A880" s="56" t="str">
        <f t="shared" ca="1" si="112"/>
        <v/>
      </c>
      <c r="B880" s="71" t="str">
        <f t="shared" ca="1" si="113"/>
        <v/>
      </c>
      <c r="C880" s="57" t="str">
        <f t="shared" ca="1" si="114"/>
        <v/>
      </c>
      <c r="D880" s="57" t="str">
        <f t="shared" ca="1" si="115"/>
        <v/>
      </c>
      <c r="E880" s="58"/>
      <c r="F880" s="57" t="str">
        <f t="shared" ca="1" si="116"/>
        <v/>
      </c>
      <c r="G880" s="57" t="str">
        <f t="shared" ca="1" si="117"/>
        <v/>
      </c>
      <c r="H880" s="57" t="str">
        <f t="shared" ca="1" si="118"/>
        <v/>
      </c>
      <c r="I880" s="57" t="str">
        <f t="shared" ca="1" si="119"/>
        <v/>
      </c>
    </row>
    <row r="881" spans="1:9" x14ac:dyDescent="0.2">
      <c r="A881" s="56" t="str">
        <f t="shared" ca="1" si="112"/>
        <v/>
      </c>
      <c r="B881" s="71" t="str">
        <f t="shared" ca="1" si="113"/>
        <v/>
      </c>
      <c r="C881" s="57" t="str">
        <f t="shared" ca="1" si="114"/>
        <v/>
      </c>
      <c r="D881" s="57" t="str">
        <f t="shared" ca="1" si="115"/>
        <v/>
      </c>
      <c r="E881" s="58"/>
      <c r="F881" s="57" t="str">
        <f t="shared" ca="1" si="116"/>
        <v/>
      </c>
      <c r="G881" s="57" t="str">
        <f t="shared" ca="1" si="117"/>
        <v/>
      </c>
      <c r="H881" s="57" t="str">
        <f t="shared" ca="1" si="118"/>
        <v/>
      </c>
      <c r="I881" s="57" t="str">
        <f t="shared" ca="1" si="119"/>
        <v/>
      </c>
    </row>
    <row r="882" spans="1:9" x14ac:dyDescent="0.2">
      <c r="A882" s="56" t="str">
        <f t="shared" ca="1" si="112"/>
        <v/>
      </c>
      <c r="B882" s="71" t="str">
        <f t="shared" ca="1" si="113"/>
        <v/>
      </c>
      <c r="C882" s="57" t="str">
        <f t="shared" ca="1" si="114"/>
        <v/>
      </c>
      <c r="D882" s="57" t="str">
        <f t="shared" ca="1" si="115"/>
        <v/>
      </c>
      <c r="E882" s="58"/>
      <c r="F882" s="57" t="str">
        <f t="shared" ca="1" si="116"/>
        <v/>
      </c>
      <c r="G882" s="57" t="str">
        <f t="shared" ca="1" si="117"/>
        <v/>
      </c>
      <c r="H882" s="57" t="str">
        <f t="shared" ca="1" si="118"/>
        <v/>
      </c>
      <c r="I882" s="57" t="str">
        <f t="shared" ca="1" si="119"/>
        <v/>
      </c>
    </row>
    <row r="883" spans="1:9" x14ac:dyDescent="0.2">
      <c r="A883" s="56" t="str">
        <f t="shared" ca="1" si="112"/>
        <v/>
      </c>
      <c r="B883" s="71" t="str">
        <f t="shared" ca="1" si="113"/>
        <v/>
      </c>
      <c r="C883" s="57" t="str">
        <f t="shared" ca="1" si="114"/>
        <v/>
      </c>
      <c r="D883" s="57" t="str">
        <f t="shared" ca="1" si="115"/>
        <v/>
      </c>
      <c r="E883" s="58"/>
      <c r="F883" s="57" t="str">
        <f t="shared" ca="1" si="116"/>
        <v/>
      </c>
      <c r="G883" s="57" t="str">
        <f t="shared" ca="1" si="117"/>
        <v/>
      </c>
      <c r="H883" s="57" t="str">
        <f t="shared" ca="1" si="118"/>
        <v/>
      </c>
      <c r="I883" s="57" t="str">
        <f t="shared" ca="1" si="119"/>
        <v/>
      </c>
    </row>
    <row r="884" spans="1:9" x14ac:dyDescent="0.2">
      <c r="A884" s="56" t="str">
        <f t="shared" ca="1" si="112"/>
        <v/>
      </c>
      <c r="B884" s="71" t="str">
        <f t="shared" ca="1" si="113"/>
        <v/>
      </c>
      <c r="C884" s="57" t="str">
        <f t="shared" ca="1" si="114"/>
        <v/>
      </c>
      <c r="D884" s="57" t="str">
        <f t="shared" ca="1" si="115"/>
        <v/>
      </c>
      <c r="E884" s="58"/>
      <c r="F884" s="57" t="str">
        <f t="shared" ca="1" si="116"/>
        <v/>
      </c>
      <c r="G884" s="57" t="str">
        <f t="shared" ca="1" si="117"/>
        <v/>
      </c>
      <c r="H884" s="57" t="str">
        <f t="shared" ca="1" si="118"/>
        <v/>
      </c>
      <c r="I884" s="57" t="str">
        <f t="shared" ca="1" si="119"/>
        <v/>
      </c>
    </row>
    <row r="885" spans="1:9" x14ac:dyDescent="0.2">
      <c r="A885" s="56" t="str">
        <f t="shared" ca="1" si="112"/>
        <v/>
      </c>
      <c r="B885" s="71" t="str">
        <f t="shared" ca="1" si="113"/>
        <v/>
      </c>
      <c r="C885" s="57" t="str">
        <f t="shared" ca="1" si="114"/>
        <v/>
      </c>
      <c r="D885" s="57" t="str">
        <f t="shared" ca="1" si="115"/>
        <v/>
      </c>
      <c r="E885" s="58"/>
      <c r="F885" s="57" t="str">
        <f t="shared" ca="1" si="116"/>
        <v/>
      </c>
      <c r="G885" s="57" t="str">
        <f t="shared" ca="1" si="117"/>
        <v/>
      </c>
      <c r="H885" s="57" t="str">
        <f t="shared" ca="1" si="118"/>
        <v/>
      </c>
      <c r="I885" s="57" t="str">
        <f t="shared" ca="1" si="119"/>
        <v/>
      </c>
    </row>
    <row r="886" spans="1:9" x14ac:dyDescent="0.2">
      <c r="A886" s="56" t="str">
        <f t="shared" ca="1" si="112"/>
        <v/>
      </c>
      <c r="B886" s="71" t="str">
        <f t="shared" ca="1" si="113"/>
        <v/>
      </c>
      <c r="C886" s="57" t="str">
        <f t="shared" ca="1" si="114"/>
        <v/>
      </c>
      <c r="D886" s="57" t="str">
        <f t="shared" ca="1" si="115"/>
        <v/>
      </c>
      <c r="E886" s="58"/>
      <c r="F886" s="57" t="str">
        <f t="shared" ca="1" si="116"/>
        <v/>
      </c>
      <c r="G886" s="57" t="str">
        <f t="shared" ca="1" si="117"/>
        <v/>
      </c>
      <c r="H886" s="57" t="str">
        <f t="shared" ca="1" si="118"/>
        <v/>
      </c>
      <c r="I886" s="57" t="str">
        <f t="shared" ca="1" si="119"/>
        <v/>
      </c>
    </row>
    <row r="887" spans="1:9" x14ac:dyDescent="0.2">
      <c r="A887" s="56" t="str">
        <f t="shared" ca="1" si="112"/>
        <v/>
      </c>
      <c r="B887" s="71" t="str">
        <f t="shared" ca="1" si="113"/>
        <v/>
      </c>
      <c r="C887" s="57" t="str">
        <f t="shared" ca="1" si="114"/>
        <v/>
      </c>
      <c r="D887" s="57" t="str">
        <f t="shared" ca="1" si="115"/>
        <v/>
      </c>
      <c r="E887" s="58"/>
      <c r="F887" s="57" t="str">
        <f t="shared" ca="1" si="116"/>
        <v/>
      </c>
      <c r="G887" s="57" t="str">
        <f t="shared" ca="1" si="117"/>
        <v/>
      </c>
      <c r="H887" s="57" t="str">
        <f t="shared" ca="1" si="118"/>
        <v/>
      </c>
      <c r="I887" s="57" t="str">
        <f t="shared" ca="1" si="119"/>
        <v/>
      </c>
    </row>
    <row r="888" spans="1:9" x14ac:dyDescent="0.2">
      <c r="A888" s="56" t="str">
        <f t="shared" ca="1" si="112"/>
        <v/>
      </c>
      <c r="B888" s="71" t="str">
        <f t="shared" ca="1" si="113"/>
        <v/>
      </c>
      <c r="C888" s="57" t="str">
        <f t="shared" ca="1" si="114"/>
        <v/>
      </c>
      <c r="D888" s="57" t="str">
        <f t="shared" ca="1" si="115"/>
        <v/>
      </c>
      <c r="E888" s="58"/>
      <c r="F888" s="57" t="str">
        <f t="shared" ca="1" si="116"/>
        <v/>
      </c>
      <c r="G888" s="57" t="str">
        <f t="shared" ca="1" si="117"/>
        <v/>
      </c>
      <c r="H888" s="57" t="str">
        <f t="shared" ca="1" si="118"/>
        <v/>
      </c>
      <c r="I888" s="57" t="str">
        <f t="shared" ca="1" si="119"/>
        <v/>
      </c>
    </row>
    <row r="889" spans="1:9" x14ac:dyDescent="0.2">
      <c r="A889" s="56" t="str">
        <f t="shared" ca="1" si="112"/>
        <v/>
      </c>
      <c r="B889" s="71" t="str">
        <f t="shared" ca="1" si="113"/>
        <v/>
      </c>
      <c r="C889" s="57" t="str">
        <f t="shared" ca="1" si="114"/>
        <v/>
      </c>
      <c r="D889" s="57" t="str">
        <f t="shared" ca="1" si="115"/>
        <v/>
      </c>
      <c r="E889" s="58"/>
      <c r="F889" s="57" t="str">
        <f t="shared" ca="1" si="116"/>
        <v/>
      </c>
      <c r="G889" s="57" t="str">
        <f t="shared" ca="1" si="117"/>
        <v/>
      </c>
      <c r="H889" s="57" t="str">
        <f t="shared" ca="1" si="118"/>
        <v/>
      </c>
      <c r="I889" s="57" t="str">
        <f t="shared" ca="1" si="119"/>
        <v/>
      </c>
    </row>
    <row r="890" spans="1:9" x14ac:dyDescent="0.2">
      <c r="A890" s="56" t="str">
        <f t="shared" ca="1" si="112"/>
        <v/>
      </c>
      <c r="B890" s="71" t="str">
        <f t="shared" ca="1" si="113"/>
        <v/>
      </c>
      <c r="C890" s="57" t="str">
        <f t="shared" ca="1" si="114"/>
        <v/>
      </c>
      <c r="D890" s="57" t="str">
        <f t="shared" ca="1" si="115"/>
        <v/>
      </c>
      <c r="E890" s="58"/>
      <c r="F890" s="57" t="str">
        <f t="shared" ca="1" si="116"/>
        <v/>
      </c>
      <c r="G890" s="57" t="str">
        <f t="shared" ca="1" si="117"/>
        <v/>
      </c>
      <c r="H890" s="57" t="str">
        <f t="shared" ca="1" si="118"/>
        <v/>
      </c>
      <c r="I890" s="57" t="str">
        <f t="shared" ca="1" si="119"/>
        <v/>
      </c>
    </row>
    <row r="891" spans="1:9" x14ac:dyDescent="0.2">
      <c r="A891" s="56" t="str">
        <f t="shared" ca="1" si="112"/>
        <v/>
      </c>
      <c r="B891" s="71" t="str">
        <f t="shared" ca="1" si="113"/>
        <v/>
      </c>
      <c r="C891" s="57" t="str">
        <f t="shared" ca="1" si="114"/>
        <v/>
      </c>
      <c r="D891" s="57" t="str">
        <f t="shared" ca="1" si="115"/>
        <v/>
      </c>
      <c r="E891" s="58"/>
      <c r="F891" s="57" t="str">
        <f t="shared" ca="1" si="116"/>
        <v/>
      </c>
      <c r="G891" s="57" t="str">
        <f t="shared" ca="1" si="117"/>
        <v/>
      </c>
      <c r="H891" s="57" t="str">
        <f t="shared" ca="1" si="118"/>
        <v/>
      </c>
      <c r="I891" s="57" t="str">
        <f t="shared" ca="1" si="119"/>
        <v/>
      </c>
    </row>
    <row r="892" spans="1:9" x14ac:dyDescent="0.2">
      <c r="A892" s="56" t="str">
        <f t="shared" ca="1" si="112"/>
        <v/>
      </c>
      <c r="B892" s="71" t="str">
        <f t="shared" ca="1" si="113"/>
        <v/>
      </c>
      <c r="C892" s="57" t="str">
        <f t="shared" ca="1" si="114"/>
        <v/>
      </c>
      <c r="D892" s="57" t="str">
        <f t="shared" ca="1" si="115"/>
        <v/>
      </c>
      <c r="E892" s="58"/>
      <c r="F892" s="57" t="str">
        <f t="shared" ca="1" si="116"/>
        <v/>
      </c>
      <c r="G892" s="57" t="str">
        <f t="shared" ca="1" si="117"/>
        <v/>
      </c>
      <c r="H892" s="57" t="str">
        <f t="shared" ca="1" si="118"/>
        <v/>
      </c>
      <c r="I892" s="57" t="str">
        <f t="shared" ca="1" si="119"/>
        <v/>
      </c>
    </row>
    <row r="893" spans="1:9" x14ac:dyDescent="0.2">
      <c r="A893" s="56" t="str">
        <f t="shared" ca="1" si="112"/>
        <v/>
      </c>
      <c r="B893" s="71" t="str">
        <f t="shared" ca="1" si="113"/>
        <v/>
      </c>
      <c r="C893" s="57" t="str">
        <f t="shared" ca="1" si="114"/>
        <v/>
      </c>
      <c r="D893" s="57" t="str">
        <f t="shared" ca="1" si="115"/>
        <v/>
      </c>
      <c r="E893" s="58"/>
      <c r="F893" s="57" t="str">
        <f t="shared" ca="1" si="116"/>
        <v/>
      </c>
      <c r="G893" s="57" t="str">
        <f t="shared" ca="1" si="117"/>
        <v/>
      </c>
      <c r="H893" s="57" t="str">
        <f t="shared" ca="1" si="118"/>
        <v/>
      </c>
      <c r="I893" s="57" t="str">
        <f t="shared" ca="1" si="119"/>
        <v/>
      </c>
    </row>
    <row r="894" spans="1:9" x14ac:dyDescent="0.2">
      <c r="A894" s="56" t="str">
        <f t="shared" ca="1" si="112"/>
        <v/>
      </c>
      <c r="B894" s="71" t="str">
        <f t="shared" ca="1" si="113"/>
        <v/>
      </c>
      <c r="C894" s="57" t="str">
        <f t="shared" ca="1" si="114"/>
        <v/>
      </c>
      <c r="D894" s="57" t="str">
        <f t="shared" ca="1" si="115"/>
        <v/>
      </c>
      <c r="E894" s="58"/>
      <c r="F894" s="57" t="str">
        <f t="shared" ca="1" si="116"/>
        <v/>
      </c>
      <c r="G894" s="57" t="str">
        <f t="shared" ca="1" si="117"/>
        <v/>
      </c>
      <c r="H894" s="57" t="str">
        <f t="shared" ca="1" si="118"/>
        <v/>
      </c>
      <c r="I894" s="57" t="str">
        <f t="shared" ca="1" si="119"/>
        <v/>
      </c>
    </row>
    <row r="895" spans="1:9" x14ac:dyDescent="0.2">
      <c r="A895" s="56" t="str">
        <f t="shared" ca="1" si="112"/>
        <v/>
      </c>
      <c r="B895" s="71" t="str">
        <f t="shared" ca="1" si="113"/>
        <v/>
      </c>
      <c r="C895" s="57" t="str">
        <f t="shared" ca="1" si="114"/>
        <v/>
      </c>
      <c r="D895" s="57" t="str">
        <f t="shared" ca="1" si="115"/>
        <v/>
      </c>
      <c r="E895" s="58"/>
      <c r="F895" s="57" t="str">
        <f t="shared" ca="1" si="116"/>
        <v/>
      </c>
      <c r="G895" s="57" t="str">
        <f t="shared" ca="1" si="117"/>
        <v/>
      </c>
      <c r="H895" s="57" t="str">
        <f t="shared" ca="1" si="118"/>
        <v/>
      </c>
      <c r="I895" s="57" t="str">
        <f t="shared" ca="1" si="119"/>
        <v/>
      </c>
    </row>
    <row r="896" spans="1:9" x14ac:dyDescent="0.2">
      <c r="A896" s="56" t="str">
        <f t="shared" ca="1" si="112"/>
        <v/>
      </c>
      <c r="B896" s="71" t="str">
        <f t="shared" ca="1" si="113"/>
        <v/>
      </c>
      <c r="C896" s="57" t="str">
        <f t="shared" ca="1" si="114"/>
        <v/>
      </c>
      <c r="D896" s="57" t="str">
        <f t="shared" ca="1" si="115"/>
        <v/>
      </c>
      <c r="E896" s="58"/>
      <c r="F896" s="57" t="str">
        <f t="shared" ca="1" si="116"/>
        <v/>
      </c>
      <c r="G896" s="57" t="str">
        <f t="shared" ca="1" si="117"/>
        <v/>
      </c>
      <c r="H896" s="57" t="str">
        <f t="shared" ca="1" si="118"/>
        <v/>
      </c>
      <c r="I896" s="57" t="str">
        <f t="shared" ca="1" si="119"/>
        <v/>
      </c>
    </row>
    <row r="897" spans="1:9" x14ac:dyDescent="0.2">
      <c r="A897" s="56" t="str">
        <f t="shared" ca="1" si="112"/>
        <v/>
      </c>
      <c r="B897" s="71" t="str">
        <f t="shared" ca="1" si="113"/>
        <v/>
      </c>
      <c r="C897" s="57" t="str">
        <f t="shared" ca="1" si="114"/>
        <v/>
      </c>
      <c r="D897" s="57" t="str">
        <f t="shared" ca="1" si="115"/>
        <v/>
      </c>
      <c r="E897" s="58"/>
      <c r="F897" s="57" t="str">
        <f t="shared" ca="1" si="116"/>
        <v/>
      </c>
      <c r="G897" s="57" t="str">
        <f t="shared" ca="1" si="117"/>
        <v/>
      </c>
      <c r="H897" s="57" t="str">
        <f t="shared" ca="1" si="118"/>
        <v/>
      </c>
      <c r="I897" s="57" t="str">
        <f t="shared" ca="1" si="119"/>
        <v/>
      </c>
    </row>
    <row r="898" spans="1:9" x14ac:dyDescent="0.2">
      <c r="A898" s="56" t="str">
        <f t="shared" ca="1" si="112"/>
        <v/>
      </c>
      <c r="B898" s="71" t="str">
        <f t="shared" ca="1" si="113"/>
        <v/>
      </c>
      <c r="C898" s="57" t="str">
        <f t="shared" ca="1" si="114"/>
        <v/>
      </c>
      <c r="D898" s="57" t="str">
        <f t="shared" ca="1" si="115"/>
        <v/>
      </c>
      <c r="E898" s="58"/>
      <c r="F898" s="57" t="str">
        <f t="shared" ca="1" si="116"/>
        <v/>
      </c>
      <c r="G898" s="57" t="str">
        <f t="shared" ca="1" si="117"/>
        <v/>
      </c>
      <c r="H898" s="57" t="str">
        <f t="shared" ca="1" si="118"/>
        <v/>
      </c>
      <c r="I898" s="57" t="str">
        <f t="shared" ca="1" si="119"/>
        <v/>
      </c>
    </row>
    <row r="899" spans="1:9" x14ac:dyDescent="0.2">
      <c r="A899" s="56" t="str">
        <f t="shared" ca="1" si="112"/>
        <v/>
      </c>
      <c r="B899" s="71" t="str">
        <f t="shared" ca="1" si="113"/>
        <v/>
      </c>
      <c r="C899" s="57" t="str">
        <f t="shared" ca="1" si="114"/>
        <v/>
      </c>
      <c r="D899" s="57" t="str">
        <f t="shared" ca="1" si="115"/>
        <v/>
      </c>
      <c r="E899" s="58"/>
      <c r="F899" s="57" t="str">
        <f t="shared" ca="1" si="116"/>
        <v/>
      </c>
      <c r="G899" s="57" t="str">
        <f t="shared" ca="1" si="117"/>
        <v/>
      </c>
      <c r="H899" s="57" t="str">
        <f t="shared" ca="1" si="118"/>
        <v/>
      </c>
      <c r="I899" s="57" t="str">
        <f t="shared" ca="1" si="119"/>
        <v/>
      </c>
    </row>
    <row r="900" spans="1:9" x14ac:dyDescent="0.2">
      <c r="A900" s="56" t="str">
        <f t="shared" ca="1" si="112"/>
        <v/>
      </c>
      <c r="B900" s="71" t="str">
        <f t="shared" ca="1" si="113"/>
        <v/>
      </c>
      <c r="C900" s="57" t="str">
        <f t="shared" ca="1" si="114"/>
        <v/>
      </c>
      <c r="D900" s="57" t="str">
        <f t="shared" ca="1" si="115"/>
        <v/>
      </c>
      <c r="E900" s="58"/>
      <c r="F900" s="57" t="str">
        <f t="shared" ca="1" si="116"/>
        <v/>
      </c>
      <c r="G900" s="57" t="str">
        <f t="shared" ca="1" si="117"/>
        <v/>
      </c>
      <c r="H900" s="57" t="str">
        <f t="shared" ca="1" si="118"/>
        <v/>
      </c>
      <c r="I900" s="57" t="str">
        <f t="shared" ca="1" si="119"/>
        <v/>
      </c>
    </row>
    <row r="901" spans="1:9" x14ac:dyDescent="0.2">
      <c r="A901" s="56" t="str">
        <f t="shared" ca="1" si="112"/>
        <v/>
      </c>
      <c r="B901" s="71" t="str">
        <f t="shared" ca="1" si="113"/>
        <v/>
      </c>
      <c r="C901" s="57" t="str">
        <f t="shared" ca="1" si="114"/>
        <v/>
      </c>
      <c r="D901" s="57" t="str">
        <f t="shared" ca="1" si="115"/>
        <v/>
      </c>
      <c r="E901" s="58"/>
      <c r="F901" s="57" t="str">
        <f t="shared" ca="1" si="116"/>
        <v/>
      </c>
      <c r="G901" s="57" t="str">
        <f t="shared" ca="1" si="117"/>
        <v/>
      </c>
      <c r="H901" s="57" t="str">
        <f t="shared" ca="1" si="118"/>
        <v/>
      </c>
      <c r="I901" s="57" t="str">
        <f t="shared" ca="1" si="119"/>
        <v/>
      </c>
    </row>
    <row r="902" spans="1:9" x14ac:dyDescent="0.2">
      <c r="A902" s="56" t="str">
        <f t="shared" ca="1" si="112"/>
        <v/>
      </c>
      <c r="B902" s="71" t="str">
        <f t="shared" ca="1" si="113"/>
        <v/>
      </c>
      <c r="C902" s="57" t="str">
        <f t="shared" ca="1" si="114"/>
        <v/>
      </c>
      <c r="D902" s="57" t="str">
        <f t="shared" ca="1" si="115"/>
        <v/>
      </c>
      <c r="E902" s="58"/>
      <c r="F902" s="57" t="str">
        <f t="shared" ca="1" si="116"/>
        <v/>
      </c>
      <c r="G902" s="57" t="str">
        <f t="shared" ca="1" si="117"/>
        <v/>
      </c>
      <c r="H902" s="57" t="str">
        <f t="shared" ca="1" si="118"/>
        <v/>
      </c>
      <c r="I902" s="57" t="str">
        <f t="shared" ca="1" si="119"/>
        <v/>
      </c>
    </row>
    <row r="903" spans="1:9" x14ac:dyDescent="0.2">
      <c r="A903" s="56" t="str">
        <f t="shared" ca="1" si="112"/>
        <v/>
      </c>
      <c r="B903" s="71" t="str">
        <f t="shared" ca="1" si="113"/>
        <v/>
      </c>
      <c r="C903" s="57" t="str">
        <f t="shared" ca="1" si="114"/>
        <v/>
      </c>
      <c r="D903" s="57" t="str">
        <f t="shared" ca="1" si="115"/>
        <v/>
      </c>
      <c r="E903" s="58"/>
      <c r="F903" s="57" t="str">
        <f t="shared" ca="1" si="116"/>
        <v/>
      </c>
      <c r="G903" s="57" t="str">
        <f t="shared" ca="1" si="117"/>
        <v/>
      </c>
      <c r="H903" s="57" t="str">
        <f t="shared" ca="1" si="118"/>
        <v/>
      </c>
      <c r="I903" s="57" t="str">
        <f t="shared" ca="1" si="119"/>
        <v/>
      </c>
    </row>
    <row r="904" spans="1:9" x14ac:dyDescent="0.2">
      <c r="A904" s="56" t="str">
        <f t="shared" ca="1" si="112"/>
        <v/>
      </c>
      <c r="B904" s="71" t="str">
        <f t="shared" ca="1" si="113"/>
        <v/>
      </c>
      <c r="C904" s="57" t="str">
        <f t="shared" ca="1" si="114"/>
        <v/>
      </c>
      <c r="D904" s="57" t="str">
        <f t="shared" ca="1" si="115"/>
        <v/>
      </c>
      <c r="E904" s="58"/>
      <c r="F904" s="57" t="str">
        <f t="shared" ca="1" si="116"/>
        <v/>
      </c>
      <c r="G904" s="57" t="str">
        <f t="shared" ca="1" si="117"/>
        <v/>
      </c>
      <c r="H904" s="57" t="str">
        <f t="shared" ca="1" si="118"/>
        <v/>
      </c>
      <c r="I904" s="57" t="str">
        <f t="shared" ca="1" si="119"/>
        <v/>
      </c>
    </row>
    <row r="905" spans="1:9" x14ac:dyDescent="0.2">
      <c r="A905" s="56" t="str">
        <f t="shared" ca="1" si="112"/>
        <v/>
      </c>
      <c r="B905" s="71" t="str">
        <f t="shared" ca="1" si="113"/>
        <v/>
      </c>
      <c r="C905" s="57" t="str">
        <f t="shared" ca="1" si="114"/>
        <v/>
      </c>
      <c r="D905" s="57" t="str">
        <f t="shared" ca="1" si="115"/>
        <v/>
      </c>
      <c r="E905" s="58"/>
      <c r="F905" s="57" t="str">
        <f t="shared" ca="1" si="116"/>
        <v/>
      </c>
      <c r="G905" s="57" t="str">
        <f t="shared" ca="1" si="117"/>
        <v/>
      </c>
      <c r="H905" s="57" t="str">
        <f t="shared" ca="1" si="118"/>
        <v/>
      </c>
      <c r="I905" s="57" t="str">
        <f t="shared" ca="1" si="119"/>
        <v/>
      </c>
    </row>
    <row r="906" spans="1:9" x14ac:dyDescent="0.2">
      <c r="A906" s="56" t="str">
        <f t="shared" ca="1" si="112"/>
        <v/>
      </c>
      <c r="B906" s="71" t="str">
        <f t="shared" ca="1" si="113"/>
        <v/>
      </c>
      <c r="C906" s="57" t="str">
        <f t="shared" ca="1" si="114"/>
        <v/>
      </c>
      <c r="D906" s="57" t="str">
        <f t="shared" ca="1" si="115"/>
        <v/>
      </c>
      <c r="E906" s="58"/>
      <c r="F906" s="57" t="str">
        <f t="shared" ca="1" si="116"/>
        <v/>
      </c>
      <c r="G906" s="57" t="str">
        <f t="shared" ca="1" si="117"/>
        <v/>
      </c>
      <c r="H906" s="57" t="str">
        <f t="shared" ca="1" si="118"/>
        <v/>
      </c>
      <c r="I906" s="57" t="str">
        <f t="shared" ca="1" si="119"/>
        <v/>
      </c>
    </row>
    <row r="907" spans="1:9" x14ac:dyDescent="0.2">
      <c r="A907" s="56" t="str">
        <f t="shared" ca="1" si="112"/>
        <v/>
      </c>
      <c r="B907" s="71" t="str">
        <f t="shared" ca="1" si="113"/>
        <v/>
      </c>
      <c r="C907" s="57" t="str">
        <f t="shared" ca="1" si="114"/>
        <v/>
      </c>
      <c r="D907" s="57" t="str">
        <f t="shared" ca="1" si="115"/>
        <v/>
      </c>
      <c r="E907" s="58"/>
      <c r="F907" s="57" t="str">
        <f t="shared" ca="1" si="116"/>
        <v/>
      </c>
      <c r="G907" s="57" t="str">
        <f t="shared" ca="1" si="117"/>
        <v/>
      </c>
      <c r="H907" s="57" t="str">
        <f t="shared" ca="1" si="118"/>
        <v/>
      </c>
      <c r="I907" s="57" t="str">
        <f t="shared" ca="1" si="119"/>
        <v/>
      </c>
    </row>
    <row r="908" spans="1:9" x14ac:dyDescent="0.2">
      <c r="A908" s="56" t="str">
        <f t="shared" ca="1" si="112"/>
        <v/>
      </c>
      <c r="B908" s="71" t="str">
        <f t="shared" ca="1" si="113"/>
        <v/>
      </c>
      <c r="C908" s="57" t="str">
        <f t="shared" ca="1" si="114"/>
        <v/>
      </c>
      <c r="D908" s="57" t="str">
        <f t="shared" ca="1" si="115"/>
        <v/>
      </c>
      <c r="E908" s="58"/>
      <c r="F908" s="57" t="str">
        <f t="shared" ca="1" si="116"/>
        <v/>
      </c>
      <c r="G908" s="57" t="str">
        <f t="shared" ca="1" si="117"/>
        <v/>
      </c>
      <c r="H908" s="57" t="str">
        <f t="shared" ca="1" si="118"/>
        <v/>
      </c>
      <c r="I908" s="57" t="str">
        <f t="shared" ca="1" si="119"/>
        <v/>
      </c>
    </row>
    <row r="909" spans="1:9" x14ac:dyDescent="0.2">
      <c r="A909" s="56" t="str">
        <f t="shared" ca="1" si="112"/>
        <v/>
      </c>
      <c r="B909" s="71" t="str">
        <f t="shared" ca="1" si="113"/>
        <v/>
      </c>
      <c r="C909" s="57" t="str">
        <f t="shared" ca="1" si="114"/>
        <v/>
      </c>
      <c r="D909" s="57" t="str">
        <f t="shared" ca="1" si="115"/>
        <v/>
      </c>
      <c r="E909" s="58"/>
      <c r="F909" s="57" t="str">
        <f t="shared" ca="1" si="116"/>
        <v/>
      </c>
      <c r="G909" s="57" t="str">
        <f t="shared" ca="1" si="117"/>
        <v/>
      </c>
      <c r="H909" s="57" t="str">
        <f t="shared" ca="1" si="118"/>
        <v/>
      </c>
      <c r="I909" s="57" t="str">
        <f t="shared" ca="1" si="119"/>
        <v/>
      </c>
    </row>
    <row r="910" spans="1:9" x14ac:dyDescent="0.2">
      <c r="A910" s="56" t="str">
        <f t="shared" ca="1" si="112"/>
        <v/>
      </c>
      <c r="B910" s="71" t="str">
        <f t="shared" ca="1" si="113"/>
        <v/>
      </c>
      <c r="C910" s="57" t="str">
        <f t="shared" ca="1" si="114"/>
        <v/>
      </c>
      <c r="D910" s="57" t="str">
        <f t="shared" ca="1" si="115"/>
        <v/>
      </c>
      <c r="E910" s="58"/>
      <c r="F910" s="57" t="str">
        <f t="shared" ca="1" si="116"/>
        <v/>
      </c>
      <c r="G910" s="57" t="str">
        <f t="shared" ca="1" si="117"/>
        <v/>
      </c>
      <c r="H910" s="57" t="str">
        <f t="shared" ca="1" si="118"/>
        <v/>
      </c>
      <c r="I910" s="57" t="str">
        <f t="shared" ca="1" si="119"/>
        <v/>
      </c>
    </row>
    <row r="911" spans="1:9" x14ac:dyDescent="0.2">
      <c r="A911" s="56" t="str">
        <f t="shared" ca="1" si="112"/>
        <v/>
      </c>
      <c r="B911" s="71" t="str">
        <f t="shared" ca="1" si="113"/>
        <v/>
      </c>
      <c r="C911" s="57" t="str">
        <f t="shared" ca="1" si="114"/>
        <v/>
      </c>
      <c r="D911" s="57" t="str">
        <f t="shared" ca="1" si="115"/>
        <v/>
      </c>
      <c r="E911" s="58"/>
      <c r="F911" s="57" t="str">
        <f t="shared" ca="1" si="116"/>
        <v/>
      </c>
      <c r="G911" s="57" t="str">
        <f t="shared" ca="1" si="117"/>
        <v/>
      </c>
      <c r="H911" s="57" t="str">
        <f t="shared" ca="1" si="118"/>
        <v/>
      </c>
      <c r="I911" s="57" t="str">
        <f t="shared" ca="1" si="119"/>
        <v/>
      </c>
    </row>
    <row r="912" spans="1:9" x14ac:dyDescent="0.2">
      <c r="A912" s="56" t="str">
        <f t="shared" ca="1" si="112"/>
        <v/>
      </c>
      <c r="B912" s="71" t="str">
        <f t="shared" ca="1" si="113"/>
        <v/>
      </c>
      <c r="C912" s="57" t="str">
        <f t="shared" ca="1" si="114"/>
        <v/>
      </c>
      <c r="D912" s="57" t="str">
        <f t="shared" ca="1" si="115"/>
        <v/>
      </c>
      <c r="E912" s="58"/>
      <c r="F912" s="57" t="str">
        <f t="shared" ca="1" si="116"/>
        <v/>
      </c>
      <c r="G912" s="57" t="str">
        <f t="shared" ca="1" si="117"/>
        <v/>
      </c>
      <c r="H912" s="57" t="str">
        <f t="shared" ca="1" si="118"/>
        <v/>
      </c>
      <c r="I912" s="57" t="str">
        <f t="shared" ca="1" si="119"/>
        <v/>
      </c>
    </row>
    <row r="913" spans="1:9" x14ac:dyDescent="0.2">
      <c r="A913" s="56" t="str">
        <f t="shared" ca="1" si="112"/>
        <v/>
      </c>
      <c r="B913" s="71" t="str">
        <f t="shared" ca="1" si="113"/>
        <v/>
      </c>
      <c r="C913" s="57" t="str">
        <f t="shared" ca="1" si="114"/>
        <v/>
      </c>
      <c r="D913" s="57" t="str">
        <f t="shared" ca="1" si="115"/>
        <v/>
      </c>
      <c r="E913" s="58"/>
      <c r="F913" s="57" t="str">
        <f t="shared" ca="1" si="116"/>
        <v/>
      </c>
      <c r="G913" s="57" t="str">
        <f t="shared" ca="1" si="117"/>
        <v/>
      </c>
      <c r="H913" s="57" t="str">
        <f t="shared" ca="1" si="118"/>
        <v/>
      </c>
      <c r="I913" s="57" t="str">
        <f t="shared" ca="1" si="119"/>
        <v/>
      </c>
    </row>
    <row r="914" spans="1:9" x14ac:dyDescent="0.2">
      <c r="A914" s="56" t="str">
        <f t="shared" ca="1" si="112"/>
        <v/>
      </c>
      <c r="B914" s="71" t="str">
        <f t="shared" ca="1" si="113"/>
        <v/>
      </c>
      <c r="C914" s="57" t="str">
        <f t="shared" ca="1" si="114"/>
        <v/>
      </c>
      <c r="D914" s="57" t="str">
        <f t="shared" ca="1" si="115"/>
        <v/>
      </c>
      <c r="E914" s="58"/>
      <c r="F914" s="57" t="str">
        <f t="shared" ca="1" si="116"/>
        <v/>
      </c>
      <c r="G914" s="57" t="str">
        <f t="shared" ca="1" si="117"/>
        <v/>
      </c>
      <c r="H914" s="57" t="str">
        <f t="shared" ca="1" si="118"/>
        <v/>
      </c>
      <c r="I914" s="57" t="str">
        <f t="shared" ca="1" si="119"/>
        <v/>
      </c>
    </row>
    <row r="915" spans="1:9" x14ac:dyDescent="0.2">
      <c r="A915" s="56" t="str">
        <f t="shared" ca="1" si="112"/>
        <v/>
      </c>
      <c r="B915" s="71" t="str">
        <f t="shared" ca="1" si="113"/>
        <v/>
      </c>
      <c r="C915" s="57" t="str">
        <f t="shared" ca="1" si="114"/>
        <v/>
      </c>
      <c r="D915" s="57" t="str">
        <f t="shared" ca="1" si="115"/>
        <v/>
      </c>
      <c r="E915" s="58"/>
      <c r="F915" s="57" t="str">
        <f t="shared" ca="1" si="116"/>
        <v/>
      </c>
      <c r="G915" s="57" t="str">
        <f t="shared" ca="1" si="117"/>
        <v/>
      </c>
      <c r="H915" s="57" t="str">
        <f t="shared" ca="1" si="118"/>
        <v/>
      </c>
      <c r="I915" s="57" t="str">
        <f t="shared" ca="1" si="119"/>
        <v/>
      </c>
    </row>
    <row r="916" spans="1:9" x14ac:dyDescent="0.2">
      <c r="A916" s="56" t="str">
        <f t="shared" ca="1" si="112"/>
        <v/>
      </c>
      <c r="B916" s="71" t="str">
        <f t="shared" ca="1" si="113"/>
        <v/>
      </c>
      <c r="C916" s="57" t="str">
        <f t="shared" ca="1" si="114"/>
        <v/>
      </c>
      <c r="D916" s="57" t="str">
        <f t="shared" ca="1" si="115"/>
        <v/>
      </c>
      <c r="E916" s="58"/>
      <c r="F916" s="57" t="str">
        <f t="shared" ca="1" si="116"/>
        <v/>
      </c>
      <c r="G916" s="57" t="str">
        <f t="shared" ca="1" si="117"/>
        <v/>
      </c>
      <c r="H916" s="57" t="str">
        <f t="shared" ca="1" si="118"/>
        <v/>
      </c>
      <c r="I916" s="57" t="str">
        <f t="shared" ca="1" si="119"/>
        <v/>
      </c>
    </row>
    <row r="917" spans="1:9" x14ac:dyDescent="0.2">
      <c r="A917" s="56" t="str">
        <f t="shared" ca="1" si="112"/>
        <v/>
      </c>
      <c r="B917" s="71" t="str">
        <f t="shared" ca="1" si="113"/>
        <v/>
      </c>
      <c r="C917" s="57" t="str">
        <f t="shared" ca="1" si="114"/>
        <v/>
      </c>
      <c r="D917" s="57" t="str">
        <f t="shared" ca="1" si="115"/>
        <v/>
      </c>
      <c r="E917" s="58"/>
      <c r="F917" s="57" t="str">
        <f t="shared" ca="1" si="116"/>
        <v/>
      </c>
      <c r="G917" s="57" t="str">
        <f t="shared" ca="1" si="117"/>
        <v/>
      </c>
      <c r="H917" s="57" t="str">
        <f t="shared" ca="1" si="118"/>
        <v/>
      </c>
      <c r="I917" s="57" t="str">
        <f t="shared" ca="1" si="119"/>
        <v/>
      </c>
    </row>
    <row r="918" spans="1:9" x14ac:dyDescent="0.2">
      <c r="A918" s="56" t="str">
        <f t="shared" ca="1" si="112"/>
        <v/>
      </c>
      <c r="B918" s="71" t="str">
        <f t="shared" ca="1" si="113"/>
        <v/>
      </c>
      <c r="C918" s="57" t="str">
        <f t="shared" ca="1" si="114"/>
        <v/>
      </c>
      <c r="D918" s="57" t="str">
        <f t="shared" ca="1" si="115"/>
        <v/>
      </c>
      <c r="E918" s="58"/>
      <c r="F918" s="57" t="str">
        <f t="shared" ca="1" si="116"/>
        <v/>
      </c>
      <c r="G918" s="57" t="str">
        <f t="shared" ca="1" si="117"/>
        <v/>
      </c>
      <c r="H918" s="57" t="str">
        <f t="shared" ca="1" si="118"/>
        <v/>
      </c>
      <c r="I918" s="57" t="str">
        <f t="shared" ca="1" si="119"/>
        <v/>
      </c>
    </row>
    <row r="919" spans="1:9" x14ac:dyDescent="0.2">
      <c r="A919" s="56" t="str">
        <f t="shared" ca="1" si="112"/>
        <v/>
      </c>
      <c r="B919" s="71" t="str">
        <f t="shared" ca="1" si="113"/>
        <v/>
      </c>
      <c r="C919" s="57" t="str">
        <f t="shared" ca="1" si="114"/>
        <v/>
      </c>
      <c r="D919" s="57" t="str">
        <f t="shared" ca="1" si="115"/>
        <v/>
      </c>
      <c r="E919" s="58"/>
      <c r="F919" s="57" t="str">
        <f t="shared" ca="1" si="116"/>
        <v/>
      </c>
      <c r="G919" s="57" t="str">
        <f t="shared" ca="1" si="117"/>
        <v/>
      </c>
      <c r="H919" s="57" t="str">
        <f t="shared" ca="1" si="118"/>
        <v/>
      </c>
      <c r="I919" s="57" t="str">
        <f t="shared" ca="1" si="119"/>
        <v/>
      </c>
    </row>
    <row r="920" spans="1:9" x14ac:dyDescent="0.2">
      <c r="A920" s="56" t="str">
        <f t="shared" ca="1" si="112"/>
        <v/>
      </c>
      <c r="B920" s="71" t="str">
        <f t="shared" ca="1" si="113"/>
        <v/>
      </c>
      <c r="C920" s="57" t="str">
        <f t="shared" ca="1" si="114"/>
        <v/>
      </c>
      <c r="D920" s="57" t="str">
        <f t="shared" ca="1" si="115"/>
        <v/>
      </c>
      <c r="E920" s="58"/>
      <c r="F920" s="57" t="str">
        <f t="shared" ca="1" si="116"/>
        <v/>
      </c>
      <c r="G920" s="57" t="str">
        <f t="shared" ca="1" si="117"/>
        <v/>
      </c>
      <c r="H920" s="57" t="str">
        <f t="shared" ca="1" si="118"/>
        <v/>
      </c>
      <c r="I920" s="57" t="str">
        <f t="shared" ca="1" si="119"/>
        <v/>
      </c>
    </row>
    <row r="921" spans="1:9" x14ac:dyDescent="0.2">
      <c r="A921" s="56" t="str">
        <f t="shared" ca="1" si="112"/>
        <v/>
      </c>
      <c r="B921" s="71" t="str">
        <f t="shared" ca="1" si="113"/>
        <v/>
      </c>
      <c r="C921" s="57" t="str">
        <f t="shared" ca="1" si="114"/>
        <v/>
      </c>
      <c r="D921" s="57" t="str">
        <f t="shared" ca="1" si="115"/>
        <v/>
      </c>
      <c r="E921" s="58"/>
      <c r="F921" s="57" t="str">
        <f t="shared" ca="1" si="116"/>
        <v/>
      </c>
      <c r="G921" s="57" t="str">
        <f t="shared" ca="1" si="117"/>
        <v/>
      </c>
      <c r="H921" s="57" t="str">
        <f t="shared" ca="1" si="118"/>
        <v/>
      </c>
      <c r="I921" s="57" t="str">
        <f t="shared" ca="1" si="119"/>
        <v/>
      </c>
    </row>
    <row r="922" spans="1:9" x14ac:dyDescent="0.2">
      <c r="A922" s="56" t="str">
        <f t="shared" ca="1" si="112"/>
        <v/>
      </c>
      <c r="B922" s="71" t="str">
        <f t="shared" ca="1" si="113"/>
        <v/>
      </c>
      <c r="C922" s="57" t="str">
        <f t="shared" ca="1" si="114"/>
        <v/>
      </c>
      <c r="D922" s="57" t="str">
        <f t="shared" ca="1" si="115"/>
        <v/>
      </c>
      <c r="E922" s="58"/>
      <c r="F922" s="57" t="str">
        <f t="shared" ca="1" si="116"/>
        <v/>
      </c>
      <c r="G922" s="57" t="str">
        <f t="shared" ca="1" si="117"/>
        <v/>
      </c>
      <c r="H922" s="57" t="str">
        <f t="shared" ca="1" si="118"/>
        <v/>
      </c>
      <c r="I922" s="57" t="str">
        <f t="shared" ca="1" si="119"/>
        <v/>
      </c>
    </row>
    <row r="923" spans="1:9" x14ac:dyDescent="0.2">
      <c r="A923" s="56" t="str">
        <f t="shared" ca="1" si="112"/>
        <v/>
      </c>
      <c r="B923" s="71" t="str">
        <f t="shared" ca="1" si="113"/>
        <v/>
      </c>
      <c r="C923" s="57" t="str">
        <f t="shared" ca="1" si="114"/>
        <v/>
      </c>
      <c r="D923" s="57" t="str">
        <f t="shared" ca="1" si="115"/>
        <v/>
      </c>
      <c r="E923" s="58"/>
      <c r="F923" s="57" t="str">
        <f t="shared" ca="1" si="116"/>
        <v/>
      </c>
      <c r="G923" s="57" t="str">
        <f t="shared" ca="1" si="117"/>
        <v/>
      </c>
      <c r="H923" s="57" t="str">
        <f t="shared" ca="1" si="118"/>
        <v/>
      </c>
      <c r="I923" s="57" t="str">
        <f t="shared" ca="1" si="119"/>
        <v/>
      </c>
    </row>
    <row r="924" spans="1:9" x14ac:dyDescent="0.2">
      <c r="A924" s="56" t="str">
        <f t="shared" ca="1" si="112"/>
        <v/>
      </c>
      <c r="B924" s="71" t="str">
        <f t="shared" ca="1" si="113"/>
        <v/>
      </c>
      <c r="C924" s="57" t="str">
        <f t="shared" ca="1" si="114"/>
        <v/>
      </c>
      <c r="D924" s="57" t="str">
        <f t="shared" ca="1" si="115"/>
        <v/>
      </c>
      <c r="E924" s="58"/>
      <c r="F924" s="57" t="str">
        <f t="shared" ca="1" si="116"/>
        <v/>
      </c>
      <c r="G924" s="57" t="str">
        <f t="shared" ca="1" si="117"/>
        <v/>
      </c>
      <c r="H924" s="57" t="str">
        <f t="shared" ca="1" si="118"/>
        <v/>
      </c>
      <c r="I924" s="57" t="str">
        <f t="shared" ca="1" si="119"/>
        <v/>
      </c>
    </row>
    <row r="925" spans="1:9" x14ac:dyDescent="0.2">
      <c r="A925" s="56" t="str">
        <f t="shared" ca="1" si="112"/>
        <v/>
      </c>
      <c r="B925" s="71" t="str">
        <f t="shared" ca="1" si="113"/>
        <v/>
      </c>
      <c r="C925" s="57" t="str">
        <f t="shared" ca="1" si="114"/>
        <v/>
      </c>
      <c r="D925" s="57" t="str">
        <f t="shared" ca="1" si="115"/>
        <v/>
      </c>
      <c r="E925" s="58"/>
      <c r="F925" s="57" t="str">
        <f t="shared" ca="1" si="116"/>
        <v/>
      </c>
      <c r="G925" s="57" t="str">
        <f t="shared" ca="1" si="117"/>
        <v/>
      </c>
      <c r="H925" s="57" t="str">
        <f t="shared" ca="1" si="118"/>
        <v/>
      </c>
      <c r="I925" s="57" t="str">
        <f t="shared" ca="1" si="119"/>
        <v/>
      </c>
    </row>
    <row r="926" spans="1:9" x14ac:dyDescent="0.2">
      <c r="A926" s="56" t="str">
        <f t="shared" ca="1" si="112"/>
        <v/>
      </c>
      <c r="B926" s="71" t="str">
        <f t="shared" ca="1" si="113"/>
        <v/>
      </c>
      <c r="C926" s="57" t="str">
        <f t="shared" ca="1" si="114"/>
        <v/>
      </c>
      <c r="D926" s="57" t="str">
        <f t="shared" ca="1" si="115"/>
        <v/>
      </c>
      <c r="E926" s="58"/>
      <c r="F926" s="57" t="str">
        <f t="shared" ca="1" si="116"/>
        <v/>
      </c>
      <c r="G926" s="57" t="str">
        <f t="shared" ca="1" si="117"/>
        <v/>
      </c>
      <c r="H926" s="57" t="str">
        <f t="shared" ca="1" si="118"/>
        <v/>
      </c>
      <c r="I926" s="57" t="str">
        <f t="shared" ca="1" si="119"/>
        <v/>
      </c>
    </row>
    <row r="927" spans="1:9" x14ac:dyDescent="0.2">
      <c r="A927" s="56" t="str">
        <f t="shared" ca="1" si="112"/>
        <v/>
      </c>
      <c r="B927" s="71" t="str">
        <f t="shared" ca="1" si="113"/>
        <v/>
      </c>
      <c r="C927" s="57" t="str">
        <f t="shared" ca="1" si="114"/>
        <v/>
      </c>
      <c r="D927" s="57" t="str">
        <f t="shared" ca="1" si="115"/>
        <v/>
      </c>
      <c r="E927" s="58"/>
      <c r="F927" s="57" t="str">
        <f t="shared" ca="1" si="116"/>
        <v/>
      </c>
      <c r="G927" s="57" t="str">
        <f t="shared" ca="1" si="117"/>
        <v/>
      </c>
      <c r="H927" s="57" t="str">
        <f t="shared" ca="1" si="118"/>
        <v/>
      </c>
      <c r="I927" s="57" t="str">
        <f t="shared" ca="1" si="119"/>
        <v/>
      </c>
    </row>
    <row r="928" spans="1:9" x14ac:dyDescent="0.2">
      <c r="A928" s="56" t="str">
        <f t="shared" ca="1" si="112"/>
        <v/>
      </c>
      <c r="B928" s="71" t="str">
        <f t="shared" ca="1" si="113"/>
        <v/>
      </c>
      <c r="C928" s="57" t="str">
        <f t="shared" ca="1" si="114"/>
        <v/>
      </c>
      <c r="D928" s="57" t="str">
        <f t="shared" ca="1" si="115"/>
        <v/>
      </c>
      <c r="E928" s="58"/>
      <c r="F928" s="57" t="str">
        <f t="shared" ca="1" si="116"/>
        <v/>
      </c>
      <c r="G928" s="57" t="str">
        <f t="shared" ca="1" si="117"/>
        <v/>
      </c>
      <c r="H928" s="57" t="str">
        <f t="shared" ca="1" si="118"/>
        <v/>
      </c>
      <c r="I928" s="57" t="str">
        <f t="shared" ca="1" si="119"/>
        <v/>
      </c>
    </row>
    <row r="929" spans="1:9" x14ac:dyDescent="0.2">
      <c r="A929" s="56" t="str">
        <f t="shared" ca="1" si="112"/>
        <v/>
      </c>
      <c r="B929" s="71" t="str">
        <f t="shared" ca="1" si="113"/>
        <v/>
      </c>
      <c r="C929" s="57" t="str">
        <f t="shared" ca="1" si="114"/>
        <v/>
      </c>
      <c r="D929" s="57" t="str">
        <f t="shared" ca="1" si="115"/>
        <v/>
      </c>
      <c r="E929" s="58"/>
      <c r="F929" s="57" t="str">
        <f t="shared" ca="1" si="116"/>
        <v/>
      </c>
      <c r="G929" s="57" t="str">
        <f t="shared" ca="1" si="117"/>
        <v/>
      </c>
      <c r="H929" s="57" t="str">
        <f t="shared" ca="1" si="118"/>
        <v/>
      </c>
      <c r="I929" s="57" t="str">
        <f t="shared" ca="1" si="119"/>
        <v/>
      </c>
    </row>
    <row r="930" spans="1:9" x14ac:dyDescent="0.2">
      <c r="A930" s="56" t="str">
        <f t="shared" ref="A930:A993" ca="1" si="120">IF(OR(I929&lt;=0,I929=""),"",OFFSET(A930,-1,0,1,1)+1)</f>
        <v/>
      </c>
      <c r="B930" s="71" t="str">
        <f t="shared" ref="B930:B993" ca="1" si="121">IF(A930="","",IF($N$17=26,(A930-1)*14+$D$12,IF($N$17=52,(A930-1)*7+$D$12,DATE(YEAR($D$12),MONTH($D$12)+(A930-1)*$O$17,IF($N$17=24,IF((MOD(A930-1,2))=1,DAY($D$12)+14,DAY($D$12)),DAY($D$12))))))</f>
        <v/>
      </c>
      <c r="C930" s="57" t="str">
        <f t="shared" ref="C930:C993" ca="1" si="122">IF(A930="","",IF(A930=$D$15,I929+D930,IF(IF($E$19,$D$19,$D$18)&gt;I929+D930,I929+D930,IF($E$19,$D$19,$D$18))))</f>
        <v/>
      </c>
      <c r="D930" s="57" t="str">
        <f t="shared" ref="D930:D993" ca="1" si="123">IF(B930="","",IF(roundOpt,ROUND((B930-B929)*$I$8*H929,2),(B930-B929)*$I$8*H929))</f>
        <v/>
      </c>
      <c r="E930" s="58"/>
      <c r="F930" s="57" t="str">
        <f t="shared" ref="F930:F993" ca="1" si="124">IF(B930="","",IF(C930&gt;F929+D930,0,F929+D930-C930))</f>
        <v/>
      </c>
      <c r="G930" s="57" t="str">
        <f t="shared" ref="G930:G993" ca="1" si="125">IF(B930="","",IF(C930&gt;(D930+F929),C930-(F929+D930),0))</f>
        <v/>
      </c>
      <c r="H930" s="57" t="str">
        <f t="shared" ref="H930:H993" ca="1" si="126">IF(B930="","",H929-G930)</f>
        <v/>
      </c>
      <c r="I930" s="57" t="str">
        <f t="shared" ref="I930:I993" ca="1" si="127">IF(B930="","",H930+F930)</f>
        <v/>
      </c>
    </row>
    <row r="931" spans="1:9" x14ac:dyDescent="0.2">
      <c r="A931" s="56" t="str">
        <f t="shared" ca="1" si="120"/>
        <v/>
      </c>
      <c r="B931" s="71" t="str">
        <f t="shared" ca="1" si="121"/>
        <v/>
      </c>
      <c r="C931" s="57" t="str">
        <f t="shared" ca="1" si="122"/>
        <v/>
      </c>
      <c r="D931" s="57" t="str">
        <f t="shared" ca="1" si="123"/>
        <v/>
      </c>
      <c r="E931" s="58"/>
      <c r="F931" s="57" t="str">
        <f t="shared" ca="1" si="124"/>
        <v/>
      </c>
      <c r="G931" s="57" t="str">
        <f t="shared" ca="1" si="125"/>
        <v/>
      </c>
      <c r="H931" s="57" t="str">
        <f t="shared" ca="1" si="126"/>
        <v/>
      </c>
      <c r="I931" s="57" t="str">
        <f t="shared" ca="1" si="127"/>
        <v/>
      </c>
    </row>
    <row r="932" spans="1:9" x14ac:dyDescent="0.2">
      <c r="A932" s="56" t="str">
        <f t="shared" ca="1" si="120"/>
        <v/>
      </c>
      <c r="B932" s="71" t="str">
        <f t="shared" ca="1" si="121"/>
        <v/>
      </c>
      <c r="C932" s="57" t="str">
        <f t="shared" ca="1" si="122"/>
        <v/>
      </c>
      <c r="D932" s="57" t="str">
        <f t="shared" ca="1" si="123"/>
        <v/>
      </c>
      <c r="E932" s="58"/>
      <c r="F932" s="57" t="str">
        <f t="shared" ca="1" si="124"/>
        <v/>
      </c>
      <c r="G932" s="57" t="str">
        <f t="shared" ca="1" si="125"/>
        <v/>
      </c>
      <c r="H932" s="57" t="str">
        <f t="shared" ca="1" si="126"/>
        <v/>
      </c>
      <c r="I932" s="57" t="str">
        <f t="shared" ca="1" si="127"/>
        <v/>
      </c>
    </row>
    <row r="933" spans="1:9" x14ac:dyDescent="0.2">
      <c r="A933" s="56" t="str">
        <f t="shared" ca="1" si="120"/>
        <v/>
      </c>
      <c r="B933" s="71" t="str">
        <f t="shared" ca="1" si="121"/>
        <v/>
      </c>
      <c r="C933" s="57" t="str">
        <f t="shared" ca="1" si="122"/>
        <v/>
      </c>
      <c r="D933" s="57" t="str">
        <f t="shared" ca="1" si="123"/>
        <v/>
      </c>
      <c r="E933" s="58"/>
      <c r="F933" s="57" t="str">
        <f t="shared" ca="1" si="124"/>
        <v/>
      </c>
      <c r="G933" s="57" t="str">
        <f t="shared" ca="1" si="125"/>
        <v/>
      </c>
      <c r="H933" s="57" t="str">
        <f t="shared" ca="1" si="126"/>
        <v/>
      </c>
      <c r="I933" s="57" t="str">
        <f t="shared" ca="1" si="127"/>
        <v/>
      </c>
    </row>
    <row r="934" spans="1:9" x14ac:dyDescent="0.2">
      <c r="A934" s="56" t="str">
        <f t="shared" ca="1" si="120"/>
        <v/>
      </c>
      <c r="B934" s="71" t="str">
        <f t="shared" ca="1" si="121"/>
        <v/>
      </c>
      <c r="C934" s="57" t="str">
        <f t="shared" ca="1" si="122"/>
        <v/>
      </c>
      <c r="D934" s="57" t="str">
        <f t="shared" ca="1" si="123"/>
        <v/>
      </c>
      <c r="E934" s="58"/>
      <c r="F934" s="57" t="str">
        <f t="shared" ca="1" si="124"/>
        <v/>
      </c>
      <c r="G934" s="57" t="str">
        <f t="shared" ca="1" si="125"/>
        <v/>
      </c>
      <c r="H934" s="57" t="str">
        <f t="shared" ca="1" si="126"/>
        <v/>
      </c>
      <c r="I934" s="57" t="str">
        <f t="shared" ca="1" si="127"/>
        <v/>
      </c>
    </row>
    <row r="935" spans="1:9" x14ac:dyDescent="0.2">
      <c r="A935" s="56" t="str">
        <f t="shared" ca="1" si="120"/>
        <v/>
      </c>
      <c r="B935" s="71" t="str">
        <f t="shared" ca="1" si="121"/>
        <v/>
      </c>
      <c r="C935" s="57" t="str">
        <f t="shared" ca="1" si="122"/>
        <v/>
      </c>
      <c r="D935" s="57" t="str">
        <f t="shared" ca="1" si="123"/>
        <v/>
      </c>
      <c r="E935" s="58"/>
      <c r="F935" s="57" t="str">
        <f t="shared" ca="1" si="124"/>
        <v/>
      </c>
      <c r="G935" s="57" t="str">
        <f t="shared" ca="1" si="125"/>
        <v/>
      </c>
      <c r="H935" s="57" t="str">
        <f t="shared" ca="1" si="126"/>
        <v/>
      </c>
      <c r="I935" s="57" t="str">
        <f t="shared" ca="1" si="127"/>
        <v/>
      </c>
    </row>
    <row r="936" spans="1:9" x14ac:dyDescent="0.2">
      <c r="A936" s="56" t="str">
        <f t="shared" ca="1" si="120"/>
        <v/>
      </c>
      <c r="B936" s="71" t="str">
        <f t="shared" ca="1" si="121"/>
        <v/>
      </c>
      <c r="C936" s="57" t="str">
        <f t="shared" ca="1" si="122"/>
        <v/>
      </c>
      <c r="D936" s="57" t="str">
        <f t="shared" ca="1" si="123"/>
        <v/>
      </c>
      <c r="E936" s="58"/>
      <c r="F936" s="57" t="str">
        <f t="shared" ca="1" si="124"/>
        <v/>
      </c>
      <c r="G936" s="57" t="str">
        <f t="shared" ca="1" si="125"/>
        <v/>
      </c>
      <c r="H936" s="57" t="str">
        <f t="shared" ca="1" si="126"/>
        <v/>
      </c>
      <c r="I936" s="57" t="str">
        <f t="shared" ca="1" si="127"/>
        <v/>
      </c>
    </row>
    <row r="937" spans="1:9" x14ac:dyDescent="0.2">
      <c r="A937" s="56" t="str">
        <f t="shared" ca="1" si="120"/>
        <v/>
      </c>
      <c r="B937" s="71" t="str">
        <f t="shared" ca="1" si="121"/>
        <v/>
      </c>
      <c r="C937" s="57" t="str">
        <f t="shared" ca="1" si="122"/>
        <v/>
      </c>
      <c r="D937" s="57" t="str">
        <f t="shared" ca="1" si="123"/>
        <v/>
      </c>
      <c r="E937" s="58"/>
      <c r="F937" s="57" t="str">
        <f t="shared" ca="1" si="124"/>
        <v/>
      </c>
      <c r="G937" s="57" t="str">
        <f t="shared" ca="1" si="125"/>
        <v/>
      </c>
      <c r="H937" s="57" t="str">
        <f t="shared" ca="1" si="126"/>
        <v/>
      </c>
      <c r="I937" s="57" t="str">
        <f t="shared" ca="1" si="127"/>
        <v/>
      </c>
    </row>
    <row r="938" spans="1:9" x14ac:dyDescent="0.2">
      <c r="A938" s="56" t="str">
        <f t="shared" ca="1" si="120"/>
        <v/>
      </c>
      <c r="B938" s="71" t="str">
        <f t="shared" ca="1" si="121"/>
        <v/>
      </c>
      <c r="C938" s="57" t="str">
        <f t="shared" ca="1" si="122"/>
        <v/>
      </c>
      <c r="D938" s="57" t="str">
        <f t="shared" ca="1" si="123"/>
        <v/>
      </c>
      <c r="E938" s="58"/>
      <c r="F938" s="57" t="str">
        <f t="shared" ca="1" si="124"/>
        <v/>
      </c>
      <c r="G938" s="57" t="str">
        <f t="shared" ca="1" si="125"/>
        <v/>
      </c>
      <c r="H938" s="57" t="str">
        <f t="shared" ca="1" si="126"/>
        <v/>
      </c>
      <c r="I938" s="57" t="str">
        <f t="shared" ca="1" si="127"/>
        <v/>
      </c>
    </row>
    <row r="939" spans="1:9" x14ac:dyDescent="0.2">
      <c r="A939" s="56" t="str">
        <f t="shared" ca="1" si="120"/>
        <v/>
      </c>
      <c r="B939" s="71" t="str">
        <f t="shared" ca="1" si="121"/>
        <v/>
      </c>
      <c r="C939" s="57" t="str">
        <f t="shared" ca="1" si="122"/>
        <v/>
      </c>
      <c r="D939" s="57" t="str">
        <f t="shared" ca="1" si="123"/>
        <v/>
      </c>
      <c r="E939" s="58"/>
      <c r="F939" s="57" t="str">
        <f t="shared" ca="1" si="124"/>
        <v/>
      </c>
      <c r="G939" s="57" t="str">
        <f t="shared" ca="1" si="125"/>
        <v/>
      </c>
      <c r="H939" s="57" t="str">
        <f t="shared" ca="1" si="126"/>
        <v/>
      </c>
      <c r="I939" s="57" t="str">
        <f t="shared" ca="1" si="127"/>
        <v/>
      </c>
    </row>
    <row r="940" spans="1:9" x14ac:dyDescent="0.2">
      <c r="A940" s="56" t="str">
        <f t="shared" ca="1" si="120"/>
        <v/>
      </c>
      <c r="B940" s="71" t="str">
        <f t="shared" ca="1" si="121"/>
        <v/>
      </c>
      <c r="C940" s="57" t="str">
        <f t="shared" ca="1" si="122"/>
        <v/>
      </c>
      <c r="D940" s="57" t="str">
        <f t="shared" ca="1" si="123"/>
        <v/>
      </c>
      <c r="E940" s="58"/>
      <c r="F940" s="57" t="str">
        <f t="shared" ca="1" si="124"/>
        <v/>
      </c>
      <c r="G940" s="57" t="str">
        <f t="shared" ca="1" si="125"/>
        <v/>
      </c>
      <c r="H940" s="57" t="str">
        <f t="shared" ca="1" si="126"/>
        <v/>
      </c>
      <c r="I940" s="57" t="str">
        <f t="shared" ca="1" si="127"/>
        <v/>
      </c>
    </row>
    <row r="941" spans="1:9" x14ac:dyDescent="0.2">
      <c r="A941" s="56" t="str">
        <f t="shared" ca="1" si="120"/>
        <v/>
      </c>
      <c r="B941" s="71" t="str">
        <f t="shared" ca="1" si="121"/>
        <v/>
      </c>
      <c r="C941" s="57" t="str">
        <f t="shared" ca="1" si="122"/>
        <v/>
      </c>
      <c r="D941" s="57" t="str">
        <f t="shared" ca="1" si="123"/>
        <v/>
      </c>
      <c r="E941" s="58"/>
      <c r="F941" s="57" t="str">
        <f t="shared" ca="1" si="124"/>
        <v/>
      </c>
      <c r="G941" s="57" t="str">
        <f t="shared" ca="1" si="125"/>
        <v/>
      </c>
      <c r="H941" s="57" t="str">
        <f t="shared" ca="1" si="126"/>
        <v/>
      </c>
      <c r="I941" s="57" t="str">
        <f t="shared" ca="1" si="127"/>
        <v/>
      </c>
    </row>
    <row r="942" spans="1:9" x14ac:dyDescent="0.2">
      <c r="A942" s="56" t="str">
        <f t="shared" ca="1" si="120"/>
        <v/>
      </c>
      <c r="B942" s="71" t="str">
        <f t="shared" ca="1" si="121"/>
        <v/>
      </c>
      <c r="C942" s="57" t="str">
        <f t="shared" ca="1" si="122"/>
        <v/>
      </c>
      <c r="D942" s="57" t="str">
        <f t="shared" ca="1" si="123"/>
        <v/>
      </c>
      <c r="E942" s="58"/>
      <c r="F942" s="57" t="str">
        <f t="shared" ca="1" si="124"/>
        <v/>
      </c>
      <c r="G942" s="57" t="str">
        <f t="shared" ca="1" si="125"/>
        <v/>
      </c>
      <c r="H942" s="57" t="str">
        <f t="shared" ca="1" si="126"/>
        <v/>
      </c>
      <c r="I942" s="57" t="str">
        <f t="shared" ca="1" si="127"/>
        <v/>
      </c>
    </row>
    <row r="943" spans="1:9" x14ac:dyDescent="0.2">
      <c r="A943" s="56" t="str">
        <f t="shared" ca="1" si="120"/>
        <v/>
      </c>
      <c r="B943" s="71" t="str">
        <f t="shared" ca="1" si="121"/>
        <v/>
      </c>
      <c r="C943" s="57" t="str">
        <f t="shared" ca="1" si="122"/>
        <v/>
      </c>
      <c r="D943" s="57" t="str">
        <f t="shared" ca="1" si="123"/>
        <v/>
      </c>
      <c r="E943" s="58"/>
      <c r="F943" s="57" t="str">
        <f t="shared" ca="1" si="124"/>
        <v/>
      </c>
      <c r="G943" s="57" t="str">
        <f t="shared" ca="1" si="125"/>
        <v/>
      </c>
      <c r="H943" s="57" t="str">
        <f t="shared" ca="1" si="126"/>
        <v/>
      </c>
      <c r="I943" s="57" t="str">
        <f t="shared" ca="1" si="127"/>
        <v/>
      </c>
    </row>
    <row r="944" spans="1:9" x14ac:dyDescent="0.2">
      <c r="A944" s="56" t="str">
        <f t="shared" ca="1" si="120"/>
        <v/>
      </c>
      <c r="B944" s="71" t="str">
        <f t="shared" ca="1" si="121"/>
        <v/>
      </c>
      <c r="C944" s="57" t="str">
        <f t="shared" ca="1" si="122"/>
        <v/>
      </c>
      <c r="D944" s="57" t="str">
        <f t="shared" ca="1" si="123"/>
        <v/>
      </c>
      <c r="E944" s="58"/>
      <c r="F944" s="57" t="str">
        <f t="shared" ca="1" si="124"/>
        <v/>
      </c>
      <c r="G944" s="57" t="str">
        <f t="shared" ca="1" si="125"/>
        <v/>
      </c>
      <c r="H944" s="57" t="str">
        <f t="shared" ca="1" si="126"/>
        <v/>
      </c>
      <c r="I944" s="57" t="str">
        <f t="shared" ca="1" si="127"/>
        <v/>
      </c>
    </row>
    <row r="945" spans="1:9" x14ac:dyDescent="0.2">
      <c r="A945" s="56" t="str">
        <f t="shared" ca="1" si="120"/>
        <v/>
      </c>
      <c r="B945" s="71" t="str">
        <f t="shared" ca="1" si="121"/>
        <v/>
      </c>
      <c r="C945" s="57" t="str">
        <f t="shared" ca="1" si="122"/>
        <v/>
      </c>
      <c r="D945" s="57" t="str">
        <f t="shared" ca="1" si="123"/>
        <v/>
      </c>
      <c r="E945" s="58"/>
      <c r="F945" s="57" t="str">
        <f t="shared" ca="1" si="124"/>
        <v/>
      </c>
      <c r="G945" s="57" t="str">
        <f t="shared" ca="1" si="125"/>
        <v/>
      </c>
      <c r="H945" s="57" t="str">
        <f t="shared" ca="1" si="126"/>
        <v/>
      </c>
      <c r="I945" s="57" t="str">
        <f t="shared" ca="1" si="127"/>
        <v/>
      </c>
    </row>
    <row r="946" spans="1:9" x14ac:dyDescent="0.2">
      <c r="A946" s="56" t="str">
        <f t="shared" ca="1" si="120"/>
        <v/>
      </c>
      <c r="B946" s="71" t="str">
        <f t="shared" ca="1" si="121"/>
        <v/>
      </c>
      <c r="C946" s="57" t="str">
        <f t="shared" ca="1" si="122"/>
        <v/>
      </c>
      <c r="D946" s="57" t="str">
        <f t="shared" ca="1" si="123"/>
        <v/>
      </c>
      <c r="E946" s="58"/>
      <c r="F946" s="57" t="str">
        <f t="shared" ca="1" si="124"/>
        <v/>
      </c>
      <c r="G946" s="57" t="str">
        <f t="shared" ca="1" si="125"/>
        <v/>
      </c>
      <c r="H946" s="57" t="str">
        <f t="shared" ca="1" si="126"/>
        <v/>
      </c>
      <c r="I946" s="57" t="str">
        <f t="shared" ca="1" si="127"/>
        <v/>
      </c>
    </row>
    <row r="947" spans="1:9" x14ac:dyDescent="0.2">
      <c r="A947" s="56" t="str">
        <f t="shared" ca="1" si="120"/>
        <v/>
      </c>
      <c r="B947" s="71" t="str">
        <f t="shared" ca="1" si="121"/>
        <v/>
      </c>
      <c r="C947" s="57" t="str">
        <f t="shared" ca="1" si="122"/>
        <v/>
      </c>
      <c r="D947" s="57" t="str">
        <f t="shared" ca="1" si="123"/>
        <v/>
      </c>
      <c r="E947" s="58"/>
      <c r="F947" s="57" t="str">
        <f t="shared" ca="1" si="124"/>
        <v/>
      </c>
      <c r="G947" s="57" t="str">
        <f t="shared" ca="1" si="125"/>
        <v/>
      </c>
      <c r="H947" s="57" t="str">
        <f t="shared" ca="1" si="126"/>
        <v/>
      </c>
      <c r="I947" s="57" t="str">
        <f t="shared" ca="1" si="127"/>
        <v/>
      </c>
    </row>
    <row r="948" spans="1:9" x14ac:dyDescent="0.2">
      <c r="A948" s="56" t="str">
        <f t="shared" ca="1" si="120"/>
        <v/>
      </c>
      <c r="B948" s="71" t="str">
        <f t="shared" ca="1" si="121"/>
        <v/>
      </c>
      <c r="C948" s="57" t="str">
        <f t="shared" ca="1" si="122"/>
        <v/>
      </c>
      <c r="D948" s="57" t="str">
        <f t="shared" ca="1" si="123"/>
        <v/>
      </c>
      <c r="E948" s="58"/>
      <c r="F948" s="57" t="str">
        <f t="shared" ca="1" si="124"/>
        <v/>
      </c>
      <c r="G948" s="57" t="str">
        <f t="shared" ca="1" si="125"/>
        <v/>
      </c>
      <c r="H948" s="57" t="str">
        <f t="shared" ca="1" si="126"/>
        <v/>
      </c>
      <c r="I948" s="57" t="str">
        <f t="shared" ca="1" si="127"/>
        <v/>
      </c>
    </row>
    <row r="949" spans="1:9" x14ac:dyDescent="0.2">
      <c r="A949" s="56" t="str">
        <f t="shared" ca="1" si="120"/>
        <v/>
      </c>
      <c r="B949" s="71" t="str">
        <f t="shared" ca="1" si="121"/>
        <v/>
      </c>
      <c r="C949" s="57" t="str">
        <f t="shared" ca="1" si="122"/>
        <v/>
      </c>
      <c r="D949" s="57" t="str">
        <f t="shared" ca="1" si="123"/>
        <v/>
      </c>
      <c r="E949" s="58"/>
      <c r="F949" s="57" t="str">
        <f t="shared" ca="1" si="124"/>
        <v/>
      </c>
      <c r="G949" s="57" t="str">
        <f t="shared" ca="1" si="125"/>
        <v/>
      </c>
      <c r="H949" s="57" t="str">
        <f t="shared" ca="1" si="126"/>
        <v/>
      </c>
      <c r="I949" s="57" t="str">
        <f t="shared" ca="1" si="127"/>
        <v/>
      </c>
    </row>
    <row r="950" spans="1:9" x14ac:dyDescent="0.2">
      <c r="A950" s="56" t="str">
        <f t="shared" ca="1" si="120"/>
        <v/>
      </c>
      <c r="B950" s="71" t="str">
        <f t="shared" ca="1" si="121"/>
        <v/>
      </c>
      <c r="C950" s="57" t="str">
        <f t="shared" ca="1" si="122"/>
        <v/>
      </c>
      <c r="D950" s="57" t="str">
        <f t="shared" ca="1" si="123"/>
        <v/>
      </c>
      <c r="E950" s="58"/>
      <c r="F950" s="57" t="str">
        <f t="shared" ca="1" si="124"/>
        <v/>
      </c>
      <c r="G950" s="57" t="str">
        <f t="shared" ca="1" si="125"/>
        <v/>
      </c>
      <c r="H950" s="57" t="str">
        <f t="shared" ca="1" si="126"/>
        <v/>
      </c>
      <c r="I950" s="57" t="str">
        <f t="shared" ca="1" si="127"/>
        <v/>
      </c>
    </row>
    <row r="951" spans="1:9" x14ac:dyDescent="0.2">
      <c r="A951" s="56" t="str">
        <f t="shared" ca="1" si="120"/>
        <v/>
      </c>
      <c r="B951" s="71" t="str">
        <f t="shared" ca="1" si="121"/>
        <v/>
      </c>
      <c r="C951" s="57" t="str">
        <f t="shared" ca="1" si="122"/>
        <v/>
      </c>
      <c r="D951" s="57" t="str">
        <f t="shared" ca="1" si="123"/>
        <v/>
      </c>
      <c r="E951" s="58"/>
      <c r="F951" s="57" t="str">
        <f t="shared" ca="1" si="124"/>
        <v/>
      </c>
      <c r="G951" s="57" t="str">
        <f t="shared" ca="1" si="125"/>
        <v/>
      </c>
      <c r="H951" s="57" t="str">
        <f t="shared" ca="1" si="126"/>
        <v/>
      </c>
      <c r="I951" s="57" t="str">
        <f t="shared" ca="1" si="127"/>
        <v/>
      </c>
    </row>
    <row r="952" spans="1:9" x14ac:dyDescent="0.2">
      <c r="A952" s="56" t="str">
        <f t="shared" ca="1" si="120"/>
        <v/>
      </c>
      <c r="B952" s="71" t="str">
        <f t="shared" ca="1" si="121"/>
        <v/>
      </c>
      <c r="C952" s="57" t="str">
        <f t="shared" ca="1" si="122"/>
        <v/>
      </c>
      <c r="D952" s="57" t="str">
        <f t="shared" ca="1" si="123"/>
        <v/>
      </c>
      <c r="E952" s="58"/>
      <c r="F952" s="57" t="str">
        <f t="shared" ca="1" si="124"/>
        <v/>
      </c>
      <c r="G952" s="57" t="str">
        <f t="shared" ca="1" si="125"/>
        <v/>
      </c>
      <c r="H952" s="57" t="str">
        <f t="shared" ca="1" si="126"/>
        <v/>
      </c>
      <c r="I952" s="57" t="str">
        <f t="shared" ca="1" si="127"/>
        <v/>
      </c>
    </row>
    <row r="953" spans="1:9" x14ac:dyDescent="0.2">
      <c r="A953" s="56" t="str">
        <f t="shared" ca="1" si="120"/>
        <v/>
      </c>
      <c r="B953" s="71" t="str">
        <f t="shared" ca="1" si="121"/>
        <v/>
      </c>
      <c r="C953" s="57" t="str">
        <f t="shared" ca="1" si="122"/>
        <v/>
      </c>
      <c r="D953" s="57" t="str">
        <f t="shared" ca="1" si="123"/>
        <v/>
      </c>
      <c r="E953" s="58"/>
      <c r="F953" s="57" t="str">
        <f t="shared" ca="1" si="124"/>
        <v/>
      </c>
      <c r="G953" s="57" t="str">
        <f t="shared" ca="1" si="125"/>
        <v/>
      </c>
      <c r="H953" s="57" t="str">
        <f t="shared" ca="1" si="126"/>
        <v/>
      </c>
      <c r="I953" s="57" t="str">
        <f t="shared" ca="1" si="127"/>
        <v/>
      </c>
    </row>
    <row r="954" spans="1:9" x14ac:dyDescent="0.2">
      <c r="A954" s="56" t="str">
        <f t="shared" ca="1" si="120"/>
        <v/>
      </c>
      <c r="B954" s="71" t="str">
        <f t="shared" ca="1" si="121"/>
        <v/>
      </c>
      <c r="C954" s="57" t="str">
        <f t="shared" ca="1" si="122"/>
        <v/>
      </c>
      <c r="D954" s="57" t="str">
        <f t="shared" ca="1" si="123"/>
        <v/>
      </c>
      <c r="E954" s="58"/>
      <c r="F954" s="57" t="str">
        <f t="shared" ca="1" si="124"/>
        <v/>
      </c>
      <c r="G954" s="57" t="str">
        <f t="shared" ca="1" si="125"/>
        <v/>
      </c>
      <c r="H954" s="57" t="str">
        <f t="shared" ca="1" si="126"/>
        <v/>
      </c>
      <c r="I954" s="57" t="str">
        <f t="shared" ca="1" si="127"/>
        <v/>
      </c>
    </row>
    <row r="955" spans="1:9" x14ac:dyDescent="0.2">
      <c r="A955" s="56" t="str">
        <f t="shared" ca="1" si="120"/>
        <v/>
      </c>
      <c r="B955" s="71" t="str">
        <f t="shared" ca="1" si="121"/>
        <v/>
      </c>
      <c r="C955" s="57" t="str">
        <f t="shared" ca="1" si="122"/>
        <v/>
      </c>
      <c r="D955" s="57" t="str">
        <f t="shared" ca="1" si="123"/>
        <v/>
      </c>
      <c r="E955" s="58"/>
      <c r="F955" s="57" t="str">
        <f t="shared" ca="1" si="124"/>
        <v/>
      </c>
      <c r="G955" s="57" t="str">
        <f t="shared" ca="1" si="125"/>
        <v/>
      </c>
      <c r="H955" s="57" t="str">
        <f t="shared" ca="1" si="126"/>
        <v/>
      </c>
      <c r="I955" s="57" t="str">
        <f t="shared" ca="1" si="127"/>
        <v/>
      </c>
    </row>
    <row r="956" spans="1:9" x14ac:dyDescent="0.2">
      <c r="A956" s="56" t="str">
        <f t="shared" ca="1" si="120"/>
        <v/>
      </c>
      <c r="B956" s="71" t="str">
        <f t="shared" ca="1" si="121"/>
        <v/>
      </c>
      <c r="C956" s="57" t="str">
        <f t="shared" ca="1" si="122"/>
        <v/>
      </c>
      <c r="D956" s="57" t="str">
        <f t="shared" ca="1" si="123"/>
        <v/>
      </c>
      <c r="E956" s="58"/>
      <c r="F956" s="57" t="str">
        <f t="shared" ca="1" si="124"/>
        <v/>
      </c>
      <c r="G956" s="57" t="str">
        <f t="shared" ca="1" si="125"/>
        <v/>
      </c>
      <c r="H956" s="57" t="str">
        <f t="shared" ca="1" si="126"/>
        <v/>
      </c>
      <c r="I956" s="57" t="str">
        <f t="shared" ca="1" si="127"/>
        <v/>
      </c>
    </row>
    <row r="957" spans="1:9" x14ac:dyDescent="0.2">
      <c r="A957" s="56" t="str">
        <f t="shared" ca="1" si="120"/>
        <v/>
      </c>
      <c r="B957" s="71" t="str">
        <f t="shared" ca="1" si="121"/>
        <v/>
      </c>
      <c r="C957" s="57" t="str">
        <f t="shared" ca="1" si="122"/>
        <v/>
      </c>
      <c r="D957" s="57" t="str">
        <f t="shared" ca="1" si="123"/>
        <v/>
      </c>
      <c r="E957" s="58"/>
      <c r="F957" s="57" t="str">
        <f t="shared" ca="1" si="124"/>
        <v/>
      </c>
      <c r="G957" s="57" t="str">
        <f t="shared" ca="1" si="125"/>
        <v/>
      </c>
      <c r="H957" s="57" t="str">
        <f t="shared" ca="1" si="126"/>
        <v/>
      </c>
      <c r="I957" s="57" t="str">
        <f t="shared" ca="1" si="127"/>
        <v/>
      </c>
    </row>
    <row r="958" spans="1:9" x14ac:dyDescent="0.2">
      <c r="A958" s="56" t="str">
        <f t="shared" ca="1" si="120"/>
        <v/>
      </c>
      <c r="B958" s="71" t="str">
        <f t="shared" ca="1" si="121"/>
        <v/>
      </c>
      <c r="C958" s="57" t="str">
        <f t="shared" ca="1" si="122"/>
        <v/>
      </c>
      <c r="D958" s="57" t="str">
        <f t="shared" ca="1" si="123"/>
        <v/>
      </c>
      <c r="E958" s="58"/>
      <c r="F958" s="57" t="str">
        <f t="shared" ca="1" si="124"/>
        <v/>
      </c>
      <c r="G958" s="57" t="str">
        <f t="shared" ca="1" si="125"/>
        <v/>
      </c>
      <c r="H958" s="57" t="str">
        <f t="shared" ca="1" si="126"/>
        <v/>
      </c>
      <c r="I958" s="57" t="str">
        <f t="shared" ca="1" si="127"/>
        <v/>
      </c>
    </row>
    <row r="959" spans="1:9" x14ac:dyDescent="0.2">
      <c r="A959" s="56" t="str">
        <f t="shared" ca="1" si="120"/>
        <v/>
      </c>
      <c r="B959" s="71" t="str">
        <f t="shared" ca="1" si="121"/>
        <v/>
      </c>
      <c r="C959" s="57" t="str">
        <f t="shared" ca="1" si="122"/>
        <v/>
      </c>
      <c r="D959" s="57" t="str">
        <f t="shared" ca="1" si="123"/>
        <v/>
      </c>
      <c r="E959" s="58"/>
      <c r="F959" s="57" t="str">
        <f t="shared" ca="1" si="124"/>
        <v/>
      </c>
      <c r="G959" s="57" t="str">
        <f t="shared" ca="1" si="125"/>
        <v/>
      </c>
      <c r="H959" s="57" t="str">
        <f t="shared" ca="1" si="126"/>
        <v/>
      </c>
      <c r="I959" s="57" t="str">
        <f t="shared" ca="1" si="127"/>
        <v/>
      </c>
    </row>
    <row r="960" spans="1:9" x14ac:dyDescent="0.2">
      <c r="A960" s="56" t="str">
        <f t="shared" ca="1" si="120"/>
        <v/>
      </c>
      <c r="B960" s="71" t="str">
        <f t="shared" ca="1" si="121"/>
        <v/>
      </c>
      <c r="C960" s="57" t="str">
        <f t="shared" ca="1" si="122"/>
        <v/>
      </c>
      <c r="D960" s="57" t="str">
        <f t="shared" ca="1" si="123"/>
        <v/>
      </c>
      <c r="E960" s="58"/>
      <c r="F960" s="57" t="str">
        <f t="shared" ca="1" si="124"/>
        <v/>
      </c>
      <c r="G960" s="57" t="str">
        <f t="shared" ca="1" si="125"/>
        <v/>
      </c>
      <c r="H960" s="57" t="str">
        <f t="shared" ca="1" si="126"/>
        <v/>
      </c>
      <c r="I960" s="57" t="str">
        <f t="shared" ca="1" si="127"/>
        <v/>
      </c>
    </row>
    <row r="961" spans="1:9" x14ac:dyDescent="0.2">
      <c r="A961" s="56" t="str">
        <f t="shared" ca="1" si="120"/>
        <v/>
      </c>
      <c r="B961" s="71" t="str">
        <f t="shared" ca="1" si="121"/>
        <v/>
      </c>
      <c r="C961" s="57" t="str">
        <f t="shared" ca="1" si="122"/>
        <v/>
      </c>
      <c r="D961" s="57" t="str">
        <f t="shared" ca="1" si="123"/>
        <v/>
      </c>
      <c r="E961" s="58"/>
      <c r="F961" s="57" t="str">
        <f t="shared" ca="1" si="124"/>
        <v/>
      </c>
      <c r="G961" s="57" t="str">
        <f t="shared" ca="1" si="125"/>
        <v/>
      </c>
      <c r="H961" s="57" t="str">
        <f t="shared" ca="1" si="126"/>
        <v/>
      </c>
      <c r="I961" s="57" t="str">
        <f t="shared" ca="1" si="127"/>
        <v/>
      </c>
    </row>
    <row r="962" spans="1:9" x14ac:dyDescent="0.2">
      <c r="A962" s="56" t="str">
        <f t="shared" ca="1" si="120"/>
        <v/>
      </c>
      <c r="B962" s="71" t="str">
        <f t="shared" ca="1" si="121"/>
        <v/>
      </c>
      <c r="C962" s="57" t="str">
        <f t="shared" ca="1" si="122"/>
        <v/>
      </c>
      <c r="D962" s="57" t="str">
        <f t="shared" ca="1" si="123"/>
        <v/>
      </c>
      <c r="E962" s="58"/>
      <c r="F962" s="57" t="str">
        <f t="shared" ca="1" si="124"/>
        <v/>
      </c>
      <c r="G962" s="57" t="str">
        <f t="shared" ca="1" si="125"/>
        <v/>
      </c>
      <c r="H962" s="57" t="str">
        <f t="shared" ca="1" si="126"/>
        <v/>
      </c>
      <c r="I962" s="57" t="str">
        <f t="shared" ca="1" si="127"/>
        <v/>
      </c>
    </row>
    <row r="963" spans="1:9" x14ac:dyDescent="0.2">
      <c r="A963" s="56" t="str">
        <f t="shared" ca="1" si="120"/>
        <v/>
      </c>
      <c r="B963" s="71" t="str">
        <f t="shared" ca="1" si="121"/>
        <v/>
      </c>
      <c r="C963" s="57" t="str">
        <f t="shared" ca="1" si="122"/>
        <v/>
      </c>
      <c r="D963" s="57" t="str">
        <f t="shared" ca="1" si="123"/>
        <v/>
      </c>
      <c r="E963" s="58"/>
      <c r="F963" s="57" t="str">
        <f t="shared" ca="1" si="124"/>
        <v/>
      </c>
      <c r="G963" s="57" t="str">
        <f t="shared" ca="1" si="125"/>
        <v/>
      </c>
      <c r="H963" s="57" t="str">
        <f t="shared" ca="1" si="126"/>
        <v/>
      </c>
      <c r="I963" s="57" t="str">
        <f t="shared" ca="1" si="127"/>
        <v/>
      </c>
    </row>
    <row r="964" spans="1:9" x14ac:dyDescent="0.2">
      <c r="A964" s="56" t="str">
        <f t="shared" ca="1" si="120"/>
        <v/>
      </c>
      <c r="B964" s="71" t="str">
        <f t="shared" ca="1" si="121"/>
        <v/>
      </c>
      <c r="C964" s="57" t="str">
        <f t="shared" ca="1" si="122"/>
        <v/>
      </c>
      <c r="D964" s="57" t="str">
        <f t="shared" ca="1" si="123"/>
        <v/>
      </c>
      <c r="E964" s="58"/>
      <c r="F964" s="57" t="str">
        <f t="shared" ca="1" si="124"/>
        <v/>
      </c>
      <c r="G964" s="57" t="str">
        <f t="shared" ca="1" si="125"/>
        <v/>
      </c>
      <c r="H964" s="57" t="str">
        <f t="shared" ca="1" si="126"/>
        <v/>
      </c>
      <c r="I964" s="57" t="str">
        <f t="shared" ca="1" si="127"/>
        <v/>
      </c>
    </row>
    <row r="965" spans="1:9" x14ac:dyDescent="0.2">
      <c r="A965" s="56" t="str">
        <f t="shared" ca="1" si="120"/>
        <v/>
      </c>
      <c r="B965" s="71" t="str">
        <f t="shared" ca="1" si="121"/>
        <v/>
      </c>
      <c r="C965" s="57" t="str">
        <f t="shared" ca="1" si="122"/>
        <v/>
      </c>
      <c r="D965" s="57" t="str">
        <f t="shared" ca="1" si="123"/>
        <v/>
      </c>
      <c r="E965" s="58"/>
      <c r="F965" s="57" t="str">
        <f t="shared" ca="1" si="124"/>
        <v/>
      </c>
      <c r="G965" s="57" t="str">
        <f t="shared" ca="1" si="125"/>
        <v/>
      </c>
      <c r="H965" s="57" t="str">
        <f t="shared" ca="1" si="126"/>
        <v/>
      </c>
      <c r="I965" s="57" t="str">
        <f t="shared" ca="1" si="127"/>
        <v/>
      </c>
    </row>
    <row r="966" spans="1:9" x14ac:dyDescent="0.2">
      <c r="A966" s="56" t="str">
        <f t="shared" ca="1" si="120"/>
        <v/>
      </c>
      <c r="B966" s="71" t="str">
        <f t="shared" ca="1" si="121"/>
        <v/>
      </c>
      <c r="C966" s="57" t="str">
        <f t="shared" ca="1" si="122"/>
        <v/>
      </c>
      <c r="D966" s="57" t="str">
        <f t="shared" ca="1" si="123"/>
        <v/>
      </c>
      <c r="E966" s="58"/>
      <c r="F966" s="57" t="str">
        <f t="shared" ca="1" si="124"/>
        <v/>
      </c>
      <c r="G966" s="57" t="str">
        <f t="shared" ca="1" si="125"/>
        <v/>
      </c>
      <c r="H966" s="57" t="str">
        <f t="shared" ca="1" si="126"/>
        <v/>
      </c>
      <c r="I966" s="57" t="str">
        <f t="shared" ca="1" si="127"/>
        <v/>
      </c>
    </row>
    <row r="967" spans="1:9" x14ac:dyDescent="0.2">
      <c r="A967" s="56" t="str">
        <f t="shared" ca="1" si="120"/>
        <v/>
      </c>
      <c r="B967" s="71" t="str">
        <f t="shared" ca="1" si="121"/>
        <v/>
      </c>
      <c r="C967" s="57" t="str">
        <f t="shared" ca="1" si="122"/>
        <v/>
      </c>
      <c r="D967" s="57" t="str">
        <f t="shared" ca="1" si="123"/>
        <v/>
      </c>
      <c r="E967" s="58"/>
      <c r="F967" s="57" t="str">
        <f t="shared" ca="1" si="124"/>
        <v/>
      </c>
      <c r="G967" s="57" t="str">
        <f t="shared" ca="1" si="125"/>
        <v/>
      </c>
      <c r="H967" s="57" t="str">
        <f t="shared" ca="1" si="126"/>
        <v/>
      </c>
      <c r="I967" s="57" t="str">
        <f t="shared" ca="1" si="127"/>
        <v/>
      </c>
    </row>
    <row r="968" spans="1:9" x14ac:dyDescent="0.2">
      <c r="A968" s="56" t="str">
        <f t="shared" ca="1" si="120"/>
        <v/>
      </c>
      <c r="B968" s="71" t="str">
        <f t="shared" ca="1" si="121"/>
        <v/>
      </c>
      <c r="C968" s="57" t="str">
        <f t="shared" ca="1" si="122"/>
        <v/>
      </c>
      <c r="D968" s="57" t="str">
        <f t="shared" ca="1" si="123"/>
        <v/>
      </c>
      <c r="E968" s="58"/>
      <c r="F968" s="57" t="str">
        <f t="shared" ca="1" si="124"/>
        <v/>
      </c>
      <c r="G968" s="57" t="str">
        <f t="shared" ca="1" si="125"/>
        <v/>
      </c>
      <c r="H968" s="57" t="str">
        <f t="shared" ca="1" si="126"/>
        <v/>
      </c>
      <c r="I968" s="57" t="str">
        <f t="shared" ca="1" si="127"/>
        <v/>
      </c>
    </row>
    <row r="969" spans="1:9" x14ac:dyDescent="0.2">
      <c r="A969" s="56" t="str">
        <f t="shared" ca="1" si="120"/>
        <v/>
      </c>
      <c r="B969" s="71" t="str">
        <f t="shared" ca="1" si="121"/>
        <v/>
      </c>
      <c r="C969" s="57" t="str">
        <f t="shared" ca="1" si="122"/>
        <v/>
      </c>
      <c r="D969" s="57" t="str">
        <f t="shared" ca="1" si="123"/>
        <v/>
      </c>
      <c r="E969" s="58"/>
      <c r="F969" s="57" t="str">
        <f t="shared" ca="1" si="124"/>
        <v/>
      </c>
      <c r="G969" s="57" t="str">
        <f t="shared" ca="1" si="125"/>
        <v/>
      </c>
      <c r="H969" s="57" t="str">
        <f t="shared" ca="1" si="126"/>
        <v/>
      </c>
      <c r="I969" s="57" t="str">
        <f t="shared" ca="1" si="127"/>
        <v/>
      </c>
    </row>
    <row r="970" spans="1:9" x14ac:dyDescent="0.2">
      <c r="A970" s="56" t="str">
        <f t="shared" ca="1" si="120"/>
        <v/>
      </c>
      <c r="B970" s="71" t="str">
        <f t="shared" ca="1" si="121"/>
        <v/>
      </c>
      <c r="C970" s="57" t="str">
        <f t="shared" ca="1" si="122"/>
        <v/>
      </c>
      <c r="D970" s="57" t="str">
        <f t="shared" ca="1" si="123"/>
        <v/>
      </c>
      <c r="E970" s="58"/>
      <c r="F970" s="57" t="str">
        <f t="shared" ca="1" si="124"/>
        <v/>
      </c>
      <c r="G970" s="57" t="str">
        <f t="shared" ca="1" si="125"/>
        <v/>
      </c>
      <c r="H970" s="57" t="str">
        <f t="shared" ca="1" si="126"/>
        <v/>
      </c>
      <c r="I970" s="57" t="str">
        <f t="shared" ca="1" si="127"/>
        <v/>
      </c>
    </row>
    <row r="971" spans="1:9" x14ac:dyDescent="0.2">
      <c r="A971" s="56" t="str">
        <f t="shared" ca="1" si="120"/>
        <v/>
      </c>
      <c r="B971" s="71" t="str">
        <f t="shared" ca="1" si="121"/>
        <v/>
      </c>
      <c r="C971" s="57" t="str">
        <f t="shared" ca="1" si="122"/>
        <v/>
      </c>
      <c r="D971" s="57" t="str">
        <f t="shared" ca="1" si="123"/>
        <v/>
      </c>
      <c r="E971" s="58"/>
      <c r="F971" s="57" t="str">
        <f t="shared" ca="1" si="124"/>
        <v/>
      </c>
      <c r="G971" s="57" t="str">
        <f t="shared" ca="1" si="125"/>
        <v/>
      </c>
      <c r="H971" s="57" t="str">
        <f t="shared" ca="1" si="126"/>
        <v/>
      </c>
      <c r="I971" s="57" t="str">
        <f t="shared" ca="1" si="127"/>
        <v/>
      </c>
    </row>
    <row r="972" spans="1:9" x14ac:dyDescent="0.2">
      <c r="A972" s="56" t="str">
        <f t="shared" ca="1" si="120"/>
        <v/>
      </c>
      <c r="B972" s="71" t="str">
        <f t="shared" ca="1" si="121"/>
        <v/>
      </c>
      <c r="C972" s="57" t="str">
        <f t="shared" ca="1" si="122"/>
        <v/>
      </c>
      <c r="D972" s="57" t="str">
        <f t="shared" ca="1" si="123"/>
        <v/>
      </c>
      <c r="E972" s="58"/>
      <c r="F972" s="57" t="str">
        <f t="shared" ca="1" si="124"/>
        <v/>
      </c>
      <c r="G972" s="57" t="str">
        <f t="shared" ca="1" si="125"/>
        <v/>
      </c>
      <c r="H972" s="57" t="str">
        <f t="shared" ca="1" si="126"/>
        <v/>
      </c>
      <c r="I972" s="57" t="str">
        <f t="shared" ca="1" si="127"/>
        <v/>
      </c>
    </row>
    <row r="973" spans="1:9" x14ac:dyDescent="0.2">
      <c r="A973" s="56" t="str">
        <f t="shared" ca="1" si="120"/>
        <v/>
      </c>
      <c r="B973" s="71" t="str">
        <f t="shared" ca="1" si="121"/>
        <v/>
      </c>
      <c r="C973" s="57" t="str">
        <f t="shared" ca="1" si="122"/>
        <v/>
      </c>
      <c r="D973" s="57" t="str">
        <f t="shared" ca="1" si="123"/>
        <v/>
      </c>
      <c r="E973" s="58"/>
      <c r="F973" s="57" t="str">
        <f t="shared" ca="1" si="124"/>
        <v/>
      </c>
      <c r="G973" s="57" t="str">
        <f t="shared" ca="1" si="125"/>
        <v/>
      </c>
      <c r="H973" s="57" t="str">
        <f t="shared" ca="1" si="126"/>
        <v/>
      </c>
      <c r="I973" s="57" t="str">
        <f t="shared" ca="1" si="127"/>
        <v/>
      </c>
    </row>
    <row r="974" spans="1:9" x14ac:dyDescent="0.2">
      <c r="A974" s="56" t="str">
        <f t="shared" ca="1" si="120"/>
        <v/>
      </c>
      <c r="B974" s="71" t="str">
        <f t="shared" ca="1" si="121"/>
        <v/>
      </c>
      <c r="C974" s="57" t="str">
        <f t="shared" ca="1" si="122"/>
        <v/>
      </c>
      <c r="D974" s="57" t="str">
        <f t="shared" ca="1" si="123"/>
        <v/>
      </c>
      <c r="E974" s="58"/>
      <c r="F974" s="57" t="str">
        <f t="shared" ca="1" si="124"/>
        <v/>
      </c>
      <c r="G974" s="57" t="str">
        <f t="shared" ca="1" si="125"/>
        <v/>
      </c>
      <c r="H974" s="57" t="str">
        <f t="shared" ca="1" si="126"/>
        <v/>
      </c>
      <c r="I974" s="57" t="str">
        <f t="shared" ca="1" si="127"/>
        <v/>
      </c>
    </row>
    <row r="975" spans="1:9" x14ac:dyDescent="0.2">
      <c r="A975" s="56" t="str">
        <f t="shared" ca="1" si="120"/>
        <v/>
      </c>
      <c r="B975" s="71" t="str">
        <f t="shared" ca="1" si="121"/>
        <v/>
      </c>
      <c r="C975" s="57" t="str">
        <f t="shared" ca="1" si="122"/>
        <v/>
      </c>
      <c r="D975" s="57" t="str">
        <f t="shared" ca="1" si="123"/>
        <v/>
      </c>
      <c r="E975" s="58"/>
      <c r="F975" s="57" t="str">
        <f t="shared" ca="1" si="124"/>
        <v/>
      </c>
      <c r="G975" s="57" t="str">
        <f t="shared" ca="1" si="125"/>
        <v/>
      </c>
      <c r="H975" s="57" t="str">
        <f t="shared" ca="1" si="126"/>
        <v/>
      </c>
      <c r="I975" s="57" t="str">
        <f t="shared" ca="1" si="127"/>
        <v/>
      </c>
    </row>
    <row r="976" spans="1:9" x14ac:dyDescent="0.2">
      <c r="A976" s="56" t="str">
        <f t="shared" ca="1" si="120"/>
        <v/>
      </c>
      <c r="B976" s="71" t="str">
        <f t="shared" ca="1" si="121"/>
        <v/>
      </c>
      <c r="C976" s="57" t="str">
        <f t="shared" ca="1" si="122"/>
        <v/>
      </c>
      <c r="D976" s="57" t="str">
        <f t="shared" ca="1" si="123"/>
        <v/>
      </c>
      <c r="E976" s="58"/>
      <c r="F976" s="57" t="str">
        <f t="shared" ca="1" si="124"/>
        <v/>
      </c>
      <c r="G976" s="57" t="str">
        <f t="shared" ca="1" si="125"/>
        <v/>
      </c>
      <c r="H976" s="57" t="str">
        <f t="shared" ca="1" si="126"/>
        <v/>
      </c>
      <c r="I976" s="57" t="str">
        <f t="shared" ca="1" si="127"/>
        <v/>
      </c>
    </row>
    <row r="977" spans="1:9" x14ac:dyDescent="0.2">
      <c r="A977" s="56" t="str">
        <f t="shared" ca="1" si="120"/>
        <v/>
      </c>
      <c r="B977" s="71" t="str">
        <f t="shared" ca="1" si="121"/>
        <v/>
      </c>
      <c r="C977" s="57" t="str">
        <f t="shared" ca="1" si="122"/>
        <v/>
      </c>
      <c r="D977" s="57" t="str">
        <f t="shared" ca="1" si="123"/>
        <v/>
      </c>
      <c r="E977" s="58"/>
      <c r="F977" s="57" t="str">
        <f t="shared" ca="1" si="124"/>
        <v/>
      </c>
      <c r="G977" s="57" t="str">
        <f t="shared" ca="1" si="125"/>
        <v/>
      </c>
      <c r="H977" s="57" t="str">
        <f t="shared" ca="1" si="126"/>
        <v/>
      </c>
      <c r="I977" s="57" t="str">
        <f t="shared" ca="1" si="127"/>
        <v/>
      </c>
    </row>
    <row r="978" spans="1:9" x14ac:dyDescent="0.2">
      <c r="A978" s="56" t="str">
        <f t="shared" ca="1" si="120"/>
        <v/>
      </c>
      <c r="B978" s="71" t="str">
        <f t="shared" ca="1" si="121"/>
        <v/>
      </c>
      <c r="C978" s="57" t="str">
        <f t="shared" ca="1" si="122"/>
        <v/>
      </c>
      <c r="D978" s="57" t="str">
        <f t="shared" ca="1" si="123"/>
        <v/>
      </c>
      <c r="E978" s="58"/>
      <c r="F978" s="57" t="str">
        <f t="shared" ca="1" si="124"/>
        <v/>
      </c>
      <c r="G978" s="57" t="str">
        <f t="shared" ca="1" si="125"/>
        <v/>
      </c>
      <c r="H978" s="57" t="str">
        <f t="shared" ca="1" si="126"/>
        <v/>
      </c>
      <c r="I978" s="57" t="str">
        <f t="shared" ca="1" si="127"/>
        <v/>
      </c>
    </row>
    <row r="979" spans="1:9" x14ac:dyDescent="0.2">
      <c r="A979" s="56" t="str">
        <f t="shared" ca="1" si="120"/>
        <v/>
      </c>
      <c r="B979" s="71" t="str">
        <f t="shared" ca="1" si="121"/>
        <v/>
      </c>
      <c r="C979" s="57" t="str">
        <f t="shared" ca="1" si="122"/>
        <v/>
      </c>
      <c r="D979" s="57" t="str">
        <f t="shared" ca="1" si="123"/>
        <v/>
      </c>
      <c r="E979" s="58"/>
      <c r="F979" s="57" t="str">
        <f t="shared" ca="1" si="124"/>
        <v/>
      </c>
      <c r="G979" s="57" t="str">
        <f t="shared" ca="1" si="125"/>
        <v/>
      </c>
      <c r="H979" s="57" t="str">
        <f t="shared" ca="1" si="126"/>
        <v/>
      </c>
      <c r="I979" s="57" t="str">
        <f t="shared" ca="1" si="127"/>
        <v/>
      </c>
    </row>
    <row r="980" spans="1:9" x14ac:dyDescent="0.2">
      <c r="A980" s="56" t="str">
        <f t="shared" ca="1" si="120"/>
        <v/>
      </c>
      <c r="B980" s="71" t="str">
        <f t="shared" ca="1" si="121"/>
        <v/>
      </c>
      <c r="C980" s="57" t="str">
        <f t="shared" ca="1" si="122"/>
        <v/>
      </c>
      <c r="D980" s="57" t="str">
        <f t="shared" ca="1" si="123"/>
        <v/>
      </c>
      <c r="E980" s="58"/>
      <c r="F980" s="57" t="str">
        <f t="shared" ca="1" si="124"/>
        <v/>
      </c>
      <c r="G980" s="57" t="str">
        <f t="shared" ca="1" si="125"/>
        <v/>
      </c>
      <c r="H980" s="57" t="str">
        <f t="shared" ca="1" si="126"/>
        <v/>
      </c>
      <c r="I980" s="57" t="str">
        <f t="shared" ca="1" si="127"/>
        <v/>
      </c>
    </row>
    <row r="981" spans="1:9" x14ac:dyDescent="0.2">
      <c r="A981" s="56" t="str">
        <f t="shared" ca="1" si="120"/>
        <v/>
      </c>
      <c r="B981" s="71" t="str">
        <f t="shared" ca="1" si="121"/>
        <v/>
      </c>
      <c r="C981" s="57" t="str">
        <f t="shared" ca="1" si="122"/>
        <v/>
      </c>
      <c r="D981" s="57" t="str">
        <f t="shared" ca="1" si="123"/>
        <v/>
      </c>
      <c r="E981" s="58"/>
      <c r="F981" s="57" t="str">
        <f t="shared" ca="1" si="124"/>
        <v/>
      </c>
      <c r="G981" s="57" t="str">
        <f t="shared" ca="1" si="125"/>
        <v/>
      </c>
      <c r="H981" s="57" t="str">
        <f t="shared" ca="1" si="126"/>
        <v/>
      </c>
      <c r="I981" s="57" t="str">
        <f t="shared" ca="1" si="127"/>
        <v/>
      </c>
    </row>
    <row r="982" spans="1:9" x14ac:dyDescent="0.2">
      <c r="A982" s="56" t="str">
        <f t="shared" ca="1" si="120"/>
        <v/>
      </c>
      <c r="B982" s="71" t="str">
        <f t="shared" ca="1" si="121"/>
        <v/>
      </c>
      <c r="C982" s="57" t="str">
        <f t="shared" ca="1" si="122"/>
        <v/>
      </c>
      <c r="D982" s="57" t="str">
        <f t="shared" ca="1" si="123"/>
        <v/>
      </c>
      <c r="E982" s="58"/>
      <c r="F982" s="57" t="str">
        <f t="shared" ca="1" si="124"/>
        <v/>
      </c>
      <c r="G982" s="57" t="str">
        <f t="shared" ca="1" si="125"/>
        <v/>
      </c>
      <c r="H982" s="57" t="str">
        <f t="shared" ca="1" si="126"/>
        <v/>
      </c>
      <c r="I982" s="57" t="str">
        <f t="shared" ca="1" si="127"/>
        <v/>
      </c>
    </row>
    <row r="983" spans="1:9" x14ac:dyDescent="0.2">
      <c r="A983" s="56" t="str">
        <f t="shared" ca="1" si="120"/>
        <v/>
      </c>
      <c r="B983" s="71" t="str">
        <f t="shared" ca="1" si="121"/>
        <v/>
      </c>
      <c r="C983" s="57" t="str">
        <f t="shared" ca="1" si="122"/>
        <v/>
      </c>
      <c r="D983" s="57" t="str">
        <f t="shared" ca="1" si="123"/>
        <v/>
      </c>
      <c r="E983" s="58"/>
      <c r="F983" s="57" t="str">
        <f t="shared" ca="1" si="124"/>
        <v/>
      </c>
      <c r="G983" s="57" t="str">
        <f t="shared" ca="1" si="125"/>
        <v/>
      </c>
      <c r="H983" s="57" t="str">
        <f t="shared" ca="1" si="126"/>
        <v/>
      </c>
      <c r="I983" s="57" t="str">
        <f t="shared" ca="1" si="127"/>
        <v/>
      </c>
    </row>
    <row r="984" spans="1:9" x14ac:dyDescent="0.2">
      <c r="A984" s="56" t="str">
        <f t="shared" ca="1" si="120"/>
        <v/>
      </c>
      <c r="B984" s="71" t="str">
        <f t="shared" ca="1" si="121"/>
        <v/>
      </c>
      <c r="C984" s="57" t="str">
        <f t="shared" ca="1" si="122"/>
        <v/>
      </c>
      <c r="D984" s="57" t="str">
        <f t="shared" ca="1" si="123"/>
        <v/>
      </c>
      <c r="E984" s="58"/>
      <c r="F984" s="57" t="str">
        <f t="shared" ca="1" si="124"/>
        <v/>
      </c>
      <c r="G984" s="57" t="str">
        <f t="shared" ca="1" si="125"/>
        <v/>
      </c>
      <c r="H984" s="57" t="str">
        <f t="shared" ca="1" si="126"/>
        <v/>
      </c>
      <c r="I984" s="57" t="str">
        <f t="shared" ca="1" si="127"/>
        <v/>
      </c>
    </row>
    <row r="985" spans="1:9" x14ac:dyDescent="0.2">
      <c r="A985" s="56" t="str">
        <f t="shared" ca="1" si="120"/>
        <v/>
      </c>
      <c r="B985" s="71" t="str">
        <f t="shared" ca="1" si="121"/>
        <v/>
      </c>
      <c r="C985" s="57" t="str">
        <f t="shared" ca="1" si="122"/>
        <v/>
      </c>
      <c r="D985" s="57" t="str">
        <f t="shared" ca="1" si="123"/>
        <v/>
      </c>
      <c r="E985" s="58"/>
      <c r="F985" s="57" t="str">
        <f t="shared" ca="1" si="124"/>
        <v/>
      </c>
      <c r="G985" s="57" t="str">
        <f t="shared" ca="1" si="125"/>
        <v/>
      </c>
      <c r="H985" s="57" t="str">
        <f t="shared" ca="1" si="126"/>
        <v/>
      </c>
      <c r="I985" s="57" t="str">
        <f t="shared" ca="1" si="127"/>
        <v/>
      </c>
    </row>
    <row r="986" spans="1:9" x14ac:dyDescent="0.2">
      <c r="A986" s="56" t="str">
        <f t="shared" ca="1" si="120"/>
        <v/>
      </c>
      <c r="B986" s="71" t="str">
        <f t="shared" ca="1" si="121"/>
        <v/>
      </c>
      <c r="C986" s="57" t="str">
        <f t="shared" ca="1" si="122"/>
        <v/>
      </c>
      <c r="D986" s="57" t="str">
        <f t="shared" ca="1" si="123"/>
        <v/>
      </c>
      <c r="E986" s="58"/>
      <c r="F986" s="57" t="str">
        <f t="shared" ca="1" si="124"/>
        <v/>
      </c>
      <c r="G986" s="57" t="str">
        <f t="shared" ca="1" si="125"/>
        <v/>
      </c>
      <c r="H986" s="57" t="str">
        <f t="shared" ca="1" si="126"/>
        <v/>
      </c>
      <c r="I986" s="57" t="str">
        <f t="shared" ca="1" si="127"/>
        <v/>
      </c>
    </row>
    <row r="987" spans="1:9" x14ac:dyDescent="0.2">
      <c r="A987" s="56" t="str">
        <f t="shared" ca="1" si="120"/>
        <v/>
      </c>
      <c r="B987" s="71" t="str">
        <f t="shared" ca="1" si="121"/>
        <v/>
      </c>
      <c r="C987" s="57" t="str">
        <f t="shared" ca="1" si="122"/>
        <v/>
      </c>
      <c r="D987" s="57" t="str">
        <f t="shared" ca="1" si="123"/>
        <v/>
      </c>
      <c r="E987" s="58"/>
      <c r="F987" s="57" t="str">
        <f t="shared" ca="1" si="124"/>
        <v/>
      </c>
      <c r="G987" s="57" t="str">
        <f t="shared" ca="1" si="125"/>
        <v/>
      </c>
      <c r="H987" s="57" t="str">
        <f t="shared" ca="1" si="126"/>
        <v/>
      </c>
      <c r="I987" s="57" t="str">
        <f t="shared" ca="1" si="127"/>
        <v/>
      </c>
    </row>
    <row r="988" spans="1:9" x14ac:dyDescent="0.2">
      <c r="A988" s="56" t="str">
        <f t="shared" ca="1" si="120"/>
        <v/>
      </c>
      <c r="B988" s="71" t="str">
        <f t="shared" ca="1" si="121"/>
        <v/>
      </c>
      <c r="C988" s="57" t="str">
        <f t="shared" ca="1" si="122"/>
        <v/>
      </c>
      <c r="D988" s="57" t="str">
        <f t="shared" ca="1" si="123"/>
        <v/>
      </c>
      <c r="E988" s="58"/>
      <c r="F988" s="57" t="str">
        <f t="shared" ca="1" si="124"/>
        <v/>
      </c>
      <c r="G988" s="57" t="str">
        <f t="shared" ca="1" si="125"/>
        <v/>
      </c>
      <c r="H988" s="57" t="str">
        <f t="shared" ca="1" si="126"/>
        <v/>
      </c>
      <c r="I988" s="57" t="str">
        <f t="shared" ca="1" si="127"/>
        <v/>
      </c>
    </row>
    <row r="989" spans="1:9" x14ac:dyDescent="0.2">
      <c r="A989" s="56" t="str">
        <f t="shared" ca="1" si="120"/>
        <v/>
      </c>
      <c r="B989" s="71" t="str">
        <f t="shared" ca="1" si="121"/>
        <v/>
      </c>
      <c r="C989" s="57" t="str">
        <f t="shared" ca="1" si="122"/>
        <v/>
      </c>
      <c r="D989" s="57" t="str">
        <f t="shared" ca="1" si="123"/>
        <v/>
      </c>
      <c r="E989" s="58"/>
      <c r="F989" s="57" t="str">
        <f t="shared" ca="1" si="124"/>
        <v/>
      </c>
      <c r="G989" s="57" t="str">
        <f t="shared" ca="1" si="125"/>
        <v/>
      </c>
      <c r="H989" s="57" t="str">
        <f t="shared" ca="1" si="126"/>
        <v/>
      </c>
      <c r="I989" s="57" t="str">
        <f t="shared" ca="1" si="127"/>
        <v/>
      </c>
    </row>
    <row r="990" spans="1:9" x14ac:dyDescent="0.2">
      <c r="A990" s="56" t="str">
        <f t="shared" ca="1" si="120"/>
        <v/>
      </c>
      <c r="B990" s="71" t="str">
        <f t="shared" ca="1" si="121"/>
        <v/>
      </c>
      <c r="C990" s="57" t="str">
        <f t="shared" ca="1" si="122"/>
        <v/>
      </c>
      <c r="D990" s="57" t="str">
        <f t="shared" ca="1" si="123"/>
        <v/>
      </c>
      <c r="E990" s="58"/>
      <c r="F990" s="57" t="str">
        <f t="shared" ca="1" si="124"/>
        <v/>
      </c>
      <c r="G990" s="57" t="str">
        <f t="shared" ca="1" si="125"/>
        <v/>
      </c>
      <c r="H990" s="57" t="str">
        <f t="shared" ca="1" si="126"/>
        <v/>
      </c>
      <c r="I990" s="57" t="str">
        <f t="shared" ca="1" si="127"/>
        <v/>
      </c>
    </row>
    <row r="991" spans="1:9" x14ac:dyDescent="0.2">
      <c r="A991" s="56" t="str">
        <f t="shared" ca="1" si="120"/>
        <v/>
      </c>
      <c r="B991" s="71" t="str">
        <f t="shared" ca="1" si="121"/>
        <v/>
      </c>
      <c r="C991" s="57" t="str">
        <f t="shared" ca="1" si="122"/>
        <v/>
      </c>
      <c r="D991" s="57" t="str">
        <f t="shared" ca="1" si="123"/>
        <v/>
      </c>
      <c r="E991" s="58"/>
      <c r="F991" s="57" t="str">
        <f t="shared" ca="1" si="124"/>
        <v/>
      </c>
      <c r="G991" s="57" t="str">
        <f t="shared" ca="1" si="125"/>
        <v/>
      </c>
      <c r="H991" s="57" t="str">
        <f t="shared" ca="1" si="126"/>
        <v/>
      </c>
      <c r="I991" s="57" t="str">
        <f t="shared" ca="1" si="127"/>
        <v/>
      </c>
    </row>
    <row r="992" spans="1:9" x14ac:dyDescent="0.2">
      <c r="A992" s="56" t="str">
        <f t="shared" ca="1" si="120"/>
        <v/>
      </c>
      <c r="B992" s="71" t="str">
        <f t="shared" ca="1" si="121"/>
        <v/>
      </c>
      <c r="C992" s="57" t="str">
        <f t="shared" ca="1" si="122"/>
        <v/>
      </c>
      <c r="D992" s="57" t="str">
        <f t="shared" ca="1" si="123"/>
        <v/>
      </c>
      <c r="E992" s="58"/>
      <c r="F992" s="57" t="str">
        <f t="shared" ca="1" si="124"/>
        <v/>
      </c>
      <c r="G992" s="57" t="str">
        <f t="shared" ca="1" si="125"/>
        <v/>
      </c>
      <c r="H992" s="57" t="str">
        <f t="shared" ca="1" si="126"/>
        <v/>
      </c>
      <c r="I992" s="57" t="str">
        <f t="shared" ca="1" si="127"/>
        <v/>
      </c>
    </row>
    <row r="993" spans="1:9" x14ac:dyDescent="0.2">
      <c r="A993" s="56" t="str">
        <f t="shared" ca="1" si="120"/>
        <v/>
      </c>
      <c r="B993" s="71" t="str">
        <f t="shared" ca="1" si="121"/>
        <v/>
      </c>
      <c r="C993" s="57" t="str">
        <f t="shared" ca="1" si="122"/>
        <v/>
      </c>
      <c r="D993" s="57" t="str">
        <f t="shared" ca="1" si="123"/>
        <v/>
      </c>
      <c r="E993" s="58"/>
      <c r="F993" s="57" t="str">
        <f t="shared" ca="1" si="124"/>
        <v/>
      </c>
      <c r="G993" s="57" t="str">
        <f t="shared" ca="1" si="125"/>
        <v/>
      </c>
      <c r="H993" s="57" t="str">
        <f t="shared" ca="1" si="126"/>
        <v/>
      </c>
      <c r="I993" s="57" t="str">
        <f t="shared" ca="1" si="127"/>
        <v/>
      </c>
    </row>
    <row r="994" spans="1:9" x14ac:dyDescent="0.2">
      <c r="A994" s="56" t="str">
        <f t="shared" ref="A994:A1057" ca="1" si="128">IF(OR(I993&lt;=0,I993=""),"",OFFSET(A994,-1,0,1,1)+1)</f>
        <v/>
      </c>
      <c r="B994" s="71" t="str">
        <f t="shared" ref="B994:B1057" ca="1" si="129">IF(A994="","",IF($N$17=26,(A994-1)*14+$D$12,IF($N$17=52,(A994-1)*7+$D$12,DATE(YEAR($D$12),MONTH($D$12)+(A994-1)*$O$17,IF($N$17=24,IF((MOD(A994-1,2))=1,DAY($D$12)+14,DAY($D$12)),DAY($D$12))))))</f>
        <v/>
      </c>
      <c r="C994" s="57" t="str">
        <f t="shared" ref="C994:C1057" ca="1" si="130">IF(A994="","",IF(A994=$D$15,I993+D994,IF(IF($E$19,$D$19,$D$18)&gt;I993+D994,I993+D994,IF($E$19,$D$19,$D$18))))</f>
        <v/>
      </c>
      <c r="D994" s="57" t="str">
        <f t="shared" ref="D994:D1057" ca="1" si="131">IF(B994="","",IF(roundOpt,ROUND((B994-B993)*$I$8*H993,2),(B994-B993)*$I$8*H993))</f>
        <v/>
      </c>
      <c r="E994" s="58"/>
      <c r="F994" s="57" t="str">
        <f t="shared" ref="F994:F1057" ca="1" si="132">IF(B994="","",IF(C994&gt;F993+D994,0,F993+D994-C994))</f>
        <v/>
      </c>
      <c r="G994" s="57" t="str">
        <f t="shared" ref="G994:G1057" ca="1" si="133">IF(B994="","",IF(C994&gt;(D994+F993),C994-(F993+D994),0))</f>
        <v/>
      </c>
      <c r="H994" s="57" t="str">
        <f t="shared" ref="H994:H1057" ca="1" si="134">IF(B994="","",H993-G994)</f>
        <v/>
      </c>
      <c r="I994" s="57" t="str">
        <f t="shared" ref="I994:I1057" ca="1" si="135">IF(B994="","",H994+F994)</f>
        <v/>
      </c>
    </row>
    <row r="995" spans="1:9" x14ac:dyDescent="0.2">
      <c r="A995" s="56" t="str">
        <f t="shared" ca="1" si="128"/>
        <v/>
      </c>
      <c r="B995" s="71" t="str">
        <f t="shared" ca="1" si="129"/>
        <v/>
      </c>
      <c r="C995" s="57" t="str">
        <f t="shared" ca="1" si="130"/>
        <v/>
      </c>
      <c r="D995" s="57" t="str">
        <f t="shared" ca="1" si="131"/>
        <v/>
      </c>
      <c r="E995" s="58"/>
      <c r="F995" s="57" t="str">
        <f t="shared" ca="1" si="132"/>
        <v/>
      </c>
      <c r="G995" s="57" t="str">
        <f t="shared" ca="1" si="133"/>
        <v/>
      </c>
      <c r="H995" s="57" t="str">
        <f t="shared" ca="1" si="134"/>
        <v/>
      </c>
      <c r="I995" s="57" t="str">
        <f t="shared" ca="1" si="135"/>
        <v/>
      </c>
    </row>
    <row r="996" spans="1:9" x14ac:dyDescent="0.2">
      <c r="A996" s="56" t="str">
        <f t="shared" ca="1" si="128"/>
        <v/>
      </c>
      <c r="B996" s="71" t="str">
        <f t="shared" ca="1" si="129"/>
        <v/>
      </c>
      <c r="C996" s="57" t="str">
        <f t="shared" ca="1" si="130"/>
        <v/>
      </c>
      <c r="D996" s="57" t="str">
        <f t="shared" ca="1" si="131"/>
        <v/>
      </c>
      <c r="E996" s="58"/>
      <c r="F996" s="57" t="str">
        <f t="shared" ca="1" si="132"/>
        <v/>
      </c>
      <c r="G996" s="57" t="str">
        <f t="shared" ca="1" si="133"/>
        <v/>
      </c>
      <c r="H996" s="57" t="str">
        <f t="shared" ca="1" si="134"/>
        <v/>
      </c>
      <c r="I996" s="57" t="str">
        <f t="shared" ca="1" si="135"/>
        <v/>
      </c>
    </row>
    <row r="997" spans="1:9" x14ac:dyDescent="0.2">
      <c r="A997" s="56" t="str">
        <f t="shared" ca="1" si="128"/>
        <v/>
      </c>
      <c r="B997" s="71" t="str">
        <f t="shared" ca="1" si="129"/>
        <v/>
      </c>
      <c r="C997" s="57" t="str">
        <f t="shared" ca="1" si="130"/>
        <v/>
      </c>
      <c r="D997" s="57" t="str">
        <f t="shared" ca="1" si="131"/>
        <v/>
      </c>
      <c r="E997" s="58"/>
      <c r="F997" s="57" t="str">
        <f t="shared" ca="1" si="132"/>
        <v/>
      </c>
      <c r="G997" s="57" t="str">
        <f t="shared" ca="1" si="133"/>
        <v/>
      </c>
      <c r="H997" s="57" t="str">
        <f t="shared" ca="1" si="134"/>
        <v/>
      </c>
      <c r="I997" s="57" t="str">
        <f t="shared" ca="1" si="135"/>
        <v/>
      </c>
    </row>
    <row r="998" spans="1:9" x14ac:dyDescent="0.2">
      <c r="A998" s="56" t="str">
        <f t="shared" ca="1" si="128"/>
        <v/>
      </c>
      <c r="B998" s="71" t="str">
        <f t="shared" ca="1" si="129"/>
        <v/>
      </c>
      <c r="C998" s="57" t="str">
        <f t="shared" ca="1" si="130"/>
        <v/>
      </c>
      <c r="D998" s="57" t="str">
        <f t="shared" ca="1" si="131"/>
        <v/>
      </c>
      <c r="E998" s="58"/>
      <c r="F998" s="57" t="str">
        <f t="shared" ca="1" si="132"/>
        <v/>
      </c>
      <c r="G998" s="57" t="str">
        <f t="shared" ca="1" si="133"/>
        <v/>
      </c>
      <c r="H998" s="57" t="str">
        <f t="shared" ca="1" si="134"/>
        <v/>
      </c>
      <c r="I998" s="57" t="str">
        <f t="shared" ca="1" si="135"/>
        <v/>
      </c>
    </row>
    <row r="999" spans="1:9" x14ac:dyDescent="0.2">
      <c r="A999" s="56" t="str">
        <f t="shared" ca="1" si="128"/>
        <v/>
      </c>
      <c r="B999" s="71" t="str">
        <f t="shared" ca="1" si="129"/>
        <v/>
      </c>
      <c r="C999" s="57" t="str">
        <f t="shared" ca="1" si="130"/>
        <v/>
      </c>
      <c r="D999" s="57" t="str">
        <f t="shared" ca="1" si="131"/>
        <v/>
      </c>
      <c r="E999" s="58"/>
      <c r="F999" s="57" t="str">
        <f t="shared" ca="1" si="132"/>
        <v/>
      </c>
      <c r="G999" s="57" t="str">
        <f t="shared" ca="1" si="133"/>
        <v/>
      </c>
      <c r="H999" s="57" t="str">
        <f t="shared" ca="1" si="134"/>
        <v/>
      </c>
      <c r="I999" s="57" t="str">
        <f t="shared" ca="1" si="135"/>
        <v/>
      </c>
    </row>
    <row r="1000" spans="1:9" x14ac:dyDescent="0.2">
      <c r="A1000" s="56" t="str">
        <f t="shared" ca="1" si="128"/>
        <v/>
      </c>
      <c r="B1000" s="71" t="str">
        <f t="shared" ca="1" si="129"/>
        <v/>
      </c>
      <c r="C1000" s="57" t="str">
        <f t="shared" ca="1" si="130"/>
        <v/>
      </c>
      <c r="D1000" s="57" t="str">
        <f t="shared" ca="1" si="131"/>
        <v/>
      </c>
      <c r="E1000" s="58"/>
      <c r="F1000" s="57" t="str">
        <f t="shared" ca="1" si="132"/>
        <v/>
      </c>
      <c r="G1000" s="57" t="str">
        <f t="shared" ca="1" si="133"/>
        <v/>
      </c>
      <c r="H1000" s="57" t="str">
        <f t="shared" ca="1" si="134"/>
        <v/>
      </c>
      <c r="I1000" s="57" t="str">
        <f t="shared" ca="1" si="135"/>
        <v/>
      </c>
    </row>
    <row r="1001" spans="1:9" x14ac:dyDescent="0.2">
      <c r="A1001" s="56" t="str">
        <f t="shared" ca="1" si="128"/>
        <v/>
      </c>
      <c r="B1001" s="71" t="str">
        <f t="shared" ca="1" si="129"/>
        <v/>
      </c>
      <c r="C1001" s="57" t="str">
        <f t="shared" ca="1" si="130"/>
        <v/>
      </c>
      <c r="D1001" s="57" t="str">
        <f t="shared" ca="1" si="131"/>
        <v/>
      </c>
      <c r="E1001" s="58"/>
      <c r="F1001" s="57" t="str">
        <f t="shared" ca="1" si="132"/>
        <v/>
      </c>
      <c r="G1001" s="57" t="str">
        <f t="shared" ca="1" si="133"/>
        <v/>
      </c>
      <c r="H1001" s="57" t="str">
        <f t="shared" ca="1" si="134"/>
        <v/>
      </c>
      <c r="I1001" s="57" t="str">
        <f t="shared" ca="1" si="135"/>
        <v/>
      </c>
    </row>
    <row r="1002" spans="1:9" x14ac:dyDescent="0.2">
      <c r="A1002" s="56" t="str">
        <f t="shared" ca="1" si="128"/>
        <v/>
      </c>
      <c r="B1002" s="71" t="str">
        <f t="shared" ca="1" si="129"/>
        <v/>
      </c>
      <c r="C1002" s="57" t="str">
        <f t="shared" ca="1" si="130"/>
        <v/>
      </c>
      <c r="D1002" s="57" t="str">
        <f t="shared" ca="1" si="131"/>
        <v/>
      </c>
      <c r="E1002" s="58"/>
      <c r="F1002" s="57" t="str">
        <f t="shared" ca="1" si="132"/>
        <v/>
      </c>
      <c r="G1002" s="57" t="str">
        <f t="shared" ca="1" si="133"/>
        <v/>
      </c>
      <c r="H1002" s="57" t="str">
        <f t="shared" ca="1" si="134"/>
        <v/>
      </c>
      <c r="I1002" s="57" t="str">
        <f t="shared" ca="1" si="135"/>
        <v/>
      </c>
    </row>
    <row r="1003" spans="1:9" x14ac:dyDescent="0.2">
      <c r="A1003" s="56" t="str">
        <f t="shared" ca="1" si="128"/>
        <v/>
      </c>
      <c r="B1003" s="71" t="str">
        <f t="shared" ca="1" si="129"/>
        <v/>
      </c>
      <c r="C1003" s="57" t="str">
        <f t="shared" ca="1" si="130"/>
        <v/>
      </c>
      <c r="D1003" s="57" t="str">
        <f t="shared" ca="1" si="131"/>
        <v/>
      </c>
      <c r="E1003" s="58"/>
      <c r="F1003" s="57" t="str">
        <f t="shared" ca="1" si="132"/>
        <v/>
      </c>
      <c r="G1003" s="57" t="str">
        <f t="shared" ca="1" si="133"/>
        <v/>
      </c>
      <c r="H1003" s="57" t="str">
        <f t="shared" ca="1" si="134"/>
        <v/>
      </c>
      <c r="I1003" s="57" t="str">
        <f t="shared" ca="1" si="135"/>
        <v/>
      </c>
    </row>
    <row r="1004" spans="1:9" x14ac:dyDescent="0.2">
      <c r="A1004" s="56" t="str">
        <f t="shared" ca="1" si="128"/>
        <v/>
      </c>
      <c r="B1004" s="71" t="str">
        <f t="shared" ca="1" si="129"/>
        <v/>
      </c>
      <c r="C1004" s="57" t="str">
        <f t="shared" ca="1" si="130"/>
        <v/>
      </c>
      <c r="D1004" s="57" t="str">
        <f t="shared" ca="1" si="131"/>
        <v/>
      </c>
      <c r="E1004" s="58"/>
      <c r="F1004" s="57" t="str">
        <f t="shared" ca="1" si="132"/>
        <v/>
      </c>
      <c r="G1004" s="57" t="str">
        <f t="shared" ca="1" si="133"/>
        <v/>
      </c>
      <c r="H1004" s="57" t="str">
        <f t="shared" ca="1" si="134"/>
        <v/>
      </c>
      <c r="I1004" s="57" t="str">
        <f t="shared" ca="1" si="135"/>
        <v/>
      </c>
    </row>
    <row r="1005" spans="1:9" x14ac:dyDescent="0.2">
      <c r="A1005" s="56" t="str">
        <f t="shared" ca="1" si="128"/>
        <v/>
      </c>
      <c r="B1005" s="71" t="str">
        <f t="shared" ca="1" si="129"/>
        <v/>
      </c>
      <c r="C1005" s="57" t="str">
        <f t="shared" ca="1" si="130"/>
        <v/>
      </c>
      <c r="D1005" s="57" t="str">
        <f t="shared" ca="1" si="131"/>
        <v/>
      </c>
      <c r="E1005" s="58"/>
      <c r="F1005" s="57" t="str">
        <f t="shared" ca="1" si="132"/>
        <v/>
      </c>
      <c r="G1005" s="57" t="str">
        <f t="shared" ca="1" si="133"/>
        <v/>
      </c>
      <c r="H1005" s="57" t="str">
        <f t="shared" ca="1" si="134"/>
        <v/>
      </c>
      <c r="I1005" s="57" t="str">
        <f t="shared" ca="1" si="135"/>
        <v/>
      </c>
    </row>
    <row r="1006" spans="1:9" x14ac:dyDescent="0.2">
      <c r="A1006" s="56" t="str">
        <f t="shared" ca="1" si="128"/>
        <v/>
      </c>
      <c r="B1006" s="71" t="str">
        <f t="shared" ca="1" si="129"/>
        <v/>
      </c>
      <c r="C1006" s="57" t="str">
        <f t="shared" ca="1" si="130"/>
        <v/>
      </c>
      <c r="D1006" s="57" t="str">
        <f t="shared" ca="1" si="131"/>
        <v/>
      </c>
      <c r="E1006" s="58"/>
      <c r="F1006" s="57" t="str">
        <f t="shared" ca="1" si="132"/>
        <v/>
      </c>
      <c r="G1006" s="57" t="str">
        <f t="shared" ca="1" si="133"/>
        <v/>
      </c>
      <c r="H1006" s="57" t="str">
        <f t="shared" ca="1" si="134"/>
        <v/>
      </c>
      <c r="I1006" s="57" t="str">
        <f t="shared" ca="1" si="135"/>
        <v/>
      </c>
    </row>
    <row r="1007" spans="1:9" x14ac:dyDescent="0.2">
      <c r="A1007" s="56" t="str">
        <f t="shared" ca="1" si="128"/>
        <v/>
      </c>
      <c r="B1007" s="71" t="str">
        <f t="shared" ca="1" si="129"/>
        <v/>
      </c>
      <c r="C1007" s="57" t="str">
        <f t="shared" ca="1" si="130"/>
        <v/>
      </c>
      <c r="D1007" s="57" t="str">
        <f t="shared" ca="1" si="131"/>
        <v/>
      </c>
      <c r="E1007" s="58"/>
      <c r="F1007" s="57" t="str">
        <f t="shared" ca="1" si="132"/>
        <v/>
      </c>
      <c r="G1007" s="57" t="str">
        <f t="shared" ca="1" si="133"/>
        <v/>
      </c>
      <c r="H1007" s="57" t="str">
        <f t="shared" ca="1" si="134"/>
        <v/>
      </c>
      <c r="I1007" s="57" t="str">
        <f t="shared" ca="1" si="135"/>
        <v/>
      </c>
    </row>
    <row r="1008" spans="1:9" x14ac:dyDescent="0.2">
      <c r="A1008" s="56" t="str">
        <f t="shared" ca="1" si="128"/>
        <v/>
      </c>
      <c r="B1008" s="71" t="str">
        <f t="shared" ca="1" si="129"/>
        <v/>
      </c>
      <c r="C1008" s="57" t="str">
        <f t="shared" ca="1" si="130"/>
        <v/>
      </c>
      <c r="D1008" s="57" t="str">
        <f t="shared" ca="1" si="131"/>
        <v/>
      </c>
      <c r="E1008" s="58"/>
      <c r="F1008" s="57" t="str">
        <f t="shared" ca="1" si="132"/>
        <v/>
      </c>
      <c r="G1008" s="57" t="str">
        <f t="shared" ca="1" si="133"/>
        <v/>
      </c>
      <c r="H1008" s="57" t="str">
        <f t="shared" ca="1" si="134"/>
        <v/>
      </c>
      <c r="I1008" s="57" t="str">
        <f t="shared" ca="1" si="135"/>
        <v/>
      </c>
    </row>
    <row r="1009" spans="1:9" x14ac:dyDescent="0.2">
      <c r="A1009" s="56" t="str">
        <f t="shared" ca="1" si="128"/>
        <v/>
      </c>
      <c r="B1009" s="71" t="str">
        <f t="shared" ca="1" si="129"/>
        <v/>
      </c>
      <c r="C1009" s="57" t="str">
        <f t="shared" ca="1" si="130"/>
        <v/>
      </c>
      <c r="D1009" s="57" t="str">
        <f t="shared" ca="1" si="131"/>
        <v/>
      </c>
      <c r="E1009" s="58"/>
      <c r="F1009" s="57" t="str">
        <f t="shared" ca="1" si="132"/>
        <v/>
      </c>
      <c r="G1009" s="57" t="str">
        <f t="shared" ca="1" si="133"/>
        <v/>
      </c>
      <c r="H1009" s="57" t="str">
        <f t="shared" ca="1" si="134"/>
        <v/>
      </c>
      <c r="I1009" s="57" t="str">
        <f t="shared" ca="1" si="135"/>
        <v/>
      </c>
    </row>
    <row r="1010" spans="1:9" x14ac:dyDescent="0.2">
      <c r="A1010" s="56" t="str">
        <f t="shared" ca="1" si="128"/>
        <v/>
      </c>
      <c r="B1010" s="71" t="str">
        <f t="shared" ca="1" si="129"/>
        <v/>
      </c>
      <c r="C1010" s="57" t="str">
        <f t="shared" ca="1" si="130"/>
        <v/>
      </c>
      <c r="D1010" s="57" t="str">
        <f t="shared" ca="1" si="131"/>
        <v/>
      </c>
      <c r="E1010" s="58"/>
      <c r="F1010" s="57" t="str">
        <f t="shared" ca="1" si="132"/>
        <v/>
      </c>
      <c r="G1010" s="57" t="str">
        <f t="shared" ca="1" si="133"/>
        <v/>
      </c>
      <c r="H1010" s="57" t="str">
        <f t="shared" ca="1" si="134"/>
        <v/>
      </c>
      <c r="I1010" s="57" t="str">
        <f t="shared" ca="1" si="135"/>
        <v/>
      </c>
    </row>
    <row r="1011" spans="1:9" x14ac:dyDescent="0.2">
      <c r="A1011" s="56" t="str">
        <f t="shared" ca="1" si="128"/>
        <v/>
      </c>
      <c r="B1011" s="71" t="str">
        <f t="shared" ca="1" si="129"/>
        <v/>
      </c>
      <c r="C1011" s="57" t="str">
        <f t="shared" ca="1" si="130"/>
        <v/>
      </c>
      <c r="D1011" s="57" t="str">
        <f t="shared" ca="1" si="131"/>
        <v/>
      </c>
      <c r="E1011" s="58"/>
      <c r="F1011" s="57" t="str">
        <f t="shared" ca="1" si="132"/>
        <v/>
      </c>
      <c r="G1011" s="57" t="str">
        <f t="shared" ca="1" si="133"/>
        <v/>
      </c>
      <c r="H1011" s="57" t="str">
        <f t="shared" ca="1" si="134"/>
        <v/>
      </c>
      <c r="I1011" s="57" t="str">
        <f t="shared" ca="1" si="135"/>
        <v/>
      </c>
    </row>
    <row r="1012" spans="1:9" x14ac:dyDescent="0.2">
      <c r="A1012" s="56" t="str">
        <f t="shared" ca="1" si="128"/>
        <v/>
      </c>
      <c r="B1012" s="71" t="str">
        <f t="shared" ca="1" si="129"/>
        <v/>
      </c>
      <c r="C1012" s="57" t="str">
        <f t="shared" ca="1" si="130"/>
        <v/>
      </c>
      <c r="D1012" s="57" t="str">
        <f t="shared" ca="1" si="131"/>
        <v/>
      </c>
      <c r="E1012" s="58"/>
      <c r="F1012" s="57" t="str">
        <f t="shared" ca="1" si="132"/>
        <v/>
      </c>
      <c r="G1012" s="57" t="str">
        <f t="shared" ca="1" si="133"/>
        <v/>
      </c>
      <c r="H1012" s="57" t="str">
        <f t="shared" ca="1" si="134"/>
        <v/>
      </c>
      <c r="I1012" s="57" t="str">
        <f t="shared" ca="1" si="135"/>
        <v/>
      </c>
    </row>
    <row r="1013" spans="1:9" x14ac:dyDescent="0.2">
      <c r="A1013" s="56" t="str">
        <f t="shared" ca="1" si="128"/>
        <v/>
      </c>
      <c r="B1013" s="71" t="str">
        <f t="shared" ca="1" si="129"/>
        <v/>
      </c>
      <c r="C1013" s="57" t="str">
        <f t="shared" ca="1" si="130"/>
        <v/>
      </c>
      <c r="D1013" s="57" t="str">
        <f t="shared" ca="1" si="131"/>
        <v/>
      </c>
      <c r="E1013" s="58"/>
      <c r="F1013" s="57" t="str">
        <f t="shared" ca="1" si="132"/>
        <v/>
      </c>
      <c r="G1013" s="57" t="str">
        <f t="shared" ca="1" si="133"/>
        <v/>
      </c>
      <c r="H1013" s="57" t="str">
        <f t="shared" ca="1" si="134"/>
        <v/>
      </c>
      <c r="I1013" s="57" t="str">
        <f t="shared" ca="1" si="135"/>
        <v/>
      </c>
    </row>
    <row r="1014" spans="1:9" x14ac:dyDescent="0.2">
      <c r="A1014" s="56" t="str">
        <f t="shared" ca="1" si="128"/>
        <v/>
      </c>
      <c r="B1014" s="71" t="str">
        <f t="shared" ca="1" si="129"/>
        <v/>
      </c>
      <c r="C1014" s="57" t="str">
        <f t="shared" ca="1" si="130"/>
        <v/>
      </c>
      <c r="D1014" s="57" t="str">
        <f t="shared" ca="1" si="131"/>
        <v/>
      </c>
      <c r="E1014" s="58"/>
      <c r="F1014" s="57" t="str">
        <f t="shared" ca="1" si="132"/>
        <v/>
      </c>
      <c r="G1014" s="57" t="str">
        <f t="shared" ca="1" si="133"/>
        <v/>
      </c>
      <c r="H1014" s="57" t="str">
        <f t="shared" ca="1" si="134"/>
        <v/>
      </c>
      <c r="I1014" s="57" t="str">
        <f t="shared" ca="1" si="135"/>
        <v/>
      </c>
    </row>
    <row r="1015" spans="1:9" x14ac:dyDescent="0.2">
      <c r="A1015" s="56" t="str">
        <f t="shared" ca="1" si="128"/>
        <v/>
      </c>
      <c r="B1015" s="71" t="str">
        <f t="shared" ca="1" si="129"/>
        <v/>
      </c>
      <c r="C1015" s="57" t="str">
        <f t="shared" ca="1" si="130"/>
        <v/>
      </c>
      <c r="D1015" s="57" t="str">
        <f t="shared" ca="1" si="131"/>
        <v/>
      </c>
      <c r="E1015" s="58"/>
      <c r="F1015" s="57" t="str">
        <f t="shared" ca="1" si="132"/>
        <v/>
      </c>
      <c r="G1015" s="57" t="str">
        <f t="shared" ca="1" si="133"/>
        <v/>
      </c>
      <c r="H1015" s="57" t="str">
        <f t="shared" ca="1" si="134"/>
        <v/>
      </c>
      <c r="I1015" s="57" t="str">
        <f t="shared" ca="1" si="135"/>
        <v/>
      </c>
    </row>
    <row r="1016" spans="1:9" x14ac:dyDescent="0.2">
      <c r="A1016" s="56" t="str">
        <f t="shared" ca="1" si="128"/>
        <v/>
      </c>
      <c r="B1016" s="71" t="str">
        <f t="shared" ca="1" si="129"/>
        <v/>
      </c>
      <c r="C1016" s="57" t="str">
        <f t="shared" ca="1" si="130"/>
        <v/>
      </c>
      <c r="D1016" s="57" t="str">
        <f t="shared" ca="1" si="131"/>
        <v/>
      </c>
      <c r="E1016" s="58"/>
      <c r="F1016" s="57" t="str">
        <f t="shared" ca="1" si="132"/>
        <v/>
      </c>
      <c r="G1016" s="57" t="str">
        <f t="shared" ca="1" si="133"/>
        <v/>
      </c>
      <c r="H1016" s="57" t="str">
        <f t="shared" ca="1" si="134"/>
        <v/>
      </c>
      <c r="I1016" s="57" t="str">
        <f t="shared" ca="1" si="135"/>
        <v/>
      </c>
    </row>
    <row r="1017" spans="1:9" x14ac:dyDescent="0.2">
      <c r="A1017" s="56" t="str">
        <f t="shared" ca="1" si="128"/>
        <v/>
      </c>
      <c r="B1017" s="71" t="str">
        <f t="shared" ca="1" si="129"/>
        <v/>
      </c>
      <c r="C1017" s="57" t="str">
        <f t="shared" ca="1" si="130"/>
        <v/>
      </c>
      <c r="D1017" s="57" t="str">
        <f t="shared" ca="1" si="131"/>
        <v/>
      </c>
      <c r="E1017" s="58"/>
      <c r="F1017" s="57" t="str">
        <f t="shared" ca="1" si="132"/>
        <v/>
      </c>
      <c r="G1017" s="57" t="str">
        <f t="shared" ca="1" si="133"/>
        <v/>
      </c>
      <c r="H1017" s="57" t="str">
        <f t="shared" ca="1" si="134"/>
        <v/>
      </c>
      <c r="I1017" s="57" t="str">
        <f t="shared" ca="1" si="135"/>
        <v/>
      </c>
    </row>
    <row r="1018" spans="1:9" x14ac:dyDescent="0.2">
      <c r="A1018" s="56" t="str">
        <f t="shared" ca="1" si="128"/>
        <v/>
      </c>
      <c r="B1018" s="71" t="str">
        <f t="shared" ca="1" si="129"/>
        <v/>
      </c>
      <c r="C1018" s="57" t="str">
        <f t="shared" ca="1" si="130"/>
        <v/>
      </c>
      <c r="D1018" s="57" t="str">
        <f t="shared" ca="1" si="131"/>
        <v/>
      </c>
      <c r="E1018" s="58"/>
      <c r="F1018" s="57" t="str">
        <f t="shared" ca="1" si="132"/>
        <v/>
      </c>
      <c r="G1018" s="57" t="str">
        <f t="shared" ca="1" si="133"/>
        <v/>
      </c>
      <c r="H1018" s="57" t="str">
        <f t="shared" ca="1" si="134"/>
        <v/>
      </c>
      <c r="I1018" s="57" t="str">
        <f t="shared" ca="1" si="135"/>
        <v/>
      </c>
    </row>
    <row r="1019" spans="1:9" x14ac:dyDescent="0.2">
      <c r="A1019" s="56" t="str">
        <f t="shared" ca="1" si="128"/>
        <v/>
      </c>
      <c r="B1019" s="71" t="str">
        <f t="shared" ca="1" si="129"/>
        <v/>
      </c>
      <c r="C1019" s="57" t="str">
        <f t="shared" ca="1" si="130"/>
        <v/>
      </c>
      <c r="D1019" s="57" t="str">
        <f t="shared" ca="1" si="131"/>
        <v/>
      </c>
      <c r="E1019" s="58"/>
      <c r="F1019" s="57" t="str">
        <f t="shared" ca="1" si="132"/>
        <v/>
      </c>
      <c r="G1019" s="57" t="str">
        <f t="shared" ca="1" si="133"/>
        <v/>
      </c>
      <c r="H1019" s="57" t="str">
        <f t="shared" ca="1" si="134"/>
        <v/>
      </c>
      <c r="I1019" s="57" t="str">
        <f t="shared" ca="1" si="135"/>
        <v/>
      </c>
    </row>
    <row r="1020" spans="1:9" x14ac:dyDescent="0.2">
      <c r="A1020" s="56" t="str">
        <f t="shared" ca="1" si="128"/>
        <v/>
      </c>
      <c r="B1020" s="71" t="str">
        <f t="shared" ca="1" si="129"/>
        <v/>
      </c>
      <c r="C1020" s="57" t="str">
        <f t="shared" ca="1" si="130"/>
        <v/>
      </c>
      <c r="D1020" s="57" t="str">
        <f t="shared" ca="1" si="131"/>
        <v/>
      </c>
      <c r="E1020" s="58"/>
      <c r="F1020" s="57" t="str">
        <f t="shared" ca="1" si="132"/>
        <v/>
      </c>
      <c r="G1020" s="57" t="str">
        <f t="shared" ca="1" si="133"/>
        <v/>
      </c>
      <c r="H1020" s="57" t="str">
        <f t="shared" ca="1" si="134"/>
        <v/>
      </c>
      <c r="I1020" s="57" t="str">
        <f t="shared" ca="1" si="135"/>
        <v/>
      </c>
    </row>
    <row r="1021" spans="1:9" x14ac:dyDescent="0.2">
      <c r="A1021" s="56" t="str">
        <f t="shared" ca="1" si="128"/>
        <v/>
      </c>
      <c r="B1021" s="71" t="str">
        <f t="shared" ca="1" si="129"/>
        <v/>
      </c>
      <c r="C1021" s="57" t="str">
        <f t="shared" ca="1" si="130"/>
        <v/>
      </c>
      <c r="D1021" s="57" t="str">
        <f t="shared" ca="1" si="131"/>
        <v/>
      </c>
      <c r="E1021" s="58"/>
      <c r="F1021" s="57" t="str">
        <f t="shared" ca="1" si="132"/>
        <v/>
      </c>
      <c r="G1021" s="57" t="str">
        <f t="shared" ca="1" si="133"/>
        <v/>
      </c>
      <c r="H1021" s="57" t="str">
        <f t="shared" ca="1" si="134"/>
        <v/>
      </c>
      <c r="I1021" s="57" t="str">
        <f t="shared" ca="1" si="135"/>
        <v/>
      </c>
    </row>
    <row r="1022" spans="1:9" x14ac:dyDescent="0.2">
      <c r="A1022" s="56" t="str">
        <f t="shared" ca="1" si="128"/>
        <v/>
      </c>
      <c r="B1022" s="71" t="str">
        <f t="shared" ca="1" si="129"/>
        <v/>
      </c>
      <c r="C1022" s="57" t="str">
        <f t="shared" ca="1" si="130"/>
        <v/>
      </c>
      <c r="D1022" s="57" t="str">
        <f t="shared" ca="1" si="131"/>
        <v/>
      </c>
      <c r="E1022" s="58"/>
      <c r="F1022" s="57" t="str">
        <f t="shared" ca="1" si="132"/>
        <v/>
      </c>
      <c r="G1022" s="57" t="str">
        <f t="shared" ca="1" si="133"/>
        <v/>
      </c>
      <c r="H1022" s="57" t="str">
        <f t="shared" ca="1" si="134"/>
        <v/>
      </c>
      <c r="I1022" s="57" t="str">
        <f t="shared" ca="1" si="135"/>
        <v/>
      </c>
    </row>
    <row r="1023" spans="1:9" x14ac:dyDescent="0.2">
      <c r="A1023" s="56" t="str">
        <f t="shared" ca="1" si="128"/>
        <v/>
      </c>
      <c r="B1023" s="71" t="str">
        <f t="shared" ca="1" si="129"/>
        <v/>
      </c>
      <c r="C1023" s="57" t="str">
        <f t="shared" ca="1" si="130"/>
        <v/>
      </c>
      <c r="D1023" s="57" t="str">
        <f t="shared" ca="1" si="131"/>
        <v/>
      </c>
      <c r="E1023" s="58"/>
      <c r="F1023" s="57" t="str">
        <f t="shared" ca="1" si="132"/>
        <v/>
      </c>
      <c r="G1023" s="57" t="str">
        <f t="shared" ca="1" si="133"/>
        <v/>
      </c>
      <c r="H1023" s="57" t="str">
        <f t="shared" ca="1" si="134"/>
        <v/>
      </c>
      <c r="I1023" s="57" t="str">
        <f t="shared" ca="1" si="135"/>
        <v/>
      </c>
    </row>
    <row r="1024" spans="1:9" x14ac:dyDescent="0.2">
      <c r="A1024" s="56" t="str">
        <f t="shared" ca="1" si="128"/>
        <v/>
      </c>
      <c r="B1024" s="71" t="str">
        <f t="shared" ca="1" si="129"/>
        <v/>
      </c>
      <c r="C1024" s="57" t="str">
        <f t="shared" ca="1" si="130"/>
        <v/>
      </c>
      <c r="D1024" s="57" t="str">
        <f t="shared" ca="1" si="131"/>
        <v/>
      </c>
      <c r="E1024" s="58"/>
      <c r="F1024" s="57" t="str">
        <f t="shared" ca="1" si="132"/>
        <v/>
      </c>
      <c r="G1024" s="57" t="str">
        <f t="shared" ca="1" si="133"/>
        <v/>
      </c>
      <c r="H1024" s="57" t="str">
        <f t="shared" ca="1" si="134"/>
        <v/>
      </c>
      <c r="I1024" s="57" t="str">
        <f t="shared" ca="1" si="135"/>
        <v/>
      </c>
    </row>
    <row r="1025" spans="1:9" x14ac:dyDescent="0.2">
      <c r="A1025" s="56" t="str">
        <f t="shared" ca="1" si="128"/>
        <v/>
      </c>
      <c r="B1025" s="71" t="str">
        <f t="shared" ca="1" si="129"/>
        <v/>
      </c>
      <c r="C1025" s="57" t="str">
        <f t="shared" ca="1" si="130"/>
        <v/>
      </c>
      <c r="D1025" s="57" t="str">
        <f t="shared" ca="1" si="131"/>
        <v/>
      </c>
      <c r="E1025" s="58"/>
      <c r="F1025" s="57" t="str">
        <f t="shared" ca="1" si="132"/>
        <v/>
      </c>
      <c r="G1025" s="57" t="str">
        <f t="shared" ca="1" si="133"/>
        <v/>
      </c>
      <c r="H1025" s="57" t="str">
        <f t="shared" ca="1" si="134"/>
        <v/>
      </c>
      <c r="I1025" s="57" t="str">
        <f t="shared" ca="1" si="135"/>
        <v/>
      </c>
    </row>
    <row r="1026" spans="1:9" x14ac:dyDescent="0.2">
      <c r="A1026" s="56" t="str">
        <f t="shared" ca="1" si="128"/>
        <v/>
      </c>
      <c r="B1026" s="71" t="str">
        <f t="shared" ca="1" si="129"/>
        <v/>
      </c>
      <c r="C1026" s="57" t="str">
        <f t="shared" ca="1" si="130"/>
        <v/>
      </c>
      <c r="D1026" s="57" t="str">
        <f t="shared" ca="1" si="131"/>
        <v/>
      </c>
      <c r="E1026" s="58"/>
      <c r="F1026" s="57" t="str">
        <f t="shared" ca="1" si="132"/>
        <v/>
      </c>
      <c r="G1026" s="57" t="str">
        <f t="shared" ca="1" si="133"/>
        <v/>
      </c>
      <c r="H1026" s="57" t="str">
        <f t="shared" ca="1" si="134"/>
        <v/>
      </c>
      <c r="I1026" s="57" t="str">
        <f t="shared" ca="1" si="135"/>
        <v/>
      </c>
    </row>
    <row r="1027" spans="1:9" x14ac:dyDescent="0.2">
      <c r="A1027" s="56" t="str">
        <f t="shared" ca="1" si="128"/>
        <v/>
      </c>
      <c r="B1027" s="71" t="str">
        <f t="shared" ca="1" si="129"/>
        <v/>
      </c>
      <c r="C1027" s="57" t="str">
        <f t="shared" ca="1" si="130"/>
        <v/>
      </c>
      <c r="D1027" s="57" t="str">
        <f t="shared" ca="1" si="131"/>
        <v/>
      </c>
      <c r="E1027" s="58"/>
      <c r="F1027" s="57" t="str">
        <f t="shared" ca="1" si="132"/>
        <v/>
      </c>
      <c r="G1027" s="57" t="str">
        <f t="shared" ca="1" si="133"/>
        <v/>
      </c>
      <c r="H1027" s="57" t="str">
        <f t="shared" ca="1" si="134"/>
        <v/>
      </c>
      <c r="I1027" s="57" t="str">
        <f t="shared" ca="1" si="135"/>
        <v/>
      </c>
    </row>
    <row r="1028" spans="1:9" x14ac:dyDescent="0.2">
      <c r="A1028" s="56" t="str">
        <f t="shared" ca="1" si="128"/>
        <v/>
      </c>
      <c r="B1028" s="71" t="str">
        <f t="shared" ca="1" si="129"/>
        <v/>
      </c>
      <c r="C1028" s="57" t="str">
        <f t="shared" ca="1" si="130"/>
        <v/>
      </c>
      <c r="D1028" s="57" t="str">
        <f t="shared" ca="1" si="131"/>
        <v/>
      </c>
      <c r="E1028" s="58"/>
      <c r="F1028" s="57" t="str">
        <f t="shared" ca="1" si="132"/>
        <v/>
      </c>
      <c r="G1028" s="57" t="str">
        <f t="shared" ca="1" si="133"/>
        <v/>
      </c>
      <c r="H1028" s="57" t="str">
        <f t="shared" ca="1" si="134"/>
        <v/>
      </c>
      <c r="I1028" s="57" t="str">
        <f t="shared" ca="1" si="135"/>
        <v/>
      </c>
    </row>
    <row r="1029" spans="1:9" x14ac:dyDescent="0.2">
      <c r="A1029" s="56" t="str">
        <f t="shared" ca="1" si="128"/>
        <v/>
      </c>
      <c r="B1029" s="71" t="str">
        <f t="shared" ca="1" si="129"/>
        <v/>
      </c>
      <c r="C1029" s="57" t="str">
        <f t="shared" ca="1" si="130"/>
        <v/>
      </c>
      <c r="D1029" s="57" t="str">
        <f t="shared" ca="1" si="131"/>
        <v/>
      </c>
      <c r="E1029" s="58"/>
      <c r="F1029" s="57" t="str">
        <f t="shared" ca="1" si="132"/>
        <v/>
      </c>
      <c r="G1029" s="57" t="str">
        <f t="shared" ca="1" si="133"/>
        <v/>
      </c>
      <c r="H1029" s="57" t="str">
        <f t="shared" ca="1" si="134"/>
        <v/>
      </c>
      <c r="I1029" s="57" t="str">
        <f t="shared" ca="1" si="135"/>
        <v/>
      </c>
    </row>
    <row r="1030" spans="1:9" x14ac:dyDescent="0.2">
      <c r="A1030" s="56" t="str">
        <f t="shared" ca="1" si="128"/>
        <v/>
      </c>
      <c r="B1030" s="71" t="str">
        <f t="shared" ca="1" si="129"/>
        <v/>
      </c>
      <c r="C1030" s="57" t="str">
        <f t="shared" ca="1" si="130"/>
        <v/>
      </c>
      <c r="D1030" s="57" t="str">
        <f t="shared" ca="1" si="131"/>
        <v/>
      </c>
      <c r="E1030" s="58"/>
      <c r="F1030" s="57" t="str">
        <f t="shared" ca="1" si="132"/>
        <v/>
      </c>
      <c r="G1030" s="57" t="str">
        <f t="shared" ca="1" si="133"/>
        <v/>
      </c>
      <c r="H1030" s="57" t="str">
        <f t="shared" ca="1" si="134"/>
        <v/>
      </c>
      <c r="I1030" s="57" t="str">
        <f t="shared" ca="1" si="135"/>
        <v/>
      </c>
    </row>
    <row r="1031" spans="1:9" x14ac:dyDescent="0.2">
      <c r="A1031" s="56" t="str">
        <f t="shared" ca="1" si="128"/>
        <v/>
      </c>
      <c r="B1031" s="71" t="str">
        <f t="shared" ca="1" si="129"/>
        <v/>
      </c>
      <c r="C1031" s="57" t="str">
        <f t="shared" ca="1" si="130"/>
        <v/>
      </c>
      <c r="D1031" s="57" t="str">
        <f t="shared" ca="1" si="131"/>
        <v/>
      </c>
      <c r="E1031" s="58"/>
      <c r="F1031" s="57" t="str">
        <f t="shared" ca="1" si="132"/>
        <v/>
      </c>
      <c r="G1031" s="57" t="str">
        <f t="shared" ca="1" si="133"/>
        <v/>
      </c>
      <c r="H1031" s="57" t="str">
        <f t="shared" ca="1" si="134"/>
        <v/>
      </c>
      <c r="I1031" s="57" t="str">
        <f t="shared" ca="1" si="135"/>
        <v/>
      </c>
    </row>
    <row r="1032" spans="1:9" x14ac:dyDescent="0.2">
      <c r="A1032" s="56" t="str">
        <f t="shared" ca="1" si="128"/>
        <v/>
      </c>
      <c r="B1032" s="71" t="str">
        <f t="shared" ca="1" si="129"/>
        <v/>
      </c>
      <c r="C1032" s="57" t="str">
        <f t="shared" ca="1" si="130"/>
        <v/>
      </c>
      <c r="D1032" s="57" t="str">
        <f t="shared" ca="1" si="131"/>
        <v/>
      </c>
      <c r="E1032" s="58"/>
      <c r="F1032" s="57" t="str">
        <f t="shared" ca="1" si="132"/>
        <v/>
      </c>
      <c r="G1032" s="57" t="str">
        <f t="shared" ca="1" si="133"/>
        <v/>
      </c>
      <c r="H1032" s="57" t="str">
        <f t="shared" ca="1" si="134"/>
        <v/>
      </c>
      <c r="I1032" s="57" t="str">
        <f t="shared" ca="1" si="135"/>
        <v/>
      </c>
    </row>
    <row r="1033" spans="1:9" x14ac:dyDescent="0.2">
      <c r="A1033" s="56" t="str">
        <f t="shared" ca="1" si="128"/>
        <v/>
      </c>
      <c r="B1033" s="71" t="str">
        <f t="shared" ca="1" si="129"/>
        <v/>
      </c>
      <c r="C1033" s="57" t="str">
        <f t="shared" ca="1" si="130"/>
        <v/>
      </c>
      <c r="D1033" s="57" t="str">
        <f t="shared" ca="1" si="131"/>
        <v/>
      </c>
      <c r="E1033" s="58"/>
      <c r="F1033" s="57" t="str">
        <f t="shared" ca="1" si="132"/>
        <v/>
      </c>
      <c r="G1033" s="57" t="str">
        <f t="shared" ca="1" si="133"/>
        <v/>
      </c>
      <c r="H1033" s="57" t="str">
        <f t="shared" ca="1" si="134"/>
        <v/>
      </c>
      <c r="I1033" s="57" t="str">
        <f t="shared" ca="1" si="135"/>
        <v/>
      </c>
    </row>
    <row r="1034" spans="1:9" x14ac:dyDescent="0.2">
      <c r="A1034" s="56" t="str">
        <f t="shared" ca="1" si="128"/>
        <v/>
      </c>
      <c r="B1034" s="71" t="str">
        <f t="shared" ca="1" si="129"/>
        <v/>
      </c>
      <c r="C1034" s="57" t="str">
        <f t="shared" ca="1" si="130"/>
        <v/>
      </c>
      <c r="D1034" s="57" t="str">
        <f t="shared" ca="1" si="131"/>
        <v/>
      </c>
      <c r="E1034" s="58"/>
      <c r="F1034" s="57" t="str">
        <f t="shared" ca="1" si="132"/>
        <v/>
      </c>
      <c r="G1034" s="57" t="str">
        <f t="shared" ca="1" si="133"/>
        <v/>
      </c>
      <c r="H1034" s="57" t="str">
        <f t="shared" ca="1" si="134"/>
        <v/>
      </c>
      <c r="I1034" s="57" t="str">
        <f t="shared" ca="1" si="135"/>
        <v/>
      </c>
    </row>
    <row r="1035" spans="1:9" x14ac:dyDescent="0.2">
      <c r="A1035" s="56" t="str">
        <f t="shared" ca="1" si="128"/>
        <v/>
      </c>
      <c r="B1035" s="71" t="str">
        <f t="shared" ca="1" si="129"/>
        <v/>
      </c>
      <c r="C1035" s="57" t="str">
        <f t="shared" ca="1" si="130"/>
        <v/>
      </c>
      <c r="D1035" s="57" t="str">
        <f t="shared" ca="1" si="131"/>
        <v/>
      </c>
      <c r="E1035" s="58"/>
      <c r="F1035" s="57" t="str">
        <f t="shared" ca="1" si="132"/>
        <v/>
      </c>
      <c r="G1035" s="57" t="str">
        <f t="shared" ca="1" si="133"/>
        <v/>
      </c>
      <c r="H1035" s="57" t="str">
        <f t="shared" ca="1" si="134"/>
        <v/>
      </c>
      <c r="I1035" s="57" t="str">
        <f t="shared" ca="1" si="135"/>
        <v/>
      </c>
    </row>
    <row r="1036" spans="1:9" x14ac:dyDescent="0.2">
      <c r="A1036" s="56" t="str">
        <f t="shared" ca="1" si="128"/>
        <v/>
      </c>
      <c r="B1036" s="71" t="str">
        <f t="shared" ca="1" si="129"/>
        <v/>
      </c>
      <c r="C1036" s="57" t="str">
        <f t="shared" ca="1" si="130"/>
        <v/>
      </c>
      <c r="D1036" s="57" t="str">
        <f t="shared" ca="1" si="131"/>
        <v/>
      </c>
      <c r="E1036" s="58"/>
      <c r="F1036" s="57" t="str">
        <f t="shared" ca="1" si="132"/>
        <v/>
      </c>
      <c r="G1036" s="57" t="str">
        <f t="shared" ca="1" si="133"/>
        <v/>
      </c>
      <c r="H1036" s="57" t="str">
        <f t="shared" ca="1" si="134"/>
        <v/>
      </c>
      <c r="I1036" s="57" t="str">
        <f t="shared" ca="1" si="135"/>
        <v/>
      </c>
    </row>
    <row r="1037" spans="1:9" x14ac:dyDescent="0.2">
      <c r="A1037" s="56" t="str">
        <f t="shared" ca="1" si="128"/>
        <v/>
      </c>
      <c r="B1037" s="71" t="str">
        <f t="shared" ca="1" si="129"/>
        <v/>
      </c>
      <c r="C1037" s="57" t="str">
        <f t="shared" ca="1" si="130"/>
        <v/>
      </c>
      <c r="D1037" s="57" t="str">
        <f t="shared" ca="1" si="131"/>
        <v/>
      </c>
      <c r="E1037" s="58"/>
      <c r="F1037" s="57" t="str">
        <f t="shared" ca="1" si="132"/>
        <v/>
      </c>
      <c r="G1037" s="57" t="str">
        <f t="shared" ca="1" si="133"/>
        <v/>
      </c>
      <c r="H1037" s="57" t="str">
        <f t="shared" ca="1" si="134"/>
        <v/>
      </c>
      <c r="I1037" s="57" t="str">
        <f t="shared" ca="1" si="135"/>
        <v/>
      </c>
    </row>
    <row r="1038" spans="1:9" x14ac:dyDescent="0.2">
      <c r="A1038" s="56" t="str">
        <f t="shared" ca="1" si="128"/>
        <v/>
      </c>
      <c r="B1038" s="71" t="str">
        <f t="shared" ca="1" si="129"/>
        <v/>
      </c>
      <c r="C1038" s="57" t="str">
        <f t="shared" ca="1" si="130"/>
        <v/>
      </c>
      <c r="D1038" s="57" t="str">
        <f t="shared" ca="1" si="131"/>
        <v/>
      </c>
      <c r="E1038" s="58"/>
      <c r="F1038" s="57" t="str">
        <f t="shared" ca="1" si="132"/>
        <v/>
      </c>
      <c r="G1038" s="57" t="str">
        <f t="shared" ca="1" si="133"/>
        <v/>
      </c>
      <c r="H1038" s="57" t="str">
        <f t="shared" ca="1" si="134"/>
        <v/>
      </c>
      <c r="I1038" s="57" t="str">
        <f t="shared" ca="1" si="135"/>
        <v/>
      </c>
    </row>
    <row r="1039" spans="1:9" x14ac:dyDescent="0.2">
      <c r="A1039" s="56" t="str">
        <f t="shared" ca="1" si="128"/>
        <v/>
      </c>
      <c r="B1039" s="71" t="str">
        <f t="shared" ca="1" si="129"/>
        <v/>
      </c>
      <c r="C1039" s="57" t="str">
        <f t="shared" ca="1" si="130"/>
        <v/>
      </c>
      <c r="D1039" s="57" t="str">
        <f t="shared" ca="1" si="131"/>
        <v/>
      </c>
      <c r="E1039" s="58"/>
      <c r="F1039" s="57" t="str">
        <f t="shared" ca="1" si="132"/>
        <v/>
      </c>
      <c r="G1039" s="57" t="str">
        <f t="shared" ca="1" si="133"/>
        <v/>
      </c>
      <c r="H1039" s="57" t="str">
        <f t="shared" ca="1" si="134"/>
        <v/>
      </c>
      <c r="I1039" s="57" t="str">
        <f t="shared" ca="1" si="135"/>
        <v/>
      </c>
    </row>
    <row r="1040" spans="1:9" x14ac:dyDescent="0.2">
      <c r="A1040" s="56" t="str">
        <f t="shared" ca="1" si="128"/>
        <v/>
      </c>
      <c r="B1040" s="71" t="str">
        <f t="shared" ca="1" si="129"/>
        <v/>
      </c>
      <c r="C1040" s="57" t="str">
        <f t="shared" ca="1" si="130"/>
        <v/>
      </c>
      <c r="D1040" s="57" t="str">
        <f t="shared" ca="1" si="131"/>
        <v/>
      </c>
      <c r="E1040" s="58"/>
      <c r="F1040" s="57" t="str">
        <f t="shared" ca="1" si="132"/>
        <v/>
      </c>
      <c r="G1040" s="57" t="str">
        <f t="shared" ca="1" si="133"/>
        <v/>
      </c>
      <c r="H1040" s="57" t="str">
        <f t="shared" ca="1" si="134"/>
        <v/>
      </c>
      <c r="I1040" s="57" t="str">
        <f t="shared" ca="1" si="135"/>
        <v/>
      </c>
    </row>
    <row r="1041" spans="1:9" x14ac:dyDescent="0.2">
      <c r="A1041" s="56" t="str">
        <f t="shared" ca="1" si="128"/>
        <v/>
      </c>
      <c r="B1041" s="71" t="str">
        <f t="shared" ca="1" si="129"/>
        <v/>
      </c>
      <c r="C1041" s="57" t="str">
        <f t="shared" ca="1" si="130"/>
        <v/>
      </c>
      <c r="D1041" s="57" t="str">
        <f t="shared" ca="1" si="131"/>
        <v/>
      </c>
      <c r="E1041" s="58"/>
      <c r="F1041" s="57" t="str">
        <f t="shared" ca="1" si="132"/>
        <v/>
      </c>
      <c r="G1041" s="57" t="str">
        <f t="shared" ca="1" si="133"/>
        <v/>
      </c>
      <c r="H1041" s="57" t="str">
        <f t="shared" ca="1" si="134"/>
        <v/>
      </c>
      <c r="I1041" s="57" t="str">
        <f t="shared" ca="1" si="135"/>
        <v/>
      </c>
    </row>
    <row r="1042" spans="1:9" x14ac:dyDescent="0.2">
      <c r="A1042" s="56" t="str">
        <f t="shared" ca="1" si="128"/>
        <v/>
      </c>
      <c r="B1042" s="71" t="str">
        <f t="shared" ca="1" si="129"/>
        <v/>
      </c>
      <c r="C1042" s="57" t="str">
        <f t="shared" ca="1" si="130"/>
        <v/>
      </c>
      <c r="D1042" s="57" t="str">
        <f t="shared" ca="1" si="131"/>
        <v/>
      </c>
      <c r="E1042" s="58"/>
      <c r="F1042" s="57" t="str">
        <f t="shared" ca="1" si="132"/>
        <v/>
      </c>
      <c r="G1042" s="57" t="str">
        <f t="shared" ca="1" si="133"/>
        <v/>
      </c>
      <c r="H1042" s="57" t="str">
        <f t="shared" ca="1" si="134"/>
        <v/>
      </c>
      <c r="I1042" s="57" t="str">
        <f t="shared" ca="1" si="135"/>
        <v/>
      </c>
    </row>
    <row r="1043" spans="1:9" x14ac:dyDescent="0.2">
      <c r="A1043" s="56" t="str">
        <f t="shared" ca="1" si="128"/>
        <v/>
      </c>
      <c r="B1043" s="71" t="str">
        <f t="shared" ca="1" si="129"/>
        <v/>
      </c>
      <c r="C1043" s="57" t="str">
        <f t="shared" ca="1" si="130"/>
        <v/>
      </c>
      <c r="D1043" s="57" t="str">
        <f t="shared" ca="1" si="131"/>
        <v/>
      </c>
      <c r="E1043" s="58"/>
      <c r="F1043" s="57" t="str">
        <f t="shared" ca="1" si="132"/>
        <v/>
      </c>
      <c r="G1043" s="57" t="str">
        <f t="shared" ca="1" si="133"/>
        <v/>
      </c>
      <c r="H1043" s="57" t="str">
        <f t="shared" ca="1" si="134"/>
        <v/>
      </c>
      <c r="I1043" s="57" t="str">
        <f t="shared" ca="1" si="135"/>
        <v/>
      </c>
    </row>
    <row r="1044" spans="1:9" x14ac:dyDescent="0.2">
      <c r="A1044" s="56" t="str">
        <f t="shared" ca="1" si="128"/>
        <v/>
      </c>
      <c r="B1044" s="71" t="str">
        <f t="shared" ca="1" si="129"/>
        <v/>
      </c>
      <c r="C1044" s="57" t="str">
        <f t="shared" ca="1" si="130"/>
        <v/>
      </c>
      <c r="D1044" s="57" t="str">
        <f t="shared" ca="1" si="131"/>
        <v/>
      </c>
      <c r="E1044" s="58"/>
      <c r="F1044" s="57" t="str">
        <f t="shared" ca="1" si="132"/>
        <v/>
      </c>
      <c r="G1044" s="57" t="str">
        <f t="shared" ca="1" si="133"/>
        <v/>
      </c>
      <c r="H1044" s="57" t="str">
        <f t="shared" ca="1" si="134"/>
        <v/>
      </c>
      <c r="I1044" s="57" t="str">
        <f t="shared" ca="1" si="135"/>
        <v/>
      </c>
    </row>
    <row r="1045" spans="1:9" x14ac:dyDescent="0.2">
      <c r="A1045" s="56" t="str">
        <f t="shared" ca="1" si="128"/>
        <v/>
      </c>
      <c r="B1045" s="71" t="str">
        <f t="shared" ca="1" si="129"/>
        <v/>
      </c>
      <c r="C1045" s="57" t="str">
        <f t="shared" ca="1" si="130"/>
        <v/>
      </c>
      <c r="D1045" s="57" t="str">
        <f t="shared" ca="1" si="131"/>
        <v/>
      </c>
      <c r="E1045" s="58"/>
      <c r="F1045" s="57" t="str">
        <f t="shared" ca="1" si="132"/>
        <v/>
      </c>
      <c r="G1045" s="57" t="str">
        <f t="shared" ca="1" si="133"/>
        <v/>
      </c>
      <c r="H1045" s="57" t="str">
        <f t="shared" ca="1" si="134"/>
        <v/>
      </c>
      <c r="I1045" s="57" t="str">
        <f t="shared" ca="1" si="135"/>
        <v/>
      </c>
    </row>
    <row r="1046" spans="1:9" x14ac:dyDescent="0.2">
      <c r="A1046" s="56" t="str">
        <f t="shared" ca="1" si="128"/>
        <v/>
      </c>
      <c r="B1046" s="71" t="str">
        <f t="shared" ca="1" si="129"/>
        <v/>
      </c>
      <c r="C1046" s="57" t="str">
        <f t="shared" ca="1" si="130"/>
        <v/>
      </c>
      <c r="D1046" s="57" t="str">
        <f t="shared" ca="1" si="131"/>
        <v/>
      </c>
      <c r="E1046" s="58"/>
      <c r="F1046" s="57" t="str">
        <f t="shared" ca="1" si="132"/>
        <v/>
      </c>
      <c r="G1046" s="57" t="str">
        <f t="shared" ca="1" si="133"/>
        <v/>
      </c>
      <c r="H1046" s="57" t="str">
        <f t="shared" ca="1" si="134"/>
        <v/>
      </c>
      <c r="I1046" s="57" t="str">
        <f t="shared" ca="1" si="135"/>
        <v/>
      </c>
    </row>
    <row r="1047" spans="1:9" x14ac:dyDescent="0.2">
      <c r="A1047" s="56" t="str">
        <f t="shared" ca="1" si="128"/>
        <v/>
      </c>
      <c r="B1047" s="71" t="str">
        <f t="shared" ca="1" si="129"/>
        <v/>
      </c>
      <c r="C1047" s="57" t="str">
        <f t="shared" ca="1" si="130"/>
        <v/>
      </c>
      <c r="D1047" s="57" t="str">
        <f t="shared" ca="1" si="131"/>
        <v/>
      </c>
      <c r="E1047" s="58"/>
      <c r="F1047" s="57" t="str">
        <f t="shared" ca="1" si="132"/>
        <v/>
      </c>
      <c r="G1047" s="57" t="str">
        <f t="shared" ca="1" si="133"/>
        <v/>
      </c>
      <c r="H1047" s="57" t="str">
        <f t="shared" ca="1" si="134"/>
        <v/>
      </c>
      <c r="I1047" s="57" t="str">
        <f t="shared" ca="1" si="135"/>
        <v/>
      </c>
    </row>
    <row r="1048" spans="1:9" x14ac:dyDescent="0.2">
      <c r="A1048" s="56" t="str">
        <f t="shared" ca="1" si="128"/>
        <v/>
      </c>
      <c r="B1048" s="71" t="str">
        <f t="shared" ca="1" si="129"/>
        <v/>
      </c>
      <c r="C1048" s="57" t="str">
        <f t="shared" ca="1" si="130"/>
        <v/>
      </c>
      <c r="D1048" s="57" t="str">
        <f t="shared" ca="1" si="131"/>
        <v/>
      </c>
      <c r="E1048" s="58"/>
      <c r="F1048" s="57" t="str">
        <f t="shared" ca="1" si="132"/>
        <v/>
      </c>
      <c r="G1048" s="57" t="str">
        <f t="shared" ca="1" si="133"/>
        <v/>
      </c>
      <c r="H1048" s="57" t="str">
        <f t="shared" ca="1" si="134"/>
        <v/>
      </c>
      <c r="I1048" s="57" t="str">
        <f t="shared" ca="1" si="135"/>
        <v/>
      </c>
    </row>
    <row r="1049" spans="1:9" x14ac:dyDescent="0.2">
      <c r="A1049" s="56" t="str">
        <f t="shared" ca="1" si="128"/>
        <v/>
      </c>
      <c r="B1049" s="71" t="str">
        <f t="shared" ca="1" si="129"/>
        <v/>
      </c>
      <c r="C1049" s="57" t="str">
        <f t="shared" ca="1" si="130"/>
        <v/>
      </c>
      <c r="D1049" s="57" t="str">
        <f t="shared" ca="1" si="131"/>
        <v/>
      </c>
      <c r="E1049" s="58"/>
      <c r="F1049" s="57" t="str">
        <f t="shared" ca="1" si="132"/>
        <v/>
      </c>
      <c r="G1049" s="57" t="str">
        <f t="shared" ca="1" si="133"/>
        <v/>
      </c>
      <c r="H1049" s="57" t="str">
        <f t="shared" ca="1" si="134"/>
        <v/>
      </c>
      <c r="I1049" s="57" t="str">
        <f t="shared" ca="1" si="135"/>
        <v/>
      </c>
    </row>
    <row r="1050" spans="1:9" x14ac:dyDescent="0.2">
      <c r="A1050" s="56" t="str">
        <f t="shared" ca="1" si="128"/>
        <v/>
      </c>
      <c r="B1050" s="71" t="str">
        <f t="shared" ca="1" si="129"/>
        <v/>
      </c>
      <c r="C1050" s="57" t="str">
        <f t="shared" ca="1" si="130"/>
        <v/>
      </c>
      <c r="D1050" s="57" t="str">
        <f t="shared" ca="1" si="131"/>
        <v/>
      </c>
      <c r="E1050" s="58"/>
      <c r="F1050" s="57" t="str">
        <f t="shared" ca="1" si="132"/>
        <v/>
      </c>
      <c r="G1050" s="57" t="str">
        <f t="shared" ca="1" si="133"/>
        <v/>
      </c>
      <c r="H1050" s="57" t="str">
        <f t="shared" ca="1" si="134"/>
        <v/>
      </c>
      <c r="I1050" s="57" t="str">
        <f t="shared" ca="1" si="135"/>
        <v/>
      </c>
    </row>
    <row r="1051" spans="1:9" x14ac:dyDescent="0.2">
      <c r="A1051" s="56" t="str">
        <f t="shared" ca="1" si="128"/>
        <v/>
      </c>
      <c r="B1051" s="71" t="str">
        <f t="shared" ca="1" si="129"/>
        <v/>
      </c>
      <c r="C1051" s="57" t="str">
        <f t="shared" ca="1" si="130"/>
        <v/>
      </c>
      <c r="D1051" s="57" t="str">
        <f t="shared" ca="1" si="131"/>
        <v/>
      </c>
      <c r="E1051" s="58"/>
      <c r="F1051" s="57" t="str">
        <f t="shared" ca="1" si="132"/>
        <v/>
      </c>
      <c r="G1051" s="57" t="str">
        <f t="shared" ca="1" si="133"/>
        <v/>
      </c>
      <c r="H1051" s="57" t="str">
        <f t="shared" ca="1" si="134"/>
        <v/>
      </c>
      <c r="I1051" s="57" t="str">
        <f t="shared" ca="1" si="135"/>
        <v/>
      </c>
    </row>
    <row r="1052" spans="1:9" x14ac:dyDescent="0.2">
      <c r="A1052" s="56" t="str">
        <f t="shared" ca="1" si="128"/>
        <v/>
      </c>
      <c r="B1052" s="71" t="str">
        <f t="shared" ca="1" si="129"/>
        <v/>
      </c>
      <c r="C1052" s="57" t="str">
        <f t="shared" ca="1" si="130"/>
        <v/>
      </c>
      <c r="D1052" s="57" t="str">
        <f t="shared" ca="1" si="131"/>
        <v/>
      </c>
      <c r="E1052" s="58"/>
      <c r="F1052" s="57" t="str">
        <f t="shared" ca="1" si="132"/>
        <v/>
      </c>
      <c r="G1052" s="57" t="str">
        <f t="shared" ca="1" si="133"/>
        <v/>
      </c>
      <c r="H1052" s="57" t="str">
        <f t="shared" ca="1" si="134"/>
        <v/>
      </c>
      <c r="I1052" s="57" t="str">
        <f t="shared" ca="1" si="135"/>
        <v/>
      </c>
    </row>
    <row r="1053" spans="1:9" x14ac:dyDescent="0.2">
      <c r="A1053" s="56" t="str">
        <f t="shared" ca="1" si="128"/>
        <v/>
      </c>
      <c r="B1053" s="71" t="str">
        <f t="shared" ca="1" si="129"/>
        <v/>
      </c>
      <c r="C1053" s="57" t="str">
        <f t="shared" ca="1" si="130"/>
        <v/>
      </c>
      <c r="D1053" s="57" t="str">
        <f t="shared" ca="1" si="131"/>
        <v/>
      </c>
      <c r="E1053" s="58"/>
      <c r="F1053" s="57" t="str">
        <f t="shared" ca="1" si="132"/>
        <v/>
      </c>
      <c r="G1053" s="57" t="str">
        <f t="shared" ca="1" si="133"/>
        <v/>
      </c>
      <c r="H1053" s="57" t="str">
        <f t="shared" ca="1" si="134"/>
        <v/>
      </c>
      <c r="I1053" s="57" t="str">
        <f t="shared" ca="1" si="135"/>
        <v/>
      </c>
    </row>
    <row r="1054" spans="1:9" x14ac:dyDescent="0.2">
      <c r="A1054" s="56" t="str">
        <f t="shared" ca="1" si="128"/>
        <v/>
      </c>
      <c r="B1054" s="71" t="str">
        <f t="shared" ca="1" si="129"/>
        <v/>
      </c>
      <c r="C1054" s="57" t="str">
        <f t="shared" ca="1" si="130"/>
        <v/>
      </c>
      <c r="D1054" s="57" t="str">
        <f t="shared" ca="1" si="131"/>
        <v/>
      </c>
      <c r="E1054" s="58"/>
      <c r="F1054" s="57" t="str">
        <f t="shared" ca="1" si="132"/>
        <v/>
      </c>
      <c r="G1054" s="57" t="str">
        <f t="shared" ca="1" si="133"/>
        <v/>
      </c>
      <c r="H1054" s="57" t="str">
        <f t="shared" ca="1" si="134"/>
        <v/>
      </c>
      <c r="I1054" s="57" t="str">
        <f t="shared" ca="1" si="135"/>
        <v/>
      </c>
    </row>
    <row r="1055" spans="1:9" x14ac:dyDescent="0.2">
      <c r="A1055" s="56" t="str">
        <f t="shared" ca="1" si="128"/>
        <v/>
      </c>
      <c r="B1055" s="71" t="str">
        <f t="shared" ca="1" si="129"/>
        <v/>
      </c>
      <c r="C1055" s="57" t="str">
        <f t="shared" ca="1" si="130"/>
        <v/>
      </c>
      <c r="D1055" s="57" t="str">
        <f t="shared" ca="1" si="131"/>
        <v/>
      </c>
      <c r="E1055" s="58"/>
      <c r="F1055" s="57" t="str">
        <f t="shared" ca="1" si="132"/>
        <v/>
      </c>
      <c r="G1055" s="57" t="str">
        <f t="shared" ca="1" si="133"/>
        <v/>
      </c>
      <c r="H1055" s="57" t="str">
        <f t="shared" ca="1" si="134"/>
        <v/>
      </c>
      <c r="I1055" s="57" t="str">
        <f t="shared" ca="1" si="135"/>
        <v/>
      </c>
    </row>
    <row r="1056" spans="1:9" x14ac:dyDescent="0.2">
      <c r="A1056" s="56" t="str">
        <f t="shared" ca="1" si="128"/>
        <v/>
      </c>
      <c r="B1056" s="71" t="str">
        <f t="shared" ca="1" si="129"/>
        <v/>
      </c>
      <c r="C1056" s="57" t="str">
        <f t="shared" ca="1" si="130"/>
        <v/>
      </c>
      <c r="D1056" s="57" t="str">
        <f t="shared" ca="1" si="131"/>
        <v/>
      </c>
      <c r="E1056" s="58"/>
      <c r="F1056" s="57" t="str">
        <f t="shared" ca="1" si="132"/>
        <v/>
      </c>
      <c r="G1056" s="57" t="str">
        <f t="shared" ca="1" si="133"/>
        <v/>
      </c>
      <c r="H1056" s="57" t="str">
        <f t="shared" ca="1" si="134"/>
        <v/>
      </c>
      <c r="I1056" s="57" t="str">
        <f t="shared" ca="1" si="135"/>
        <v/>
      </c>
    </row>
    <row r="1057" spans="1:11" x14ac:dyDescent="0.2">
      <c r="A1057" s="56" t="str">
        <f t="shared" ca="1" si="128"/>
        <v/>
      </c>
      <c r="B1057" s="71" t="str">
        <f t="shared" ca="1" si="129"/>
        <v/>
      </c>
      <c r="C1057" s="57" t="str">
        <f t="shared" ca="1" si="130"/>
        <v/>
      </c>
      <c r="D1057" s="57" t="str">
        <f t="shared" ca="1" si="131"/>
        <v/>
      </c>
      <c r="E1057" s="58"/>
      <c r="F1057" s="57" t="str">
        <f t="shared" ca="1" si="132"/>
        <v/>
      </c>
      <c r="G1057" s="57" t="str">
        <f t="shared" ca="1" si="133"/>
        <v/>
      </c>
      <c r="H1057" s="57" t="str">
        <f t="shared" ca="1" si="134"/>
        <v/>
      </c>
      <c r="I1057" s="57" t="str">
        <f t="shared" ca="1" si="135"/>
        <v/>
      </c>
    </row>
    <row r="1058" spans="1:11" x14ac:dyDescent="0.2">
      <c r="A1058" s="56" t="str">
        <f t="shared" ref="A1058:A1063" ca="1" si="136">IF(OR(I1057&lt;=0,I1057=""),"",OFFSET(A1058,-1,0,1,1)+1)</f>
        <v/>
      </c>
      <c r="B1058" s="71" t="str">
        <f t="shared" ref="B1058:B1063" ca="1" si="137">IF(A1058="","",IF($N$17=26,(A1058-1)*14+$D$12,IF($N$17=52,(A1058-1)*7+$D$12,DATE(YEAR($D$12),MONTH($D$12)+(A1058-1)*$O$17,IF($N$17=24,IF((MOD(A1058-1,2))=1,DAY($D$12)+14,DAY($D$12)),DAY($D$12))))))</f>
        <v/>
      </c>
      <c r="C1058" s="57" t="str">
        <f t="shared" ref="C1058:C1063" ca="1" si="138">IF(A1058="","",IF(A1058=$D$15,I1057+D1058,IF(IF($E$19,$D$19,$D$18)&gt;I1057+D1058,I1057+D1058,IF($E$19,$D$19,$D$18))))</f>
        <v/>
      </c>
      <c r="D1058" s="57" t="str">
        <f t="shared" ref="D1058:D1063" ca="1" si="139">IF(B1058="","",IF(roundOpt,ROUND((B1058-B1057)*$I$8*H1057,2),(B1058-B1057)*$I$8*H1057))</f>
        <v/>
      </c>
      <c r="E1058" s="58"/>
      <c r="F1058" s="57" t="str">
        <f t="shared" ref="F1058:F1063" ca="1" si="140">IF(B1058="","",IF(C1058&gt;F1057+D1058,0,F1057+D1058-C1058))</f>
        <v/>
      </c>
      <c r="G1058" s="57" t="str">
        <f t="shared" ref="G1058:G1063" ca="1" si="141">IF(B1058="","",IF(C1058&gt;(D1058+F1057),C1058-(F1057+D1058),0))</f>
        <v/>
      </c>
      <c r="H1058" s="57" t="str">
        <f t="shared" ref="H1058:H1063" ca="1" si="142">IF(B1058="","",H1057-G1058)</f>
        <v/>
      </c>
      <c r="I1058" s="57" t="str">
        <f t="shared" ref="I1058:I1063" ca="1" si="143">IF(B1058="","",H1058+F1058)</f>
        <v/>
      </c>
    </row>
    <row r="1059" spans="1:11" x14ac:dyDescent="0.2">
      <c r="A1059" s="56" t="str">
        <f t="shared" ca="1" si="136"/>
        <v/>
      </c>
      <c r="B1059" s="71" t="str">
        <f t="shared" ca="1" si="137"/>
        <v/>
      </c>
      <c r="C1059" s="57" t="str">
        <f t="shared" ca="1" si="138"/>
        <v/>
      </c>
      <c r="D1059" s="57" t="str">
        <f t="shared" ca="1" si="139"/>
        <v/>
      </c>
      <c r="E1059" s="58"/>
      <c r="F1059" s="57" t="str">
        <f t="shared" ca="1" si="140"/>
        <v/>
      </c>
      <c r="G1059" s="57" t="str">
        <f t="shared" ca="1" si="141"/>
        <v/>
      </c>
      <c r="H1059" s="57" t="str">
        <f t="shared" ca="1" si="142"/>
        <v/>
      </c>
      <c r="I1059" s="57" t="str">
        <f t="shared" ca="1" si="143"/>
        <v/>
      </c>
    </row>
    <row r="1060" spans="1:11" x14ac:dyDescent="0.2">
      <c r="A1060" s="56" t="str">
        <f t="shared" ca="1" si="136"/>
        <v/>
      </c>
      <c r="B1060" s="71" t="str">
        <f t="shared" ca="1" si="137"/>
        <v/>
      </c>
      <c r="C1060" s="57" t="str">
        <f t="shared" ca="1" si="138"/>
        <v/>
      </c>
      <c r="D1060" s="57" t="str">
        <f t="shared" ca="1" si="139"/>
        <v/>
      </c>
      <c r="E1060" s="58"/>
      <c r="F1060" s="57" t="str">
        <f t="shared" ca="1" si="140"/>
        <v/>
      </c>
      <c r="G1060" s="57" t="str">
        <f t="shared" ca="1" si="141"/>
        <v/>
      </c>
      <c r="H1060" s="57" t="str">
        <f t="shared" ca="1" si="142"/>
        <v/>
      </c>
      <c r="I1060" s="57" t="str">
        <f t="shared" ca="1" si="143"/>
        <v/>
      </c>
    </row>
    <row r="1061" spans="1:11" x14ac:dyDescent="0.2">
      <c r="A1061" s="56" t="str">
        <f t="shared" ca="1" si="136"/>
        <v/>
      </c>
      <c r="B1061" s="71" t="str">
        <f t="shared" ca="1" si="137"/>
        <v/>
      </c>
      <c r="C1061" s="57" t="str">
        <f t="shared" ca="1" si="138"/>
        <v/>
      </c>
      <c r="D1061" s="57" t="str">
        <f t="shared" ca="1" si="139"/>
        <v/>
      </c>
      <c r="E1061" s="58"/>
      <c r="F1061" s="57" t="str">
        <f t="shared" ca="1" si="140"/>
        <v/>
      </c>
      <c r="G1061" s="57" t="str">
        <f t="shared" ca="1" si="141"/>
        <v/>
      </c>
      <c r="H1061" s="57" t="str">
        <f t="shared" ca="1" si="142"/>
        <v/>
      </c>
      <c r="I1061" s="57" t="str">
        <f t="shared" ca="1" si="143"/>
        <v/>
      </c>
    </row>
    <row r="1062" spans="1:11" x14ac:dyDescent="0.2">
      <c r="A1062" s="56" t="str">
        <f t="shared" ca="1" si="136"/>
        <v/>
      </c>
      <c r="B1062" s="71" t="str">
        <f t="shared" ca="1" si="137"/>
        <v/>
      </c>
      <c r="C1062" s="57" t="str">
        <f t="shared" ca="1" si="138"/>
        <v/>
      </c>
      <c r="D1062" s="57" t="str">
        <f t="shared" ca="1" si="139"/>
        <v/>
      </c>
      <c r="E1062" s="58"/>
      <c r="F1062" s="57" t="str">
        <f t="shared" ca="1" si="140"/>
        <v/>
      </c>
      <c r="G1062" s="57" t="str">
        <f t="shared" ca="1" si="141"/>
        <v/>
      </c>
      <c r="H1062" s="57" t="str">
        <f t="shared" ca="1" si="142"/>
        <v/>
      </c>
      <c r="I1062" s="57" t="str">
        <f t="shared" ca="1" si="143"/>
        <v/>
      </c>
    </row>
    <row r="1063" spans="1:11" x14ac:dyDescent="0.2">
      <c r="A1063" s="56" t="str">
        <f t="shared" ca="1" si="136"/>
        <v/>
      </c>
      <c r="B1063" s="71" t="str">
        <f t="shared" ca="1" si="137"/>
        <v/>
      </c>
      <c r="C1063" s="57" t="str">
        <f t="shared" ca="1" si="138"/>
        <v/>
      </c>
      <c r="D1063" s="57" t="str">
        <f t="shared" ca="1" si="139"/>
        <v/>
      </c>
      <c r="E1063" s="58"/>
      <c r="F1063" s="57" t="str">
        <f t="shared" ca="1" si="140"/>
        <v/>
      </c>
      <c r="G1063" s="57" t="str">
        <f t="shared" ca="1" si="141"/>
        <v/>
      </c>
      <c r="H1063" s="57" t="str">
        <f t="shared" ca="1" si="142"/>
        <v/>
      </c>
      <c r="I1063" s="57" t="str">
        <f t="shared" ca="1" si="143"/>
        <v/>
      </c>
    </row>
    <row r="1064" spans="1:11" x14ac:dyDescent="0.2">
      <c r="A1064" s="1"/>
      <c r="B1064" s="1"/>
      <c r="C1064" s="1"/>
      <c r="D1064" s="1"/>
      <c r="E1064" s="1"/>
      <c r="F1064" s="1"/>
      <c r="G1064" s="1"/>
      <c r="H1064" s="1"/>
      <c r="I1064" s="1"/>
      <c r="J1064" s="1"/>
      <c r="K1064" s="1"/>
    </row>
  </sheetData>
  <mergeCells count="1">
    <mergeCell ref="K9:K12"/>
  </mergeCells>
  <phoneticPr fontId="2" type="noConversion"/>
  <conditionalFormatting sqref="A24:I1063">
    <cfRule type="expression" dxfId="1" priority="2" stopIfTrue="1">
      <formula>YEAR($B24)&gt;YEAR(OFFSET($B24,-1,0,1,1))</formula>
    </cfRule>
  </conditionalFormatting>
  <conditionalFormatting sqref="C18:E18">
    <cfRule type="expression" dxfId="0" priority="1">
      <formula>$E$19</formula>
    </cfRule>
  </conditionalFormatting>
  <dataValidations count="2">
    <dataValidation type="list" allowBlank="1" showInputMessage="1" showErrorMessage="1" sqref="D16">
      <formula1>"On,Off"</formula1>
    </dataValidation>
    <dataValidation type="list" showInputMessage="1" showErrorMessage="1" sqref="D13">
      <formula1>$M$9:$M$16</formula1>
    </dataValidation>
  </dataValidations>
  <printOptions horizontalCentered="1"/>
  <pageMargins left="0.5" right="0.5" top="0.5" bottom="0.5" header="0.25" footer="0.25"/>
  <pageSetup fitToHeight="0" orientation="portrait" r:id="rId1"/>
  <headerFooter>
    <oddFooter>&amp;L&amp;8https://www.vertex42.com/Calculators/simple-interest-loan.html&amp;R&amp;8Page &amp;P of &amp;N</oddFooter>
    <firstFooter>&amp;R&amp;8Page &amp;P of &amp;N</firstFooter>
  </headerFooter>
  <ignoredErrors>
    <ignoredError sqref="F24 C24:C801" emptyCellReference="1"/>
  </ignoredError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P1058"/>
  <sheetViews>
    <sheetView showGridLines="0" workbookViewId="0">
      <selection activeCell="P32" sqref="P22:Q32"/>
    </sheetView>
  </sheetViews>
  <sheetFormatPr defaultColWidth="9.140625" defaultRowHeight="12.75" x14ac:dyDescent="0.2"/>
  <cols>
    <col min="1" max="1" width="6" style="2" customWidth="1"/>
    <col min="2" max="2" width="9.7109375" style="2" customWidth="1"/>
    <col min="3" max="3" width="12.140625" style="2" customWidth="1"/>
    <col min="4" max="4" width="5.28515625" style="2" hidden="1" customWidth="1"/>
    <col min="5" max="5" width="14.7109375" style="2" customWidth="1"/>
    <col min="6" max="6" width="3.5703125" style="2" customWidth="1"/>
    <col min="7" max="9" width="8" style="2" hidden="1" customWidth="1"/>
    <col min="10" max="10" width="9" style="2" customWidth="1"/>
    <col min="11" max="12" width="10.140625" style="2" customWidth="1"/>
    <col min="13" max="13" width="11.140625" style="2" customWidth="1"/>
    <col min="14" max="14" width="12.85546875" style="2" customWidth="1"/>
    <col min="15" max="15" width="8.7109375" style="2" customWidth="1"/>
    <col min="16" max="16" width="38.28515625" style="72" customWidth="1"/>
    <col min="17" max="16384" width="9.140625" style="2"/>
  </cols>
  <sheetData>
    <row r="1" spans="1:16" ht="30" customHeight="1" x14ac:dyDescent="0.35">
      <c r="A1" s="43" t="s">
        <v>58</v>
      </c>
      <c r="B1" s="33"/>
      <c r="C1" s="33"/>
      <c r="D1" s="33"/>
      <c r="E1" s="33"/>
      <c r="F1" s="33"/>
      <c r="G1" s="33"/>
      <c r="H1" s="33"/>
      <c r="I1" s="33"/>
      <c r="J1" s="33"/>
      <c r="K1" s="33"/>
      <c r="L1" s="33"/>
      <c r="M1" s="34"/>
      <c r="N1" s="34"/>
      <c r="P1" s="2"/>
    </row>
    <row r="2" spans="1:16" x14ac:dyDescent="0.2">
      <c r="A2" s="32"/>
      <c r="B2" s="6"/>
      <c r="C2" s="6"/>
      <c r="D2" s="6"/>
      <c r="E2" s="6"/>
      <c r="F2" s="6"/>
      <c r="G2" s="6"/>
      <c r="H2" s="6"/>
      <c r="I2" s="6"/>
      <c r="J2" s="6"/>
      <c r="K2" s="6"/>
      <c r="L2" s="6"/>
      <c r="M2" s="6"/>
      <c r="N2" s="31"/>
    </row>
    <row r="3" spans="1:16" ht="15" x14ac:dyDescent="0.2">
      <c r="A3" s="6"/>
      <c r="B3" s="17" t="s">
        <v>38</v>
      </c>
      <c r="C3" s="109"/>
      <c r="D3" s="109"/>
      <c r="E3" s="109"/>
      <c r="F3" s="6"/>
      <c r="G3" s="6"/>
      <c r="H3" s="6"/>
      <c r="I3" s="6"/>
      <c r="J3" s="6"/>
      <c r="K3" s="6"/>
      <c r="L3" s="6"/>
      <c r="M3" s="6"/>
      <c r="N3" s="108" t="s">
        <v>63</v>
      </c>
      <c r="P3" s="74"/>
    </row>
    <row r="4" spans="1:16" x14ac:dyDescent="0.2">
      <c r="A4" s="6"/>
      <c r="C4" s="80" t="s">
        <v>39</v>
      </c>
      <c r="D4" s="6"/>
      <c r="E4" s="81"/>
      <c r="F4" s="6"/>
      <c r="G4" s="6"/>
      <c r="H4" s="6"/>
      <c r="I4" s="6"/>
      <c r="J4" s="6"/>
      <c r="K4" s="6"/>
      <c r="L4" s="6"/>
      <c r="M4" s="6"/>
      <c r="N4" s="94" t="s">
        <v>39</v>
      </c>
      <c r="P4" s="78"/>
    </row>
    <row r="5" spans="1:16" x14ac:dyDescent="0.2">
      <c r="A5" s="6"/>
      <c r="B5" s="6"/>
      <c r="C5" s="82" t="s">
        <v>40</v>
      </c>
      <c r="D5" s="6"/>
      <c r="E5" s="83"/>
      <c r="F5" s="6"/>
      <c r="G5" s="6"/>
      <c r="H5" s="6"/>
      <c r="I5" s="6"/>
      <c r="J5" s="6"/>
      <c r="K5" s="6"/>
      <c r="L5" s="6"/>
      <c r="M5" s="6"/>
      <c r="N5" s="84" t="s">
        <v>40</v>
      </c>
    </row>
    <row r="6" spans="1:16" x14ac:dyDescent="0.2">
      <c r="A6" s="6"/>
      <c r="B6" s="6"/>
      <c r="C6" s="6"/>
      <c r="D6" s="6"/>
      <c r="E6" s="6"/>
      <c r="F6" s="6"/>
      <c r="G6" s="6"/>
      <c r="H6" s="6"/>
      <c r="I6" s="6"/>
      <c r="J6" s="6"/>
      <c r="K6" s="6"/>
      <c r="L6" s="6"/>
      <c r="M6" s="6"/>
      <c r="N6" s="6"/>
      <c r="P6" s="2"/>
    </row>
    <row r="7" spans="1:16" ht="18" customHeight="1" x14ac:dyDescent="0.2">
      <c r="A7" s="40" t="s">
        <v>15</v>
      </c>
      <c r="B7" s="41"/>
      <c r="C7" s="41"/>
      <c r="D7" s="41"/>
      <c r="E7" s="41"/>
      <c r="F7" s="9" t="s">
        <v>19</v>
      </c>
      <c r="G7" s="6"/>
      <c r="H7" s="6"/>
      <c r="I7" s="6"/>
      <c r="J7" s="40" t="s">
        <v>28</v>
      </c>
      <c r="K7" s="40"/>
      <c r="L7" s="40"/>
      <c r="M7" s="42"/>
      <c r="N7" s="42"/>
      <c r="P7" s="76" t="s">
        <v>55</v>
      </c>
    </row>
    <row r="8" spans="1:16" ht="18" customHeight="1" x14ac:dyDescent="0.2">
      <c r="A8" s="120" t="s">
        <v>0</v>
      </c>
      <c r="B8" s="120"/>
      <c r="C8" s="120"/>
      <c r="D8" s="121"/>
      <c r="E8" s="60">
        <v>100000</v>
      </c>
      <c r="F8" s="61"/>
      <c r="G8" s="6"/>
      <c r="H8" s="6"/>
      <c r="I8" s="6"/>
      <c r="J8" s="59"/>
      <c r="K8" s="59"/>
      <c r="L8" s="59"/>
      <c r="M8" s="68" t="s">
        <v>27</v>
      </c>
      <c r="N8" s="117">
        <f>E9/E11</f>
        <v>1.6438356164383562E-4</v>
      </c>
    </row>
    <row r="9" spans="1:16" ht="18" customHeight="1" x14ac:dyDescent="0.2">
      <c r="A9" s="122" t="s">
        <v>1</v>
      </c>
      <c r="B9" s="122"/>
      <c r="C9" s="122"/>
      <c r="D9" s="123"/>
      <c r="E9" s="62">
        <v>0.06</v>
      </c>
      <c r="F9" s="61"/>
      <c r="G9" s="6"/>
      <c r="H9" s="6"/>
      <c r="I9" s="6"/>
      <c r="J9" s="59"/>
      <c r="K9" s="59"/>
      <c r="L9" s="59"/>
      <c r="M9" s="66" t="s">
        <v>3</v>
      </c>
      <c r="N9" s="102">
        <f>SUM(C17:C1057)</f>
        <v>2150</v>
      </c>
      <c r="P9" s="77" t="s">
        <v>78</v>
      </c>
    </row>
    <row r="10" spans="1:16" ht="18" customHeight="1" x14ac:dyDescent="0.2">
      <c r="A10" s="122" t="s">
        <v>72</v>
      </c>
      <c r="B10" s="122"/>
      <c r="C10" s="122"/>
      <c r="D10" s="123"/>
      <c r="E10" s="63">
        <v>43101</v>
      </c>
      <c r="F10" s="61"/>
      <c r="G10" s="6"/>
      <c r="H10" s="6"/>
      <c r="I10" s="6"/>
      <c r="J10" s="59"/>
      <c r="K10" s="59"/>
      <c r="L10" s="59"/>
      <c r="M10" s="66" t="s">
        <v>59</v>
      </c>
      <c r="N10" s="102">
        <f>SUM(E17:E1057)</f>
        <v>1590.3999999999999</v>
      </c>
    </row>
    <row r="11" spans="1:16" ht="18" customHeight="1" x14ac:dyDescent="0.2">
      <c r="A11" s="122" t="s">
        <v>20</v>
      </c>
      <c r="B11" s="122"/>
      <c r="C11" s="122"/>
      <c r="D11" s="123"/>
      <c r="E11" s="64">
        <v>365</v>
      </c>
      <c r="F11" s="61"/>
      <c r="G11" s="6"/>
      <c r="H11" s="6"/>
      <c r="I11" s="6"/>
      <c r="J11" s="59"/>
      <c r="K11" s="59"/>
      <c r="L11" s="59"/>
      <c r="M11" s="66" t="s">
        <v>60</v>
      </c>
      <c r="N11" s="102">
        <f>VLOOKUP(9E+99,N17:N1057,1,TRUE)</f>
        <v>99440.400000000009</v>
      </c>
    </row>
    <row r="12" spans="1:16" ht="18" customHeight="1" x14ac:dyDescent="0.2">
      <c r="A12" s="65"/>
      <c r="B12" s="65"/>
      <c r="C12" s="67"/>
      <c r="D12" s="61"/>
      <c r="E12" s="65"/>
      <c r="F12" s="61"/>
      <c r="G12" s="6"/>
      <c r="H12" s="6"/>
      <c r="I12" s="6"/>
      <c r="J12" s="65"/>
      <c r="K12" s="65"/>
      <c r="L12" s="65"/>
      <c r="M12" s="65"/>
      <c r="N12" s="65"/>
    </row>
    <row r="13" spans="1:16" ht="18" customHeight="1" x14ac:dyDescent="0.2">
      <c r="A13" s="124" t="s">
        <v>37</v>
      </c>
      <c r="B13" s="124"/>
      <c r="C13" s="124"/>
      <c r="D13" s="125"/>
      <c r="E13" s="85">
        <v>845</v>
      </c>
      <c r="F13" s="61"/>
      <c r="G13" s="61"/>
      <c r="H13" s="61"/>
      <c r="I13" s="61"/>
      <c r="J13" s="61"/>
      <c r="K13" s="61"/>
      <c r="L13" s="61"/>
      <c r="M13" s="61"/>
      <c r="N13" s="79"/>
      <c r="P13" s="77" t="s">
        <v>56</v>
      </c>
    </row>
    <row r="14" spans="1:16" x14ac:dyDescent="0.2">
      <c r="A14" s="6"/>
      <c r="B14" s="6"/>
      <c r="C14" s="6"/>
      <c r="D14" s="6"/>
      <c r="E14" s="6"/>
      <c r="F14" s="6"/>
      <c r="G14" s="6"/>
      <c r="H14" s="6"/>
      <c r="I14" s="6"/>
      <c r="J14" s="6"/>
      <c r="K14" s="6"/>
      <c r="L14" s="6"/>
      <c r="M14" s="6"/>
      <c r="N14" s="6"/>
    </row>
    <row r="15" spans="1:16" ht="15.75" x14ac:dyDescent="0.25">
      <c r="A15" s="95" t="s">
        <v>51</v>
      </c>
      <c r="B15" s="95"/>
      <c r="C15" s="95"/>
      <c r="D15" s="10"/>
      <c r="E15" s="95"/>
      <c r="F15" s="10"/>
      <c r="G15" s="10"/>
      <c r="H15" s="10"/>
      <c r="I15" s="10"/>
      <c r="J15" s="10"/>
      <c r="K15" s="10"/>
      <c r="L15" s="10"/>
      <c r="M15" s="10"/>
      <c r="N15" s="11" t="s">
        <v>42</v>
      </c>
    </row>
    <row r="16" spans="1:16" ht="33.950000000000003" customHeight="1" thickBot="1" x14ac:dyDescent="0.25">
      <c r="A16" s="107" t="s">
        <v>22</v>
      </c>
      <c r="B16" s="106" t="s">
        <v>21</v>
      </c>
      <c r="C16" s="106" t="s">
        <v>5</v>
      </c>
      <c r="D16" s="110" t="s">
        <v>67</v>
      </c>
      <c r="E16" s="106" t="s">
        <v>23</v>
      </c>
      <c r="F16" s="106"/>
      <c r="G16" s="111" t="s">
        <v>70</v>
      </c>
      <c r="H16" s="111" t="s">
        <v>69</v>
      </c>
      <c r="I16" s="111" t="s">
        <v>68</v>
      </c>
      <c r="J16" s="106" t="s">
        <v>66</v>
      </c>
      <c r="K16" s="106" t="s">
        <v>25</v>
      </c>
      <c r="L16" s="106" t="s">
        <v>65</v>
      </c>
      <c r="M16" s="106" t="s">
        <v>24</v>
      </c>
      <c r="N16" s="106" t="s">
        <v>26</v>
      </c>
      <c r="P16" s="77"/>
    </row>
    <row r="17" spans="1:16" x14ac:dyDescent="0.2">
      <c r="A17" s="51"/>
      <c r="B17" s="52">
        <f>E10</f>
        <v>43101</v>
      </c>
      <c r="C17" s="53" t="s">
        <v>36</v>
      </c>
      <c r="D17" s="54"/>
      <c r="E17" s="53" t="s">
        <v>36</v>
      </c>
      <c r="F17" s="54"/>
      <c r="G17" s="55"/>
      <c r="H17" s="55"/>
      <c r="I17" s="86">
        <v>0</v>
      </c>
      <c r="J17" s="55"/>
      <c r="K17" s="86">
        <v>0</v>
      </c>
      <c r="L17" s="55"/>
      <c r="M17" s="55">
        <f>$E$8</f>
        <v>100000</v>
      </c>
      <c r="N17" s="55">
        <f>K17+M17</f>
        <v>100000</v>
      </c>
      <c r="O17" s="5"/>
      <c r="P17" s="75"/>
    </row>
    <row r="18" spans="1:16" x14ac:dyDescent="0.2">
      <c r="A18" s="56">
        <v>1</v>
      </c>
      <c r="B18" s="87">
        <v>43130</v>
      </c>
      <c r="C18" s="88">
        <v>845</v>
      </c>
      <c r="D18" s="101"/>
      <c r="E18" s="57">
        <f t="shared" ref="E18:E81" si="0">IF(B18="","",ROUND((B18-prev_date)*$N$8*prev_prin_balance,2))</f>
        <v>476.71</v>
      </c>
      <c r="F18" s="58"/>
      <c r="G18" s="88"/>
      <c r="H18" s="88"/>
      <c r="I18" s="57">
        <f t="shared" ref="I18:I81" si="1">IF(B18="","",prev_fee_balance+G18-H18)</f>
        <v>0</v>
      </c>
      <c r="J18" s="57">
        <f t="shared" ref="J18:J81" si="2">IF(B18="","",IF(ISBLANK(D18),MIN(C18-H18,prev_int_balance+E18),0))</f>
        <v>476.71</v>
      </c>
      <c r="K18" s="57">
        <f t="shared" ref="K18:K81" si="3">IF(B18="","",(prev_int_balance+E18)-J18)</f>
        <v>0</v>
      </c>
      <c r="L18" s="57">
        <f>IF(B18="","",C18-H18-J18)</f>
        <v>368.29</v>
      </c>
      <c r="M18" s="57">
        <f t="shared" ref="M18:M81" si="4">IF(B18="","",prev_prin_balance-L18)</f>
        <v>99631.71</v>
      </c>
      <c r="N18" s="57">
        <f>IF(B18="","",M18+K18+I18)</f>
        <v>99631.71</v>
      </c>
      <c r="P18" s="72" t="s">
        <v>54</v>
      </c>
    </row>
    <row r="19" spans="1:16" x14ac:dyDescent="0.2">
      <c r="A19" s="56">
        <f t="shared" ref="A19:A82" si="5">IF(OR(prev_total_owed&lt;=0,prev_total_owed=""),"",prev_pmt_num+1)</f>
        <v>2</v>
      </c>
      <c r="B19" s="87">
        <v>43162</v>
      </c>
      <c r="C19" s="88">
        <v>460</v>
      </c>
      <c r="D19" s="101"/>
      <c r="E19" s="57">
        <f t="shared" si="0"/>
        <v>524.09</v>
      </c>
      <c r="F19" s="58"/>
      <c r="G19" s="88"/>
      <c r="H19" s="88"/>
      <c r="I19" s="57">
        <f t="shared" si="1"/>
        <v>0</v>
      </c>
      <c r="J19" s="57">
        <f t="shared" si="2"/>
        <v>460</v>
      </c>
      <c r="K19" s="57">
        <f t="shared" si="3"/>
        <v>64.090000000000032</v>
      </c>
      <c r="L19" s="57">
        <f t="shared" ref="L19:L82" si="6">IF(B19="","",C19-H19-J19)</f>
        <v>0</v>
      </c>
      <c r="M19" s="57">
        <f t="shared" si="4"/>
        <v>99631.71</v>
      </c>
      <c r="N19" s="57">
        <f t="shared" ref="N19:N82" si="7">IF(B19="","",M19+K19+I19)</f>
        <v>99695.8</v>
      </c>
    </row>
    <row r="20" spans="1:16" x14ac:dyDescent="0.2">
      <c r="A20" s="56">
        <f t="shared" si="5"/>
        <v>3</v>
      </c>
      <c r="B20" s="87">
        <v>43192</v>
      </c>
      <c r="C20" s="88">
        <v>0</v>
      </c>
      <c r="D20" s="101"/>
      <c r="E20" s="57">
        <f t="shared" si="0"/>
        <v>491.33</v>
      </c>
      <c r="F20" s="58"/>
      <c r="G20" s="88"/>
      <c r="H20" s="88"/>
      <c r="I20" s="57">
        <f t="shared" si="1"/>
        <v>0</v>
      </c>
      <c r="J20" s="57">
        <f t="shared" si="2"/>
        <v>0</v>
      </c>
      <c r="K20" s="57">
        <f t="shared" si="3"/>
        <v>555.42000000000007</v>
      </c>
      <c r="L20" s="57">
        <f t="shared" si="6"/>
        <v>0</v>
      </c>
      <c r="M20" s="57">
        <f t="shared" si="4"/>
        <v>99631.71</v>
      </c>
      <c r="N20" s="57">
        <f t="shared" si="7"/>
        <v>100187.13</v>
      </c>
    </row>
    <row r="21" spans="1:16" x14ac:dyDescent="0.2">
      <c r="A21" s="56">
        <f t="shared" si="5"/>
        <v>4</v>
      </c>
      <c r="B21" s="87">
        <v>43198</v>
      </c>
      <c r="C21" s="88">
        <v>845</v>
      </c>
      <c r="D21" s="101"/>
      <c r="E21" s="57">
        <f t="shared" si="0"/>
        <v>98.27</v>
      </c>
      <c r="F21" s="58"/>
      <c r="G21" s="88"/>
      <c r="H21" s="88"/>
      <c r="I21" s="57">
        <f t="shared" si="1"/>
        <v>0</v>
      </c>
      <c r="J21" s="57">
        <f t="shared" si="2"/>
        <v>653.69000000000005</v>
      </c>
      <c r="K21" s="57">
        <f t="shared" si="3"/>
        <v>0</v>
      </c>
      <c r="L21" s="57">
        <f t="shared" si="6"/>
        <v>191.30999999999995</v>
      </c>
      <c r="M21" s="57">
        <f t="shared" si="4"/>
        <v>99440.400000000009</v>
      </c>
      <c r="N21" s="57">
        <f t="shared" si="7"/>
        <v>99440.400000000009</v>
      </c>
    </row>
    <row r="22" spans="1:16" x14ac:dyDescent="0.2">
      <c r="A22" s="56">
        <f t="shared" si="5"/>
        <v>5</v>
      </c>
      <c r="B22" s="87"/>
      <c r="C22" s="88"/>
      <c r="D22" s="101"/>
      <c r="E22" s="57" t="str">
        <f t="shared" si="0"/>
        <v/>
      </c>
      <c r="F22" s="58"/>
      <c r="G22" s="88"/>
      <c r="H22" s="88"/>
      <c r="I22" s="57" t="str">
        <f t="shared" si="1"/>
        <v/>
      </c>
      <c r="J22" s="57" t="str">
        <f t="shared" si="2"/>
        <v/>
      </c>
      <c r="K22" s="57" t="str">
        <f t="shared" si="3"/>
        <v/>
      </c>
      <c r="L22" s="57" t="str">
        <f t="shared" si="6"/>
        <v/>
      </c>
      <c r="M22" s="57" t="str">
        <f t="shared" si="4"/>
        <v/>
      </c>
      <c r="N22" s="57" t="str">
        <f t="shared" si="7"/>
        <v/>
      </c>
      <c r="P22" s="119"/>
    </row>
    <row r="23" spans="1:16" x14ac:dyDescent="0.2">
      <c r="A23" s="56" t="str">
        <f t="shared" si="5"/>
        <v/>
      </c>
      <c r="B23" s="87"/>
      <c r="C23" s="88"/>
      <c r="D23" s="101"/>
      <c r="E23" s="57" t="str">
        <f t="shared" si="0"/>
        <v/>
      </c>
      <c r="F23" s="58"/>
      <c r="G23" s="88"/>
      <c r="H23" s="88"/>
      <c r="I23" s="57" t="str">
        <f t="shared" si="1"/>
        <v/>
      </c>
      <c r="J23" s="57" t="str">
        <f t="shared" si="2"/>
        <v/>
      </c>
      <c r="K23" s="57" t="str">
        <f t="shared" si="3"/>
        <v/>
      </c>
      <c r="L23" s="57" t="str">
        <f t="shared" si="6"/>
        <v/>
      </c>
      <c r="M23" s="57" t="str">
        <f t="shared" si="4"/>
        <v/>
      </c>
      <c r="N23" s="57" t="str">
        <f t="shared" si="7"/>
        <v/>
      </c>
      <c r="O23" s="3"/>
      <c r="P23" s="119"/>
    </row>
    <row r="24" spans="1:16" x14ac:dyDescent="0.2">
      <c r="A24" s="56" t="str">
        <f t="shared" si="5"/>
        <v/>
      </c>
      <c r="B24" s="87"/>
      <c r="C24" s="88"/>
      <c r="D24" s="101"/>
      <c r="E24" s="57" t="str">
        <f t="shared" si="0"/>
        <v/>
      </c>
      <c r="F24" s="58"/>
      <c r="G24" s="88"/>
      <c r="H24" s="88"/>
      <c r="I24" s="57" t="str">
        <f t="shared" si="1"/>
        <v/>
      </c>
      <c r="J24" s="57" t="str">
        <f t="shared" si="2"/>
        <v/>
      </c>
      <c r="K24" s="57" t="str">
        <f t="shared" si="3"/>
        <v/>
      </c>
      <c r="L24" s="57" t="str">
        <f t="shared" si="6"/>
        <v/>
      </c>
      <c r="M24" s="57" t="str">
        <f t="shared" si="4"/>
        <v/>
      </c>
      <c r="N24" s="57" t="str">
        <f t="shared" si="7"/>
        <v/>
      </c>
      <c r="O24" s="3"/>
      <c r="P24" s="119"/>
    </row>
    <row r="25" spans="1:16" x14ac:dyDescent="0.2">
      <c r="A25" s="56" t="str">
        <f t="shared" si="5"/>
        <v/>
      </c>
      <c r="B25" s="87"/>
      <c r="C25" s="88"/>
      <c r="D25" s="101"/>
      <c r="E25" s="57" t="str">
        <f t="shared" si="0"/>
        <v/>
      </c>
      <c r="F25" s="58"/>
      <c r="G25" s="88"/>
      <c r="H25" s="88"/>
      <c r="I25" s="57" t="str">
        <f t="shared" si="1"/>
        <v/>
      </c>
      <c r="J25" s="57" t="str">
        <f t="shared" si="2"/>
        <v/>
      </c>
      <c r="K25" s="57" t="str">
        <f t="shared" si="3"/>
        <v/>
      </c>
      <c r="L25" s="57" t="str">
        <f t="shared" si="6"/>
        <v/>
      </c>
      <c r="M25" s="57" t="str">
        <f t="shared" si="4"/>
        <v/>
      </c>
      <c r="N25" s="57" t="str">
        <f t="shared" si="7"/>
        <v/>
      </c>
      <c r="O25" s="3"/>
      <c r="P25" s="119"/>
    </row>
    <row r="26" spans="1:16" x14ac:dyDescent="0.2">
      <c r="A26" s="56" t="str">
        <f t="shared" si="5"/>
        <v/>
      </c>
      <c r="B26" s="87"/>
      <c r="C26" s="88"/>
      <c r="D26" s="101"/>
      <c r="E26" s="57" t="str">
        <f t="shared" si="0"/>
        <v/>
      </c>
      <c r="F26" s="58"/>
      <c r="G26" s="88"/>
      <c r="H26" s="88"/>
      <c r="I26" s="57" t="str">
        <f t="shared" si="1"/>
        <v/>
      </c>
      <c r="J26" s="57" t="str">
        <f t="shared" si="2"/>
        <v/>
      </c>
      <c r="K26" s="57" t="str">
        <f t="shared" si="3"/>
        <v/>
      </c>
      <c r="L26" s="57" t="str">
        <f t="shared" si="6"/>
        <v/>
      </c>
      <c r="M26" s="57" t="str">
        <f t="shared" si="4"/>
        <v/>
      </c>
      <c r="N26" s="57" t="str">
        <f t="shared" si="7"/>
        <v/>
      </c>
    </row>
    <row r="27" spans="1:16" x14ac:dyDescent="0.2">
      <c r="A27" s="56" t="str">
        <f t="shared" si="5"/>
        <v/>
      </c>
      <c r="B27" s="87"/>
      <c r="C27" s="88"/>
      <c r="D27" s="101"/>
      <c r="E27" s="57" t="str">
        <f t="shared" si="0"/>
        <v/>
      </c>
      <c r="F27" s="58"/>
      <c r="G27" s="88"/>
      <c r="H27" s="88"/>
      <c r="I27" s="57" t="str">
        <f t="shared" si="1"/>
        <v/>
      </c>
      <c r="J27" s="57" t="str">
        <f t="shared" si="2"/>
        <v/>
      </c>
      <c r="K27" s="57" t="str">
        <f t="shared" si="3"/>
        <v/>
      </c>
      <c r="L27" s="57" t="str">
        <f t="shared" si="6"/>
        <v/>
      </c>
      <c r="M27" s="57" t="str">
        <f t="shared" si="4"/>
        <v/>
      </c>
      <c r="N27" s="57" t="str">
        <f t="shared" si="7"/>
        <v/>
      </c>
      <c r="P27" s="118"/>
    </row>
    <row r="28" spans="1:16" x14ac:dyDescent="0.2">
      <c r="A28" s="56" t="str">
        <f t="shared" si="5"/>
        <v/>
      </c>
      <c r="B28" s="87"/>
      <c r="C28" s="88"/>
      <c r="D28" s="101"/>
      <c r="E28" s="57" t="str">
        <f t="shared" si="0"/>
        <v/>
      </c>
      <c r="F28" s="58"/>
      <c r="G28" s="88"/>
      <c r="H28" s="88"/>
      <c r="I28" s="57" t="str">
        <f t="shared" si="1"/>
        <v/>
      </c>
      <c r="J28" s="57" t="str">
        <f t="shared" si="2"/>
        <v/>
      </c>
      <c r="K28" s="57" t="str">
        <f t="shared" si="3"/>
        <v/>
      </c>
      <c r="L28" s="57" t="str">
        <f t="shared" si="6"/>
        <v/>
      </c>
      <c r="M28" s="57" t="str">
        <f t="shared" si="4"/>
        <v/>
      </c>
      <c r="N28" s="57" t="str">
        <f t="shared" si="7"/>
        <v/>
      </c>
    </row>
    <row r="29" spans="1:16" x14ac:dyDescent="0.2">
      <c r="A29" s="56" t="str">
        <f t="shared" si="5"/>
        <v/>
      </c>
      <c r="B29" s="87"/>
      <c r="C29" s="88"/>
      <c r="D29" s="101"/>
      <c r="E29" s="57" t="str">
        <f t="shared" si="0"/>
        <v/>
      </c>
      <c r="F29" s="58"/>
      <c r="G29" s="88"/>
      <c r="H29" s="88"/>
      <c r="I29" s="57" t="str">
        <f t="shared" si="1"/>
        <v/>
      </c>
      <c r="J29" s="57" t="str">
        <f t="shared" si="2"/>
        <v/>
      </c>
      <c r="K29" s="57" t="str">
        <f t="shared" si="3"/>
        <v/>
      </c>
      <c r="L29" s="57" t="str">
        <f t="shared" si="6"/>
        <v/>
      </c>
      <c r="M29" s="57" t="str">
        <f t="shared" si="4"/>
        <v/>
      </c>
      <c r="N29" s="57" t="str">
        <f t="shared" si="7"/>
        <v/>
      </c>
    </row>
    <row r="30" spans="1:16" x14ac:dyDescent="0.2">
      <c r="A30" s="56" t="str">
        <f t="shared" si="5"/>
        <v/>
      </c>
      <c r="B30" s="87"/>
      <c r="C30" s="88"/>
      <c r="D30" s="101"/>
      <c r="E30" s="57" t="str">
        <f t="shared" si="0"/>
        <v/>
      </c>
      <c r="F30" s="58"/>
      <c r="G30" s="88"/>
      <c r="H30" s="88"/>
      <c r="I30" s="57" t="str">
        <f t="shared" si="1"/>
        <v/>
      </c>
      <c r="J30" s="57" t="str">
        <f t="shared" si="2"/>
        <v/>
      </c>
      <c r="K30" s="57" t="str">
        <f t="shared" si="3"/>
        <v/>
      </c>
      <c r="L30" s="57" t="str">
        <f t="shared" si="6"/>
        <v/>
      </c>
      <c r="M30" s="57" t="str">
        <f t="shared" si="4"/>
        <v/>
      </c>
      <c r="N30" s="57" t="str">
        <f t="shared" si="7"/>
        <v/>
      </c>
    </row>
    <row r="31" spans="1:16" x14ac:dyDescent="0.2">
      <c r="A31" s="56" t="str">
        <f t="shared" si="5"/>
        <v/>
      </c>
      <c r="B31" s="87"/>
      <c r="C31" s="88"/>
      <c r="D31" s="101"/>
      <c r="E31" s="57" t="str">
        <f t="shared" si="0"/>
        <v/>
      </c>
      <c r="F31" s="58"/>
      <c r="G31" s="88"/>
      <c r="H31" s="88"/>
      <c r="I31" s="57" t="str">
        <f t="shared" si="1"/>
        <v/>
      </c>
      <c r="J31" s="57" t="str">
        <f t="shared" si="2"/>
        <v/>
      </c>
      <c r="K31" s="57" t="str">
        <f t="shared" si="3"/>
        <v/>
      </c>
      <c r="L31" s="57" t="str">
        <f t="shared" si="6"/>
        <v/>
      </c>
      <c r="M31" s="57" t="str">
        <f t="shared" si="4"/>
        <v/>
      </c>
      <c r="N31" s="57" t="str">
        <f t="shared" si="7"/>
        <v/>
      </c>
    </row>
    <row r="32" spans="1:16" x14ac:dyDescent="0.2">
      <c r="A32" s="56" t="str">
        <f t="shared" si="5"/>
        <v/>
      </c>
      <c r="B32" s="87"/>
      <c r="C32" s="88"/>
      <c r="D32" s="101"/>
      <c r="E32" s="57" t="str">
        <f t="shared" si="0"/>
        <v/>
      </c>
      <c r="F32" s="58"/>
      <c r="G32" s="88"/>
      <c r="H32" s="88"/>
      <c r="I32" s="57" t="str">
        <f t="shared" si="1"/>
        <v/>
      </c>
      <c r="J32" s="57" t="str">
        <f t="shared" si="2"/>
        <v/>
      </c>
      <c r="K32" s="57" t="str">
        <f t="shared" si="3"/>
        <v/>
      </c>
      <c r="L32" s="57" t="str">
        <f t="shared" si="6"/>
        <v/>
      </c>
      <c r="M32" s="57" t="str">
        <f t="shared" si="4"/>
        <v/>
      </c>
      <c r="N32" s="57" t="str">
        <f t="shared" si="7"/>
        <v/>
      </c>
    </row>
    <row r="33" spans="1:14" x14ac:dyDescent="0.2">
      <c r="A33" s="56" t="str">
        <f t="shared" si="5"/>
        <v/>
      </c>
      <c r="B33" s="87"/>
      <c r="C33" s="88"/>
      <c r="D33" s="101"/>
      <c r="E33" s="57" t="str">
        <f t="shared" si="0"/>
        <v/>
      </c>
      <c r="F33" s="58"/>
      <c r="G33" s="88"/>
      <c r="H33" s="88"/>
      <c r="I33" s="57" t="str">
        <f t="shared" si="1"/>
        <v/>
      </c>
      <c r="J33" s="57" t="str">
        <f t="shared" si="2"/>
        <v/>
      </c>
      <c r="K33" s="57" t="str">
        <f t="shared" si="3"/>
        <v/>
      </c>
      <c r="L33" s="57" t="str">
        <f t="shared" si="6"/>
        <v/>
      </c>
      <c r="M33" s="57" t="str">
        <f t="shared" si="4"/>
        <v/>
      </c>
      <c r="N33" s="57" t="str">
        <f t="shared" si="7"/>
        <v/>
      </c>
    </row>
    <row r="34" spans="1:14" x14ac:dyDescent="0.2">
      <c r="A34" s="56" t="str">
        <f t="shared" si="5"/>
        <v/>
      </c>
      <c r="B34" s="87"/>
      <c r="C34" s="88"/>
      <c r="D34" s="101"/>
      <c r="E34" s="57" t="str">
        <f t="shared" si="0"/>
        <v/>
      </c>
      <c r="F34" s="58"/>
      <c r="G34" s="88"/>
      <c r="H34" s="88"/>
      <c r="I34" s="57" t="str">
        <f t="shared" si="1"/>
        <v/>
      </c>
      <c r="J34" s="57" t="str">
        <f t="shared" si="2"/>
        <v/>
      </c>
      <c r="K34" s="57" t="str">
        <f t="shared" si="3"/>
        <v/>
      </c>
      <c r="L34" s="57" t="str">
        <f t="shared" si="6"/>
        <v/>
      </c>
      <c r="M34" s="57" t="str">
        <f t="shared" si="4"/>
        <v/>
      </c>
      <c r="N34" s="57" t="str">
        <f t="shared" si="7"/>
        <v/>
      </c>
    </row>
    <row r="35" spans="1:14" x14ac:dyDescent="0.2">
      <c r="A35" s="56" t="str">
        <f t="shared" si="5"/>
        <v/>
      </c>
      <c r="B35" s="87"/>
      <c r="C35" s="88"/>
      <c r="D35" s="101"/>
      <c r="E35" s="57" t="str">
        <f t="shared" si="0"/>
        <v/>
      </c>
      <c r="F35" s="58"/>
      <c r="G35" s="88"/>
      <c r="H35" s="88"/>
      <c r="I35" s="57" t="str">
        <f t="shared" si="1"/>
        <v/>
      </c>
      <c r="J35" s="57" t="str">
        <f t="shared" si="2"/>
        <v/>
      </c>
      <c r="K35" s="57" t="str">
        <f t="shared" si="3"/>
        <v/>
      </c>
      <c r="L35" s="57" t="str">
        <f t="shared" si="6"/>
        <v/>
      </c>
      <c r="M35" s="57" t="str">
        <f t="shared" si="4"/>
        <v/>
      </c>
      <c r="N35" s="57" t="str">
        <f t="shared" si="7"/>
        <v/>
      </c>
    </row>
    <row r="36" spans="1:14" x14ac:dyDescent="0.2">
      <c r="A36" s="56" t="str">
        <f t="shared" si="5"/>
        <v/>
      </c>
      <c r="B36" s="87"/>
      <c r="C36" s="88"/>
      <c r="D36" s="101"/>
      <c r="E36" s="57" t="str">
        <f t="shared" si="0"/>
        <v/>
      </c>
      <c r="F36" s="58"/>
      <c r="G36" s="88"/>
      <c r="H36" s="88"/>
      <c r="I36" s="57" t="str">
        <f t="shared" si="1"/>
        <v/>
      </c>
      <c r="J36" s="57" t="str">
        <f t="shared" si="2"/>
        <v/>
      </c>
      <c r="K36" s="57" t="str">
        <f t="shared" si="3"/>
        <v/>
      </c>
      <c r="L36" s="57" t="str">
        <f t="shared" si="6"/>
        <v/>
      </c>
      <c r="M36" s="57" t="str">
        <f t="shared" si="4"/>
        <v/>
      </c>
      <c r="N36" s="57" t="str">
        <f t="shared" si="7"/>
        <v/>
      </c>
    </row>
    <row r="37" spans="1:14" x14ac:dyDescent="0.2">
      <c r="A37" s="56" t="str">
        <f t="shared" si="5"/>
        <v/>
      </c>
      <c r="B37" s="87"/>
      <c r="C37" s="88"/>
      <c r="D37" s="101"/>
      <c r="E37" s="57" t="str">
        <f t="shared" si="0"/>
        <v/>
      </c>
      <c r="F37" s="58"/>
      <c r="G37" s="88"/>
      <c r="H37" s="88"/>
      <c r="I37" s="57" t="str">
        <f t="shared" si="1"/>
        <v/>
      </c>
      <c r="J37" s="57" t="str">
        <f t="shared" si="2"/>
        <v/>
      </c>
      <c r="K37" s="57" t="str">
        <f t="shared" si="3"/>
        <v/>
      </c>
      <c r="L37" s="57" t="str">
        <f t="shared" si="6"/>
        <v/>
      </c>
      <c r="M37" s="57" t="str">
        <f t="shared" si="4"/>
        <v/>
      </c>
      <c r="N37" s="57" t="str">
        <f t="shared" si="7"/>
        <v/>
      </c>
    </row>
    <row r="38" spans="1:14" x14ac:dyDescent="0.2">
      <c r="A38" s="56" t="str">
        <f t="shared" si="5"/>
        <v/>
      </c>
      <c r="B38" s="87"/>
      <c r="C38" s="88"/>
      <c r="D38" s="101"/>
      <c r="E38" s="57" t="str">
        <f t="shared" si="0"/>
        <v/>
      </c>
      <c r="F38" s="58"/>
      <c r="G38" s="88"/>
      <c r="H38" s="88"/>
      <c r="I38" s="57" t="str">
        <f t="shared" si="1"/>
        <v/>
      </c>
      <c r="J38" s="57" t="str">
        <f t="shared" si="2"/>
        <v/>
      </c>
      <c r="K38" s="57" t="str">
        <f t="shared" si="3"/>
        <v/>
      </c>
      <c r="L38" s="57" t="str">
        <f t="shared" si="6"/>
        <v/>
      </c>
      <c r="M38" s="57" t="str">
        <f t="shared" si="4"/>
        <v/>
      </c>
      <c r="N38" s="57" t="str">
        <f t="shared" si="7"/>
        <v/>
      </c>
    </row>
    <row r="39" spans="1:14" x14ac:dyDescent="0.2">
      <c r="A39" s="56" t="str">
        <f t="shared" si="5"/>
        <v/>
      </c>
      <c r="B39" s="87"/>
      <c r="C39" s="88"/>
      <c r="D39" s="101"/>
      <c r="E39" s="57" t="str">
        <f t="shared" si="0"/>
        <v/>
      </c>
      <c r="F39" s="58"/>
      <c r="G39" s="88"/>
      <c r="H39" s="88"/>
      <c r="I39" s="57" t="str">
        <f t="shared" si="1"/>
        <v/>
      </c>
      <c r="J39" s="57" t="str">
        <f t="shared" si="2"/>
        <v/>
      </c>
      <c r="K39" s="57" t="str">
        <f t="shared" si="3"/>
        <v/>
      </c>
      <c r="L39" s="57" t="str">
        <f t="shared" si="6"/>
        <v/>
      </c>
      <c r="M39" s="57" t="str">
        <f t="shared" si="4"/>
        <v/>
      </c>
      <c r="N39" s="57" t="str">
        <f t="shared" si="7"/>
        <v/>
      </c>
    </row>
    <row r="40" spans="1:14" x14ac:dyDescent="0.2">
      <c r="A40" s="56" t="str">
        <f t="shared" si="5"/>
        <v/>
      </c>
      <c r="B40" s="87"/>
      <c r="C40" s="88"/>
      <c r="D40" s="101"/>
      <c r="E40" s="57" t="str">
        <f t="shared" si="0"/>
        <v/>
      </c>
      <c r="F40" s="58"/>
      <c r="G40" s="88"/>
      <c r="H40" s="88"/>
      <c r="I40" s="57" t="str">
        <f t="shared" si="1"/>
        <v/>
      </c>
      <c r="J40" s="57" t="str">
        <f t="shared" si="2"/>
        <v/>
      </c>
      <c r="K40" s="57" t="str">
        <f t="shared" si="3"/>
        <v/>
      </c>
      <c r="L40" s="57" t="str">
        <f t="shared" si="6"/>
        <v/>
      </c>
      <c r="M40" s="57" t="str">
        <f t="shared" si="4"/>
        <v/>
      </c>
      <c r="N40" s="57" t="str">
        <f t="shared" si="7"/>
        <v/>
      </c>
    </row>
    <row r="41" spans="1:14" x14ac:dyDescent="0.2">
      <c r="A41" s="56" t="str">
        <f t="shared" si="5"/>
        <v/>
      </c>
      <c r="B41" s="87"/>
      <c r="C41" s="88"/>
      <c r="D41" s="101"/>
      <c r="E41" s="57" t="str">
        <f t="shared" si="0"/>
        <v/>
      </c>
      <c r="F41" s="58"/>
      <c r="G41" s="88"/>
      <c r="H41" s="88"/>
      <c r="I41" s="57" t="str">
        <f t="shared" si="1"/>
        <v/>
      </c>
      <c r="J41" s="57" t="str">
        <f t="shared" si="2"/>
        <v/>
      </c>
      <c r="K41" s="57" t="str">
        <f t="shared" si="3"/>
        <v/>
      </c>
      <c r="L41" s="57" t="str">
        <f t="shared" si="6"/>
        <v/>
      </c>
      <c r="M41" s="57" t="str">
        <f t="shared" si="4"/>
        <v/>
      </c>
      <c r="N41" s="57" t="str">
        <f t="shared" si="7"/>
        <v/>
      </c>
    </row>
    <row r="42" spans="1:14" x14ac:dyDescent="0.2">
      <c r="A42" s="56" t="str">
        <f t="shared" si="5"/>
        <v/>
      </c>
      <c r="B42" s="87"/>
      <c r="C42" s="88"/>
      <c r="D42" s="101"/>
      <c r="E42" s="57" t="str">
        <f t="shared" si="0"/>
        <v/>
      </c>
      <c r="F42" s="58"/>
      <c r="G42" s="88"/>
      <c r="H42" s="88"/>
      <c r="I42" s="57" t="str">
        <f t="shared" si="1"/>
        <v/>
      </c>
      <c r="J42" s="57" t="str">
        <f t="shared" si="2"/>
        <v/>
      </c>
      <c r="K42" s="57" t="str">
        <f t="shared" si="3"/>
        <v/>
      </c>
      <c r="L42" s="57" t="str">
        <f t="shared" si="6"/>
        <v/>
      </c>
      <c r="M42" s="57" t="str">
        <f t="shared" si="4"/>
        <v/>
      </c>
      <c r="N42" s="57" t="str">
        <f t="shared" si="7"/>
        <v/>
      </c>
    </row>
    <row r="43" spans="1:14" x14ac:dyDescent="0.2">
      <c r="A43" s="56" t="str">
        <f t="shared" si="5"/>
        <v/>
      </c>
      <c r="B43" s="87"/>
      <c r="C43" s="88"/>
      <c r="D43" s="101"/>
      <c r="E43" s="57" t="str">
        <f t="shared" si="0"/>
        <v/>
      </c>
      <c r="F43" s="58"/>
      <c r="G43" s="88"/>
      <c r="H43" s="88"/>
      <c r="I43" s="57" t="str">
        <f t="shared" si="1"/>
        <v/>
      </c>
      <c r="J43" s="57" t="str">
        <f t="shared" si="2"/>
        <v/>
      </c>
      <c r="K43" s="57" t="str">
        <f t="shared" si="3"/>
        <v/>
      </c>
      <c r="L43" s="57" t="str">
        <f t="shared" si="6"/>
        <v/>
      </c>
      <c r="M43" s="57" t="str">
        <f t="shared" si="4"/>
        <v/>
      </c>
      <c r="N43" s="57" t="str">
        <f t="shared" si="7"/>
        <v/>
      </c>
    </row>
    <row r="44" spans="1:14" x14ac:dyDescent="0.2">
      <c r="A44" s="56" t="str">
        <f t="shared" si="5"/>
        <v/>
      </c>
      <c r="B44" s="87"/>
      <c r="C44" s="88"/>
      <c r="D44" s="101"/>
      <c r="E44" s="57" t="str">
        <f t="shared" si="0"/>
        <v/>
      </c>
      <c r="F44" s="58"/>
      <c r="G44" s="88"/>
      <c r="H44" s="88"/>
      <c r="I44" s="57" t="str">
        <f t="shared" si="1"/>
        <v/>
      </c>
      <c r="J44" s="57" t="str">
        <f t="shared" si="2"/>
        <v/>
      </c>
      <c r="K44" s="57" t="str">
        <f t="shared" si="3"/>
        <v/>
      </c>
      <c r="L44" s="57" t="str">
        <f t="shared" si="6"/>
        <v/>
      </c>
      <c r="M44" s="57" t="str">
        <f t="shared" si="4"/>
        <v/>
      </c>
      <c r="N44" s="57" t="str">
        <f t="shared" si="7"/>
        <v/>
      </c>
    </row>
    <row r="45" spans="1:14" x14ac:dyDescent="0.2">
      <c r="A45" s="56" t="str">
        <f t="shared" si="5"/>
        <v/>
      </c>
      <c r="B45" s="87"/>
      <c r="C45" s="88"/>
      <c r="D45" s="101"/>
      <c r="E45" s="57" t="str">
        <f t="shared" si="0"/>
        <v/>
      </c>
      <c r="F45" s="58"/>
      <c r="G45" s="88"/>
      <c r="H45" s="88"/>
      <c r="I45" s="57" t="str">
        <f t="shared" si="1"/>
        <v/>
      </c>
      <c r="J45" s="57" t="str">
        <f t="shared" si="2"/>
        <v/>
      </c>
      <c r="K45" s="57" t="str">
        <f t="shared" si="3"/>
        <v/>
      </c>
      <c r="L45" s="57" t="str">
        <f t="shared" si="6"/>
        <v/>
      </c>
      <c r="M45" s="57" t="str">
        <f t="shared" si="4"/>
        <v/>
      </c>
      <c r="N45" s="57" t="str">
        <f t="shared" si="7"/>
        <v/>
      </c>
    </row>
    <row r="46" spans="1:14" x14ac:dyDescent="0.2">
      <c r="A46" s="56" t="str">
        <f t="shared" si="5"/>
        <v/>
      </c>
      <c r="B46" s="87"/>
      <c r="C46" s="88"/>
      <c r="D46" s="101"/>
      <c r="E46" s="57" t="str">
        <f t="shared" si="0"/>
        <v/>
      </c>
      <c r="F46" s="58"/>
      <c r="G46" s="88"/>
      <c r="H46" s="88"/>
      <c r="I46" s="57" t="str">
        <f t="shared" si="1"/>
        <v/>
      </c>
      <c r="J46" s="57" t="str">
        <f t="shared" si="2"/>
        <v/>
      </c>
      <c r="K46" s="57" t="str">
        <f t="shared" si="3"/>
        <v/>
      </c>
      <c r="L46" s="57" t="str">
        <f t="shared" si="6"/>
        <v/>
      </c>
      <c r="M46" s="57" t="str">
        <f t="shared" si="4"/>
        <v/>
      </c>
      <c r="N46" s="57" t="str">
        <f t="shared" si="7"/>
        <v/>
      </c>
    </row>
    <row r="47" spans="1:14" x14ac:dyDescent="0.2">
      <c r="A47" s="56" t="str">
        <f t="shared" si="5"/>
        <v/>
      </c>
      <c r="B47" s="87"/>
      <c r="C47" s="88"/>
      <c r="D47" s="101"/>
      <c r="E47" s="57" t="str">
        <f t="shared" si="0"/>
        <v/>
      </c>
      <c r="F47" s="58"/>
      <c r="G47" s="88"/>
      <c r="H47" s="88"/>
      <c r="I47" s="57" t="str">
        <f t="shared" si="1"/>
        <v/>
      </c>
      <c r="J47" s="57" t="str">
        <f t="shared" si="2"/>
        <v/>
      </c>
      <c r="K47" s="57" t="str">
        <f t="shared" si="3"/>
        <v/>
      </c>
      <c r="L47" s="57" t="str">
        <f t="shared" si="6"/>
        <v/>
      </c>
      <c r="M47" s="57" t="str">
        <f t="shared" si="4"/>
        <v/>
      </c>
      <c r="N47" s="57" t="str">
        <f t="shared" si="7"/>
        <v/>
      </c>
    </row>
    <row r="48" spans="1:14" x14ac:dyDescent="0.2">
      <c r="A48" s="56" t="str">
        <f t="shared" si="5"/>
        <v/>
      </c>
      <c r="B48" s="87"/>
      <c r="C48" s="88"/>
      <c r="D48" s="101"/>
      <c r="E48" s="57" t="str">
        <f t="shared" si="0"/>
        <v/>
      </c>
      <c r="F48" s="58"/>
      <c r="G48" s="88"/>
      <c r="H48" s="88"/>
      <c r="I48" s="57" t="str">
        <f t="shared" si="1"/>
        <v/>
      </c>
      <c r="J48" s="57" t="str">
        <f t="shared" si="2"/>
        <v/>
      </c>
      <c r="K48" s="57" t="str">
        <f t="shared" si="3"/>
        <v/>
      </c>
      <c r="L48" s="57" t="str">
        <f t="shared" si="6"/>
        <v/>
      </c>
      <c r="M48" s="57" t="str">
        <f t="shared" si="4"/>
        <v/>
      </c>
      <c r="N48" s="57" t="str">
        <f t="shared" si="7"/>
        <v/>
      </c>
    </row>
    <row r="49" spans="1:14" x14ac:dyDescent="0.2">
      <c r="A49" s="56" t="str">
        <f t="shared" si="5"/>
        <v/>
      </c>
      <c r="B49" s="87"/>
      <c r="C49" s="88"/>
      <c r="D49" s="101"/>
      <c r="E49" s="57" t="str">
        <f t="shared" si="0"/>
        <v/>
      </c>
      <c r="F49" s="58"/>
      <c r="G49" s="88"/>
      <c r="H49" s="88"/>
      <c r="I49" s="57" t="str">
        <f t="shared" si="1"/>
        <v/>
      </c>
      <c r="J49" s="57" t="str">
        <f t="shared" si="2"/>
        <v/>
      </c>
      <c r="K49" s="57" t="str">
        <f t="shared" si="3"/>
        <v/>
      </c>
      <c r="L49" s="57" t="str">
        <f t="shared" si="6"/>
        <v/>
      </c>
      <c r="M49" s="57" t="str">
        <f t="shared" si="4"/>
        <v/>
      </c>
      <c r="N49" s="57" t="str">
        <f t="shared" si="7"/>
        <v/>
      </c>
    </row>
    <row r="50" spans="1:14" x14ac:dyDescent="0.2">
      <c r="A50" s="56" t="str">
        <f t="shared" si="5"/>
        <v/>
      </c>
      <c r="B50" s="87"/>
      <c r="C50" s="88"/>
      <c r="D50" s="101"/>
      <c r="E50" s="57" t="str">
        <f t="shared" si="0"/>
        <v/>
      </c>
      <c r="F50" s="58"/>
      <c r="G50" s="88"/>
      <c r="H50" s="88"/>
      <c r="I50" s="57" t="str">
        <f t="shared" si="1"/>
        <v/>
      </c>
      <c r="J50" s="57" t="str">
        <f t="shared" si="2"/>
        <v/>
      </c>
      <c r="K50" s="57" t="str">
        <f t="shared" si="3"/>
        <v/>
      </c>
      <c r="L50" s="57" t="str">
        <f t="shared" si="6"/>
        <v/>
      </c>
      <c r="M50" s="57" t="str">
        <f t="shared" si="4"/>
        <v/>
      </c>
      <c r="N50" s="57" t="str">
        <f t="shared" si="7"/>
        <v/>
      </c>
    </row>
    <row r="51" spans="1:14" x14ac:dyDescent="0.2">
      <c r="A51" s="56" t="str">
        <f t="shared" si="5"/>
        <v/>
      </c>
      <c r="B51" s="87"/>
      <c r="C51" s="88"/>
      <c r="D51" s="101"/>
      <c r="E51" s="57" t="str">
        <f t="shared" si="0"/>
        <v/>
      </c>
      <c r="F51" s="58"/>
      <c r="G51" s="88"/>
      <c r="H51" s="88"/>
      <c r="I51" s="57" t="str">
        <f t="shared" si="1"/>
        <v/>
      </c>
      <c r="J51" s="57" t="str">
        <f t="shared" si="2"/>
        <v/>
      </c>
      <c r="K51" s="57" t="str">
        <f t="shared" si="3"/>
        <v/>
      </c>
      <c r="L51" s="57" t="str">
        <f t="shared" si="6"/>
        <v/>
      </c>
      <c r="M51" s="57" t="str">
        <f t="shared" si="4"/>
        <v/>
      </c>
      <c r="N51" s="57" t="str">
        <f t="shared" si="7"/>
        <v/>
      </c>
    </row>
    <row r="52" spans="1:14" x14ac:dyDescent="0.2">
      <c r="A52" s="56" t="str">
        <f t="shared" si="5"/>
        <v/>
      </c>
      <c r="B52" s="87"/>
      <c r="C52" s="88"/>
      <c r="D52" s="101"/>
      <c r="E52" s="57" t="str">
        <f t="shared" si="0"/>
        <v/>
      </c>
      <c r="F52" s="58"/>
      <c r="G52" s="88"/>
      <c r="H52" s="88"/>
      <c r="I52" s="57" t="str">
        <f t="shared" si="1"/>
        <v/>
      </c>
      <c r="J52" s="57" t="str">
        <f t="shared" si="2"/>
        <v/>
      </c>
      <c r="K52" s="57" t="str">
        <f t="shared" si="3"/>
        <v/>
      </c>
      <c r="L52" s="57" t="str">
        <f t="shared" si="6"/>
        <v/>
      </c>
      <c r="M52" s="57" t="str">
        <f t="shared" si="4"/>
        <v/>
      </c>
      <c r="N52" s="57" t="str">
        <f t="shared" si="7"/>
        <v/>
      </c>
    </row>
    <row r="53" spans="1:14" x14ac:dyDescent="0.2">
      <c r="A53" s="56" t="str">
        <f t="shared" si="5"/>
        <v/>
      </c>
      <c r="B53" s="87"/>
      <c r="C53" s="88"/>
      <c r="D53" s="101"/>
      <c r="E53" s="57" t="str">
        <f t="shared" si="0"/>
        <v/>
      </c>
      <c r="F53" s="58"/>
      <c r="G53" s="88"/>
      <c r="H53" s="88"/>
      <c r="I53" s="57" t="str">
        <f t="shared" si="1"/>
        <v/>
      </c>
      <c r="J53" s="57" t="str">
        <f t="shared" si="2"/>
        <v/>
      </c>
      <c r="K53" s="57" t="str">
        <f t="shared" si="3"/>
        <v/>
      </c>
      <c r="L53" s="57" t="str">
        <f t="shared" si="6"/>
        <v/>
      </c>
      <c r="M53" s="57" t="str">
        <f t="shared" si="4"/>
        <v/>
      </c>
      <c r="N53" s="57" t="str">
        <f t="shared" si="7"/>
        <v/>
      </c>
    </row>
    <row r="54" spans="1:14" x14ac:dyDescent="0.2">
      <c r="A54" s="56" t="str">
        <f t="shared" si="5"/>
        <v/>
      </c>
      <c r="B54" s="87"/>
      <c r="C54" s="88"/>
      <c r="D54" s="101"/>
      <c r="E54" s="57" t="str">
        <f t="shared" si="0"/>
        <v/>
      </c>
      <c r="F54" s="58"/>
      <c r="G54" s="88"/>
      <c r="H54" s="88"/>
      <c r="I54" s="57" t="str">
        <f t="shared" si="1"/>
        <v/>
      </c>
      <c r="J54" s="57" t="str">
        <f t="shared" si="2"/>
        <v/>
      </c>
      <c r="K54" s="57" t="str">
        <f t="shared" si="3"/>
        <v/>
      </c>
      <c r="L54" s="57" t="str">
        <f t="shared" si="6"/>
        <v/>
      </c>
      <c r="M54" s="57" t="str">
        <f t="shared" si="4"/>
        <v/>
      </c>
      <c r="N54" s="57" t="str">
        <f t="shared" si="7"/>
        <v/>
      </c>
    </row>
    <row r="55" spans="1:14" x14ac:dyDescent="0.2">
      <c r="A55" s="56" t="str">
        <f t="shared" si="5"/>
        <v/>
      </c>
      <c r="B55" s="87"/>
      <c r="C55" s="88"/>
      <c r="D55" s="101"/>
      <c r="E55" s="57" t="str">
        <f t="shared" si="0"/>
        <v/>
      </c>
      <c r="F55" s="58"/>
      <c r="G55" s="88"/>
      <c r="H55" s="88"/>
      <c r="I55" s="57" t="str">
        <f t="shared" si="1"/>
        <v/>
      </c>
      <c r="J55" s="57" t="str">
        <f t="shared" si="2"/>
        <v/>
      </c>
      <c r="K55" s="57" t="str">
        <f t="shared" si="3"/>
        <v/>
      </c>
      <c r="L55" s="57" t="str">
        <f t="shared" si="6"/>
        <v/>
      </c>
      <c r="M55" s="57" t="str">
        <f t="shared" si="4"/>
        <v/>
      </c>
      <c r="N55" s="57" t="str">
        <f t="shared" si="7"/>
        <v/>
      </c>
    </row>
    <row r="56" spans="1:14" x14ac:dyDescent="0.2">
      <c r="A56" s="56" t="str">
        <f t="shared" si="5"/>
        <v/>
      </c>
      <c r="B56" s="87"/>
      <c r="C56" s="88"/>
      <c r="D56" s="101"/>
      <c r="E56" s="57" t="str">
        <f t="shared" si="0"/>
        <v/>
      </c>
      <c r="F56" s="58"/>
      <c r="G56" s="88"/>
      <c r="H56" s="88"/>
      <c r="I56" s="57" t="str">
        <f t="shared" si="1"/>
        <v/>
      </c>
      <c r="J56" s="57" t="str">
        <f t="shared" si="2"/>
        <v/>
      </c>
      <c r="K56" s="57" t="str">
        <f t="shared" si="3"/>
        <v/>
      </c>
      <c r="L56" s="57" t="str">
        <f t="shared" si="6"/>
        <v/>
      </c>
      <c r="M56" s="57" t="str">
        <f t="shared" si="4"/>
        <v/>
      </c>
      <c r="N56" s="57" t="str">
        <f t="shared" si="7"/>
        <v/>
      </c>
    </row>
    <row r="57" spans="1:14" x14ac:dyDescent="0.2">
      <c r="A57" s="56" t="str">
        <f t="shared" si="5"/>
        <v/>
      </c>
      <c r="B57" s="87"/>
      <c r="C57" s="88"/>
      <c r="D57" s="101"/>
      <c r="E57" s="57" t="str">
        <f t="shared" si="0"/>
        <v/>
      </c>
      <c r="F57" s="58"/>
      <c r="G57" s="88"/>
      <c r="H57" s="88"/>
      <c r="I57" s="57" t="str">
        <f t="shared" si="1"/>
        <v/>
      </c>
      <c r="J57" s="57" t="str">
        <f t="shared" si="2"/>
        <v/>
      </c>
      <c r="K57" s="57" t="str">
        <f t="shared" si="3"/>
        <v/>
      </c>
      <c r="L57" s="57" t="str">
        <f t="shared" si="6"/>
        <v/>
      </c>
      <c r="M57" s="57" t="str">
        <f t="shared" si="4"/>
        <v/>
      </c>
      <c r="N57" s="57" t="str">
        <f t="shared" si="7"/>
        <v/>
      </c>
    </row>
    <row r="58" spans="1:14" x14ac:dyDescent="0.2">
      <c r="A58" s="56" t="str">
        <f t="shared" si="5"/>
        <v/>
      </c>
      <c r="B58" s="87"/>
      <c r="C58" s="88"/>
      <c r="D58" s="101"/>
      <c r="E58" s="57" t="str">
        <f t="shared" si="0"/>
        <v/>
      </c>
      <c r="F58" s="58"/>
      <c r="G58" s="88"/>
      <c r="H58" s="88"/>
      <c r="I58" s="57" t="str">
        <f t="shared" si="1"/>
        <v/>
      </c>
      <c r="J58" s="57" t="str">
        <f t="shared" si="2"/>
        <v/>
      </c>
      <c r="K58" s="57" t="str">
        <f t="shared" si="3"/>
        <v/>
      </c>
      <c r="L58" s="57" t="str">
        <f t="shared" si="6"/>
        <v/>
      </c>
      <c r="M58" s="57" t="str">
        <f t="shared" si="4"/>
        <v/>
      </c>
      <c r="N58" s="57" t="str">
        <f t="shared" si="7"/>
        <v/>
      </c>
    </row>
    <row r="59" spans="1:14" x14ac:dyDescent="0.2">
      <c r="A59" s="56" t="str">
        <f t="shared" si="5"/>
        <v/>
      </c>
      <c r="B59" s="87"/>
      <c r="C59" s="88"/>
      <c r="D59" s="101"/>
      <c r="E59" s="57" t="str">
        <f t="shared" si="0"/>
        <v/>
      </c>
      <c r="F59" s="58"/>
      <c r="G59" s="88"/>
      <c r="H59" s="88"/>
      <c r="I59" s="57" t="str">
        <f t="shared" si="1"/>
        <v/>
      </c>
      <c r="J59" s="57" t="str">
        <f t="shared" si="2"/>
        <v/>
      </c>
      <c r="K59" s="57" t="str">
        <f t="shared" si="3"/>
        <v/>
      </c>
      <c r="L59" s="57" t="str">
        <f t="shared" si="6"/>
        <v/>
      </c>
      <c r="M59" s="57" t="str">
        <f t="shared" si="4"/>
        <v/>
      </c>
      <c r="N59" s="57" t="str">
        <f t="shared" si="7"/>
        <v/>
      </c>
    </row>
    <row r="60" spans="1:14" x14ac:dyDescent="0.2">
      <c r="A60" s="56" t="str">
        <f t="shared" si="5"/>
        <v/>
      </c>
      <c r="B60" s="87"/>
      <c r="C60" s="88"/>
      <c r="D60" s="101"/>
      <c r="E60" s="57" t="str">
        <f t="shared" si="0"/>
        <v/>
      </c>
      <c r="F60" s="58"/>
      <c r="G60" s="88"/>
      <c r="H60" s="88"/>
      <c r="I60" s="57" t="str">
        <f t="shared" si="1"/>
        <v/>
      </c>
      <c r="J60" s="57" t="str">
        <f t="shared" si="2"/>
        <v/>
      </c>
      <c r="K60" s="57" t="str">
        <f t="shared" si="3"/>
        <v/>
      </c>
      <c r="L60" s="57" t="str">
        <f t="shared" si="6"/>
        <v/>
      </c>
      <c r="M60" s="57" t="str">
        <f t="shared" si="4"/>
        <v/>
      </c>
      <c r="N60" s="57" t="str">
        <f t="shared" si="7"/>
        <v/>
      </c>
    </row>
    <row r="61" spans="1:14" x14ac:dyDescent="0.2">
      <c r="A61" s="56" t="str">
        <f t="shared" si="5"/>
        <v/>
      </c>
      <c r="B61" s="87"/>
      <c r="C61" s="88"/>
      <c r="D61" s="101"/>
      <c r="E61" s="57" t="str">
        <f t="shared" si="0"/>
        <v/>
      </c>
      <c r="F61" s="58"/>
      <c r="G61" s="88"/>
      <c r="H61" s="88"/>
      <c r="I61" s="57" t="str">
        <f t="shared" si="1"/>
        <v/>
      </c>
      <c r="J61" s="57" t="str">
        <f t="shared" si="2"/>
        <v/>
      </c>
      <c r="K61" s="57" t="str">
        <f t="shared" si="3"/>
        <v/>
      </c>
      <c r="L61" s="57" t="str">
        <f t="shared" si="6"/>
        <v/>
      </c>
      <c r="M61" s="57" t="str">
        <f t="shared" si="4"/>
        <v/>
      </c>
      <c r="N61" s="57" t="str">
        <f t="shared" si="7"/>
        <v/>
      </c>
    </row>
    <row r="62" spans="1:14" x14ac:dyDescent="0.2">
      <c r="A62" s="56" t="str">
        <f t="shared" si="5"/>
        <v/>
      </c>
      <c r="B62" s="87"/>
      <c r="C62" s="88"/>
      <c r="D62" s="101"/>
      <c r="E62" s="57" t="str">
        <f t="shared" si="0"/>
        <v/>
      </c>
      <c r="F62" s="58"/>
      <c r="G62" s="88"/>
      <c r="H62" s="88"/>
      <c r="I62" s="57" t="str">
        <f t="shared" si="1"/>
        <v/>
      </c>
      <c r="J62" s="57" t="str">
        <f t="shared" si="2"/>
        <v/>
      </c>
      <c r="K62" s="57" t="str">
        <f t="shared" si="3"/>
        <v/>
      </c>
      <c r="L62" s="57" t="str">
        <f t="shared" si="6"/>
        <v/>
      </c>
      <c r="M62" s="57" t="str">
        <f t="shared" si="4"/>
        <v/>
      </c>
      <c r="N62" s="57" t="str">
        <f t="shared" si="7"/>
        <v/>
      </c>
    </row>
    <row r="63" spans="1:14" x14ac:dyDescent="0.2">
      <c r="A63" s="56" t="str">
        <f t="shared" si="5"/>
        <v/>
      </c>
      <c r="B63" s="87"/>
      <c r="C63" s="88"/>
      <c r="D63" s="101"/>
      <c r="E63" s="57" t="str">
        <f t="shared" si="0"/>
        <v/>
      </c>
      <c r="F63" s="58"/>
      <c r="G63" s="88"/>
      <c r="H63" s="88"/>
      <c r="I63" s="57" t="str">
        <f t="shared" si="1"/>
        <v/>
      </c>
      <c r="J63" s="57" t="str">
        <f t="shared" si="2"/>
        <v/>
      </c>
      <c r="K63" s="57" t="str">
        <f t="shared" si="3"/>
        <v/>
      </c>
      <c r="L63" s="57" t="str">
        <f t="shared" si="6"/>
        <v/>
      </c>
      <c r="M63" s="57" t="str">
        <f t="shared" si="4"/>
        <v/>
      </c>
      <c r="N63" s="57" t="str">
        <f t="shared" si="7"/>
        <v/>
      </c>
    </row>
    <row r="64" spans="1:14" x14ac:dyDescent="0.2">
      <c r="A64" s="56" t="str">
        <f t="shared" si="5"/>
        <v/>
      </c>
      <c r="B64" s="87"/>
      <c r="C64" s="88"/>
      <c r="D64" s="101"/>
      <c r="E64" s="57" t="str">
        <f t="shared" si="0"/>
        <v/>
      </c>
      <c r="F64" s="58"/>
      <c r="G64" s="88"/>
      <c r="H64" s="88"/>
      <c r="I64" s="57" t="str">
        <f t="shared" si="1"/>
        <v/>
      </c>
      <c r="J64" s="57" t="str">
        <f t="shared" si="2"/>
        <v/>
      </c>
      <c r="K64" s="57" t="str">
        <f t="shared" si="3"/>
        <v/>
      </c>
      <c r="L64" s="57" t="str">
        <f t="shared" si="6"/>
        <v/>
      </c>
      <c r="M64" s="57" t="str">
        <f t="shared" si="4"/>
        <v/>
      </c>
      <c r="N64" s="57" t="str">
        <f t="shared" si="7"/>
        <v/>
      </c>
    </row>
    <row r="65" spans="1:14" x14ac:dyDescent="0.2">
      <c r="A65" s="56" t="str">
        <f t="shared" si="5"/>
        <v/>
      </c>
      <c r="B65" s="87"/>
      <c r="C65" s="88"/>
      <c r="D65" s="101"/>
      <c r="E65" s="57" t="str">
        <f t="shared" si="0"/>
        <v/>
      </c>
      <c r="F65" s="58"/>
      <c r="G65" s="88"/>
      <c r="H65" s="88"/>
      <c r="I65" s="57" t="str">
        <f t="shared" si="1"/>
        <v/>
      </c>
      <c r="J65" s="57" t="str">
        <f t="shared" si="2"/>
        <v/>
      </c>
      <c r="K65" s="57" t="str">
        <f t="shared" si="3"/>
        <v/>
      </c>
      <c r="L65" s="57" t="str">
        <f t="shared" si="6"/>
        <v/>
      </c>
      <c r="M65" s="57" t="str">
        <f t="shared" si="4"/>
        <v/>
      </c>
      <c r="N65" s="57" t="str">
        <f t="shared" si="7"/>
        <v/>
      </c>
    </row>
    <row r="66" spans="1:14" x14ac:dyDescent="0.2">
      <c r="A66" s="56" t="str">
        <f t="shared" si="5"/>
        <v/>
      </c>
      <c r="B66" s="87"/>
      <c r="C66" s="88"/>
      <c r="D66" s="101"/>
      <c r="E66" s="57" t="str">
        <f t="shared" si="0"/>
        <v/>
      </c>
      <c r="F66" s="58"/>
      <c r="G66" s="88"/>
      <c r="H66" s="88"/>
      <c r="I66" s="57" t="str">
        <f t="shared" si="1"/>
        <v/>
      </c>
      <c r="J66" s="57" t="str">
        <f t="shared" si="2"/>
        <v/>
      </c>
      <c r="K66" s="57" t="str">
        <f t="shared" si="3"/>
        <v/>
      </c>
      <c r="L66" s="57" t="str">
        <f t="shared" si="6"/>
        <v/>
      </c>
      <c r="M66" s="57" t="str">
        <f t="shared" si="4"/>
        <v/>
      </c>
      <c r="N66" s="57" t="str">
        <f t="shared" si="7"/>
        <v/>
      </c>
    </row>
    <row r="67" spans="1:14" x14ac:dyDescent="0.2">
      <c r="A67" s="56" t="str">
        <f t="shared" si="5"/>
        <v/>
      </c>
      <c r="B67" s="87"/>
      <c r="C67" s="88"/>
      <c r="D67" s="101"/>
      <c r="E67" s="57" t="str">
        <f t="shared" si="0"/>
        <v/>
      </c>
      <c r="F67" s="58"/>
      <c r="G67" s="88"/>
      <c r="H67" s="88"/>
      <c r="I67" s="57" t="str">
        <f t="shared" si="1"/>
        <v/>
      </c>
      <c r="J67" s="57" t="str">
        <f t="shared" si="2"/>
        <v/>
      </c>
      <c r="K67" s="57" t="str">
        <f t="shared" si="3"/>
        <v/>
      </c>
      <c r="L67" s="57" t="str">
        <f t="shared" si="6"/>
        <v/>
      </c>
      <c r="M67" s="57" t="str">
        <f t="shared" si="4"/>
        <v/>
      </c>
      <c r="N67" s="57" t="str">
        <f t="shared" si="7"/>
        <v/>
      </c>
    </row>
    <row r="68" spans="1:14" x14ac:dyDescent="0.2">
      <c r="A68" s="56" t="str">
        <f t="shared" si="5"/>
        <v/>
      </c>
      <c r="B68" s="87"/>
      <c r="C68" s="88"/>
      <c r="D68" s="101"/>
      <c r="E68" s="57" t="str">
        <f t="shared" si="0"/>
        <v/>
      </c>
      <c r="F68" s="58"/>
      <c r="G68" s="88"/>
      <c r="H68" s="88"/>
      <c r="I68" s="57" t="str">
        <f t="shared" si="1"/>
        <v/>
      </c>
      <c r="J68" s="57" t="str">
        <f t="shared" si="2"/>
        <v/>
      </c>
      <c r="K68" s="57" t="str">
        <f t="shared" si="3"/>
        <v/>
      </c>
      <c r="L68" s="57" t="str">
        <f t="shared" si="6"/>
        <v/>
      </c>
      <c r="M68" s="57" t="str">
        <f t="shared" si="4"/>
        <v/>
      </c>
      <c r="N68" s="57" t="str">
        <f t="shared" si="7"/>
        <v/>
      </c>
    </row>
    <row r="69" spans="1:14" x14ac:dyDescent="0.2">
      <c r="A69" s="56" t="str">
        <f t="shared" si="5"/>
        <v/>
      </c>
      <c r="B69" s="87"/>
      <c r="C69" s="88"/>
      <c r="D69" s="101"/>
      <c r="E69" s="57" t="str">
        <f t="shared" si="0"/>
        <v/>
      </c>
      <c r="F69" s="58"/>
      <c r="G69" s="88"/>
      <c r="H69" s="88"/>
      <c r="I69" s="57" t="str">
        <f t="shared" si="1"/>
        <v/>
      </c>
      <c r="J69" s="57" t="str">
        <f t="shared" si="2"/>
        <v/>
      </c>
      <c r="K69" s="57" t="str">
        <f t="shared" si="3"/>
        <v/>
      </c>
      <c r="L69" s="57" t="str">
        <f t="shared" si="6"/>
        <v/>
      </c>
      <c r="M69" s="57" t="str">
        <f t="shared" si="4"/>
        <v/>
      </c>
      <c r="N69" s="57" t="str">
        <f t="shared" si="7"/>
        <v/>
      </c>
    </row>
    <row r="70" spans="1:14" x14ac:dyDescent="0.2">
      <c r="A70" s="56" t="str">
        <f t="shared" si="5"/>
        <v/>
      </c>
      <c r="B70" s="87"/>
      <c r="C70" s="88"/>
      <c r="D70" s="101"/>
      <c r="E70" s="57" t="str">
        <f t="shared" si="0"/>
        <v/>
      </c>
      <c r="F70" s="58"/>
      <c r="G70" s="88"/>
      <c r="H70" s="88"/>
      <c r="I70" s="57" t="str">
        <f t="shared" si="1"/>
        <v/>
      </c>
      <c r="J70" s="57" t="str">
        <f t="shared" si="2"/>
        <v/>
      </c>
      <c r="K70" s="57" t="str">
        <f t="shared" si="3"/>
        <v/>
      </c>
      <c r="L70" s="57" t="str">
        <f t="shared" si="6"/>
        <v/>
      </c>
      <c r="M70" s="57" t="str">
        <f t="shared" si="4"/>
        <v/>
      </c>
      <c r="N70" s="57" t="str">
        <f t="shared" si="7"/>
        <v/>
      </c>
    </row>
    <row r="71" spans="1:14" x14ac:dyDescent="0.2">
      <c r="A71" s="56" t="str">
        <f t="shared" si="5"/>
        <v/>
      </c>
      <c r="B71" s="87"/>
      <c r="C71" s="88"/>
      <c r="D71" s="101"/>
      <c r="E71" s="57" t="str">
        <f t="shared" si="0"/>
        <v/>
      </c>
      <c r="F71" s="58"/>
      <c r="G71" s="88"/>
      <c r="H71" s="88"/>
      <c r="I71" s="57" t="str">
        <f t="shared" si="1"/>
        <v/>
      </c>
      <c r="J71" s="57" t="str">
        <f t="shared" si="2"/>
        <v/>
      </c>
      <c r="K71" s="57" t="str">
        <f t="shared" si="3"/>
        <v/>
      </c>
      <c r="L71" s="57" t="str">
        <f t="shared" si="6"/>
        <v/>
      </c>
      <c r="M71" s="57" t="str">
        <f t="shared" si="4"/>
        <v/>
      </c>
      <c r="N71" s="57" t="str">
        <f t="shared" si="7"/>
        <v/>
      </c>
    </row>
    <row r="72" spans="1:14" x14ac:dyDescent="0.2">
      <c r="A72" s="56" t="str">
        <f t="shared" si="5"/>
        <v/>
      </c>
      <c r="B72" s="87"/>
      <c r="C72" s="88"/>
      <c r="D72" s="101"/>
      <c r="E72" s="57" t="str">
        <f t="shared" si="0"/>
        <v/>
      </c>
      <c r="F72" s="58"/>
      <c r="G72" s="88"/>
      <c r="H72" s="88"/>
      <c r="I72" s="57" t="str">
        <f t="shared" si="1"/>
        <v/>
      </c>
      <c r="J72" s="57" t="str">
        <f t="shared" si="2"/>
        <v/>
      </c>
      <c r="K72" s="57" t="str">
        <f t="shared" si="3"/>
        <v/>
      </c>
      <c r="L72" s="57" t="str">
        <f t="shared" si="6"/>
        <v/>
      </c>
      <c r="M72" s="57" t="str">
        <f t="shared" si="4"/>
        <v/>
      </c>
      <c r="N72" s="57" t="str">
        <f t="shared" si="7"/>
        <v/>
      </c>
    </row>
    <row r="73" spans="1:14" x14ac:dyDescent="0.2">
      <c r="A73" s="56" t="str">
        <f t="shared" si="5"/>
        <v/>
      </c>
      <c r="B73" s="87"/>
      <c r="C73" s="88"/>
      <c r="D73" s="101"/>
      <c r="E73" s="57" t="str">
        <f t="shared" si="0"/>
        <v/>
      </c>
      <c r="F73" s="58"/>
      <c r="G73" s="88"/>
      <c r="H73" s="88"/>
      <c r="I73" s="57" t="str">
        <f t="shared" si="1"/>
        <v/>
      </c>
      <c r="J73" s="57" t="str">
        <f t="shared" si="2"/>
        <v/>
      </c>
      <c r="K73" s="57" t="str">
        <f t="shared" si="3"/>
        <v/>
      </c>
      <c r="L73" s="57" t="str">
        <f t="shared" si="6"/>
        <v/>
      </c>
      <c r="M73" s="57" t="str">
        <f t="shared" si="4"/>
        <v/>
      </c>
      <c r="N73" s="57" t="str">
        <f t="shared" si="7"/>
        <v/>
      </c>
    </row>
    <row r="74" spans="1:14" x14ac:dyDescent="0.2">
      <c r="A74" s="56" t="str">
        <f t="shared" si="5"/>
        <v/>
      </c>
      <c r="B74" s="87"/>
      <c r="C74" s="88"/>
      <c r="D74" s="101"/>
      <c r="E74" s="57" t="str">
        <f t="shared" si="0"/>
        <v/>
      </c>
      <c r="F74" s="58"/>
      <c r="G74" s="88"/>
      <c r="H74" s="88"/>
      <c r="I74" s="57" t="str">
        <f t="shared" si="1"/>
        <v/>
      </c>
      <c r="J74" s="57" t="str">
        <f t="shared" si="2"/>
        <v/>
      </c>
      <c r="K74" s="57" t="str">
        <f t="shared" si="3"/>
        <v/>
      </c>
      <c r="L74" s="57" t="str">
        <f t="shared" si="6"/>
        <v/>
      </c>
      <c r="M74" s="57" t="str">
        <f t="shared" si="4"/>
        <v/>
      </c>
      <c r="N74" s="57" t="str">
        <f t="shared" si="7"/>
        <v/>
      </c>
    </row>
    <row r="75" spans="1:14" x14ac:dyDescent="0.2">
      <c r="A75" s="56" t="str">
        <f t="shared" si="5"/>
        <v/>
      </c>
      <c r="B75" s="87"/>
      <c r="C75" s="88"/>
      <c r="D75" s="101"/>
      <c r="E75" s="57" t="str">
        <f t="shared" si="0"/>
        <v/>
      </c>
      <c r="F75" s="58"/>
      <c r="G75" s="88"/>
      <c r="H75" s="88"/>
      <c r="I75" s="57" t="str">
        <f t="shared" si="1"/>
        <v/>
      </c>
      <c r="J75" s="57" t="str">
        <f t="shared" si="2"/>
        <v/>
      </c>
      <c r="K75" s="57" t="str">
        <f t="shared" si="3"/>
        <v/>
      </c>
      <c r="L75" s="57" t="str">
        <f t="shared" si="6"/>
        <v/>
      </c>
      <c r="M75" s="57" t="str">
        <f t="shared" si="4"/>
        <v/>
      </c>
      <c r="N75" s="57" t="str">
        <f t="shared" si="7"/>
        <v/>
      </c>
    </row>
    <row r="76" spans="1:14" x14ac:dyDescent="0.2">
      <c r="A76" s="56" t="str">
        <f t="shared" si="5"/>
        <v/>
      </c>
      <c r="B76" s="87"/>
      <c r="C76" s="88"/>
      <c r="D76" s="101"/>
      <c r="E76" s="57" t="str">
        <f t="shared" si="0"/>
        <v/>
      </c>
      <c r="F76" s="58"/>
      <c r="G76" s="88"/>
      <c r="H76" s="88"/>
      <c r="I76" s="57" t="str">
        <f t="shared" si="1"/>
        <v/>
      </c>
      <c r="J76" s="57" t="str">
        <f t="shared" si="2"/>
        <v/>
      </c>
      <c r="K76" s="57" t="str">
        <f t="shared" si="3"/>
        <v/>
      </c>
      <c r="L76" s="57" t="str">
        <f t="shared" si="6"/>
        <v/>
      </c>
      <c r="M76" s="57" t="str">
        <f t="shared" si="4"/>
        <v/>
      </c>
      <c r="N76" s="57" t="str">
        <f t="shared" si="7"/>
        <v/>
      </c>
    </row>
    <row r="77" spans="1:14" x14ac:dyDescent="0.2">
      <c r="A77" s="56" t="str">
        <f t="shared" si="5"/>
        <v/>
      </c>
      <c r="B77" s="87"/>
      <c r="C77" s="88"/>
      <c r="D77" s="101"/>
      <c r="E77" s="57" t="str">
        <f t="shared" si="0"/>
        <v/>
      </c>
      <c r="F77" s="58"/>
      <c r="G77" s="88"/>
      <c r="H77" s="88"/>
      <c r="I77" s="57" t="str">
        <f t="shared" si="1"/>
        <v/>
      </c>
      <c r="J77" s="57" t="str">
        <f t="shared" si="2"/>
        <v/>
      </c>
      <c r="K77" s="57" t="str">
        <f t="shared" si="3"/>
        <v/>
      </c>
      <c r="L77" s="57" t="str">
        <f t="shared" si="6"/>
        <v/>
      </c>
      <c r="M77" s="57" t="str">
        <f t="shared" si="4"/>
        <v/>
      </c>
      <c r="N77" s="57" t="str">
        <f t="shared" si="7"/>
        <v/>
      </c>
    </row>
    <row r="78" spans="1:14" x14ac:dyDescent="0.2">
      <c r="A78" s="56" t="str">
        <f t="shared" si="5"/>
        <v/>
      </c>
      <c r="B78" s="87"/>
      <c r="C78" s="88"/>
      <c r="D78" s="101"/>
      <c r="E78" s="57" t="str">
        <f t="shared" si="0"/>
        <v/>
      </c>
      <c r="F78" s="58"/>
      <c r="G78" s="88"/>
      <c r="H78" s="88"/>
      <c r="I78" s="57" t="str">
        <f t="shared" si="1"/>
        <v/>
      </c>
      <c r="J78" s="57" t="str">
        <f t="shared" si="2"/>
        <v/>
      </c>
      <c r="K78" s="57" t="str">
        <f t="shared" si="3"/>
        <v/>
      </c>
      <c r="L78" s="57" t="str">
        <f t="shared" si="6"/>
        <v/>
      </c>
      <c r="M78" s="57" t="str">
        <f t="shared" si="4"/>
        <v/>
      </c>
      <c r="N78" s="57" t="str">
        <f t="shared" si="7"/>
        <v/>
      </c>
    </row>
    <row r="79" spans="1:14" x14ac:dyDescent="0.2">
      <c r="A79" s="56" t="str">
        <f t="shared" si="5"/>
        <v/>
      </c>
      <c r="B79" s="87"/>
      <c r="C79" s="88"/>
      <c r="D79" s="101"/>
      <c r="E79" s="57" t="str">
        <f t="shared" si="0"/>
        <v/>
      </c>
      <c r="F79" s="58"/>
      <c r="G79" s="88"/>
      <c r="H79" s="88"/>
      <c r="I79" s="57" t="str">
        <f t="shared" si="1"/>
        <v/>
      </c>
      <c r="J79" s="57" t="str">
        <f t="shared" si="2"/>
        <v/>
      </c>
      <c r="K79" s="57" t="str">
        <f t="shared" si="3"/>
        <v/>
      </c>
      <c r="L79" s="57" t="str">
        <f t="shared" si="6"/>
        <v/>
      </c>
      <c r="M79" s="57" t="str">
        <f t="shared" si="4"/>
        <v/>
      </c>
      <c r="N79" s="57" t="str">
        <f t="shared" si="7"/>
        <v/>
      </c>
    </row>
    <row r="80" spans="1:14" x14ac:dyDescent="0.2">
      <c r="A80" s="56" t="str">
        <f t="shared" si="5"/>
        <v/>
      </c>
      <c r="B80" s="87"/>
      <c r="C80" s="88"/>
      <c r="D80" s="101"/>
      <c r="E80" s="57" t="str">
        <f t="shared" si="0"/>
        <v/>
      </c>
      <c r="F80" s="58"/>
      <c r="G80" s="88"/>
      <c r="H80" s="88"/>
      <c r="I80" s="57" t="str">
        <f t="shared" si="1"/>
        <v/>
      </c>
      <c r="J80" s="57" t="str">
        <f t="shared" si="2"/>
        <v/>
      </c>
      <c r="K80" s="57" t="str">
        <f t="shared" si="3"/>
        <v/>
      </c>
      <c r="L80" s="57" t="str">
        <f t="shared" si="6"/>
        <v/>
      </c>
      <c r="M80" s="57" t="str">
        <f t="shared" si="4"/>
        <v/>
      </c>
      <c r="N80" s="57" t="str">
        <f t="shared" si="7"/>
        <v/>
      </c>
    </row>
    <row r="81" spans="1:14" x14ac:dyDescent="0.2">
      <c r="A81" s="56" t="str">
        <f t="shared" si="5"/>
        <v/>
      </c>
      <c r="B81" s="87"/>
      <c r="C81" s="88"/>
      <c r="D81" s="101"/>
      <c r="E81" s="57" t="str">
        <f t="shared" si="0"/>
        <v/>
      </c>
      <c r="F81" s="58"/>
      <c r="G81" s="88"/>
      <c r="H81" s="88"/>
      <c r="I81" s="57" t="str">
        <f t="shared" si="1"/>
        <v/>
      </c>
      <c r="J81" s="57" t="str">
        <f t="shared" si="2"/>
        <v/>
      </c>
      <c r="K81" s="57" t="str">
        <f t="shared" si="3"/>
        <v/>
      </c>
      <c r="L81" s="57" t="str">
        <f t="shared" si="6"/>
        <v/>
      </c>
      <c r="M81" s="57" t="str">
        <f t="shared" si="4"/>
        <v/>
      </c>
      <c r="N81" s="57" t="str">
        <f t="shared" si="7"/>
        <v/>
      </c>
    </row>
    <row r="82" spans="1:14" x14ac:dyDescent="0.2">
      <c r="A82" s="56" t="str">
        <f t="shared" si="5"/>
        <v/>
      </c>
      <c r="B82" s="87"/>
      <c r="C82" s="88"/>
      <c r="D82" s="101"/>
      <c r="E82" s="57" t="str">
        <f t="shared" ref="E82:E145" si="8">IF(B82="","",ROUND((B82-prev_date)*$N$8*prev_prin_balance,2))</f>
        <v/>
      </c>
      <c r="F82" s="58"/>
      <c r="G82" s="88"/>
      <c r="H82" s="88"/>
      <c r="I82" s="57" t="str">
        <f t="shared" ref="I82:I145" si="9">IF(B82="","",prev_fee_balance+G82-H82)</f>
        <v/>
      </c>
      <c r="J82" s="57" t="str">
        <f t="shared" ref="J82:J145" si="10">IF(B82="","",IF(ISBLANK(D82),MIN(C82-H82,prev_int_balance+E82),0))</f>
        <v/>
      </c>
      <c r="K82" s="57" t="str">
        <f t="shared" ref="K82:K145" si="11">IF(B82="","",(prev_int_balance+E82)-J82)</f>
        <v/>
      </c>
      <c r="L82" s="57" t="str">
        <f t="shared" si="6"/>
        <v/>
      </c>
      <c r="M82" s="57" t="str">
        <f t="shared" ref="M82:M145" si="12">IF(B82="","",prev_prin_balance-L82)</f>
        <v/>
      </c>
      <c r="N82" s="57" t="str">
        <f t="shared" si="7"/>
        <v/>
      </c>
    </row>
    <row r="83" spans="1:14" x14ac:dyDescent="0.2">
      <c r="A83" s="56" t="str">
        <f t="shared" ref="A83:A146" si="13">IF(OR(prev_total_owed&lt;=0,prev_total_owed=""),"",prev_pmt_num+1)</f>
        <v/>
      </c>
      <c r="B83" s="87"/>
      <c r="C83" s="88"/>
      <c r="D83" s="101"/>
      <c r="E83" s="57" t="str">
        <f t="shared" si="8"/>
        <v/>
      </c>
      <c r="F83" s="58"/>
      <c r="G83" s="88"/>
      <c r="H83" s="88"/>
      <c r="I83" s="57" t="str">
        <f t="shared" si="9"/>
        <v/>
      </c>
      <c r="J83" s="57" t="str">
        <f t="shared" si="10"/>
        <v/>
      </c>
      <c r="K83" s="57" t="str">
        <f t="shared" si="11"/>
        <v/>
      </c>
      <c r="L83" s="57" t="str">
        <f t="shared" ref="L83:L146" si="14">IF(B83="","",C83-H83-J83)</f>
        <v/>
      </c>
      <c r="M83" s="57" t="str">
        <f t="shared" si="12"/>
        <v/>
      </c>
      <c r="N83" s="57" t="str">
        <f t="shared" ref="N83:N146" si="15">IF(B83="","",M83+K83+I83)</f>
        <v/>
      </c>
    </row>
    <row r="84" spans="1:14" x14ac:dyDescent="0.2">
      <c r="A84" s="56" t="str">
        <f t="shared" si="13"/>
        <v/>
      </c>
      <c r="B84" s="87"/>
      <c r="C84" s="88"/>
      <c r="D84" s="101"/>
      <c r="E84" s="57" t="str">
        <f t="shared" si="8"/>
        <v/>
      </c>
      <c r="F84" s="58"/>
      <c r="G84" s="88"/>
      <c r="H84" s="88"/>
      <c r="I84" s="57" t="str">
        <f t="shared" si="9"/>
        <v/>
      </c>
      <c r="J84" s="57" t="str">
        <f t="shared" si="10"/>
        <v/>
      </c>
      <c r="K84" s="57" t="str">
        <f t="shared" si="11"/>
        <v/>
      </c>
      <c r="L84" s="57" t="str">
        <f t="shared" si="14"/>
        <v/>
      </c>
      <c r="M84" s="57" t="str">
        <f t="shared" si="12"/>
        <v/>
      </c>
      <c r="N84" s="57" t="str">
        <f t="shared" si="15"/>
        <v/>
      </c>
    </row>
    <row r="85" spans="1:14" x14ac:dyDescent="0.2">
      <c r="A85" s="56" t="str">
        <f t="shared" si="13"/>
        <v/>
      </c>
      <c r="B85" s="87"/>
      <c r="C85" s="88"/>
      <c r="D85" s="101"/>
      <c r="E85" s="57" t="str">
        <f t="shared" si="8"/>
        <v/>
      </c>
      <c r="F85" s="58"/>
      <c r="G85" s="88"/>
      <c r="H85" s="88"/>
      <c r="I85" s="57" t="str">
        <f t="shared" si="9"/>
        <v/>
      </c>
      <c r="J85" s="57" t="str">
        <f t="shared" si="10"/>
        <v/>
      </c>
      <c r="K85" s="57" t="str">
        <f t="shared" si="11"/>
        <v/>
      </c>
      <c r="L85" s="57" t="str">
        <f t="shared" si="14"/>
        <v/>
      </c>
      <c r="M85" s="57" t="str">
        <f t="shared" si="12"/>
        <v/>
      </c>
      <c r="N85" s="57" t="str">
        <f t="shared" si="15"/>
        <v/>
      </c>
    </row>
    <row r="86" spans="1:14" x14ac:dyDescent="0.2">
      <c r="A86" s="56" t="str">
        <f t="shared" si="13"/>
        <v/>
      </c>
      <c r="B86" s="87"/>
      <c r="C86" s="88"/>
      <c r="D86" s="101"/>
      <c r="E86" s="57" t="str">
        <f t="shared" si="8"/>
        <v/>
      </c>
      <c r="F86" s="58"/>
      <c r="G86" s="88"/>
      <c r="H86" s="88"/>
      <c r="I86" s="57" t="str">
        <f t="shared" si="9"/>
        <v/>
      </c>
      <c r="J86" s="57" t="str">
        <f t="shared" si="10"/>
        <v/>
      </c>
      <c r="K86" s="57" t="str">
        <f t="shared" si="11"/>
        <v/>
      </c>
      <c r="L86" s="57" t="str">
        <f t="shared" si="14"/>
        <v/>
      </c>
      <c r="M86" s="57" t="str">
        <f t="shared" si="12"/>
        <v/>
      </c>
      <c r="N86" s="57" t="str">
        <f t="shared" si="15"/>
        <v/>
      </c>
    </row>
    <row r="87" spans="1:14" x14ac:dyDescent="0.2">
      <c r="A87" s="56" t="str">
        <f t="shared" si="13"/>
        <v/>
      </c>
      <c r="B87" s="87"/>
      <c r="C87" s="88"/>
      <c r="D87" s="101"/>
      <c r="E87" s="57" t="str">
        <f t="shared" si="8"/>
        <v/>
      </c>
      <c r="F87" s="58"/>
      <c r="G87" s="88"/>
      <c r="H87" s="88"/>
      <c r="I87" s="57" t="str">
        <f t="shared" si="9"/>
        <v/>
      </c>
      <c r="J87" s="57" t="str">
        <f t="shared" si="10"/>
        <v/>
      </c>
      <c r="K87" s="57" t="str">
        <f t="shared" si="11"/>
        <v/>
      </c>
      <c r="L87" s="57" t="str">
        <f t="shared" si="14"/>
        <v/>
      </c>
      <c r="M87" s="57" t="str">
        <f t="shared" si="12"/>
        <v/>
      </c>
      <c r="N87" s="57" t="str">
        <f t="shared" si="15"/>
        <v/>
      </c>
    </row>
    <row r="88" spans="1:14" x14ac:dyDescent="0.2">
      <c r="A88" s="56" t="str">
        <f t="shared" si="13"/>
        <v/>
      </c>
      <c r="B88" s="87"/>
      <c r="C88" s="88"/>
      <c r="D88" s="101"/>
      <c r="E88" s="57" t="str">
        <f t="shared" si="8"/>
        <v/>
      </c>
      <c r="F88" s="58"/>
      <c r="G88" s="88"/>
      <c r="H88" s="88"/>
      <c r="I88" s="57" t="str">
        <f t="shared" si="9"/>
        <v/>
      </c>
      <c r="J88" s="57" t="str">
        <f t="shared" si="10"/>
        <v/>
      </c>
      <c r="K88" s="57" t="str">
        <f t="shared" si="11"/>
        <v/>
      </c>
      <c r="L88" s="57" t="str">
        <f t="shared" si="14"/>
        <v/>
      </c>
      <c r="M88" s="57" t="str">
        <f t="shared" si="12"/>
        <v/>
      </c>
      <c r="N88" s="57" t="str">
        <f t="shared" si="15"/>
        <v/>
      </c>
    </row>
    <row r="89" spans="1:14" x14ac:dyDescent="0.2">
      <c r="A89" s="56" t="str">
        <f t="shared" si="13"/>
        <v/>
      </c>
      <c r="B89" s="87"/>
      <c r="C89" s="88"/>
      <c r="D89" s="101"/>
      <c r="E89" s="57" t="str">
        <f t="shared" si="8"/>
        <v/>
      </c>
      <c r="F89" s="58"/>
      <c r="G89" s="88"/>
      <c r="H89" s="88"/>
      <c r="I89" s="57" t="str">
        <f t="shared" si="9"/>
        <v/>
      </c>
      <c r="J89" s="57" t="str">
        <f t="shared" si="10"/>
        <v/>
      </c>
      <c r="K89" s="57" t="str">
        <f t="shared" si="11"/>
        <v/>
      </c>
      <c r="L89" s="57" t="str">
        <f t="shared" si="14"/>
        <v/>
      </c>
      <c r="M89" s="57" t="str">
        <f t="shared" si="12"/>
        <v/>
      </c>
      <c r="N89" s="57" t="str">
        <f t="shared" si="15"/>
        <v/>
      </c>
    </row>
    <row r="90" spans="1:14" x14ac:dyDescent="0.2">
      <c r="A90" s="56" t="str">
        <f t="shared" si="13"/>
        <v/>
      </c>
      <c r="B90" s="87"/>
      <c r="C90" s="88"/>
      <c r="D90" s="101"/>
      <c r="E90" s="57" t="str">
        <f t="shared" si="8"/>
        <v/>
      </c>
      <c r="F90" s="58"/>
      <c r="G90" s="88"/>
      <c r="H90" s="88"/>
      <c r="I90" s="57" t="str">
        <f t="shared" si="9"/>
        <v/>
      </c>
      <c r="J90" s="57" t="str">
        <f t="shared" si="10"/>
        <v/>
      </c>
      <c r="K90" s="57" t="str">
        <f t="shared" si="11"/>
        <v/>
      </c>
      <c r="L90" s="57" t="str">
        <f t="shared" si="14"/>
        <v/>
      </c>
      <c r="M90" s="57" t="str">
        <f t="shared" si="12"/>
        <v/>
      </c>
      <c r="N90" s="57" t="str">
        <f t="shared" si="15"/>
        <v/>
      </c>
    </row>
    <row r="91" spans="1:14" x14ac:dyDescent="0.2">
      <c r="A91" s="56" t="str">
        <f t="shared" si="13"/>
        <v/>
      </c>
      <c r="B91" s="87"/>
      <c r="C91" s="88"/>
      <c r="D91" s="101"/>
      <c r="E91" s="57" t="str">
        <f t="shared" si="8"/>
        <v/>
      </c>
      <c r="F91" s="58"/>
      <c r="G91" s="88"/>
      <c r="H91" s="88"/>
      <c r="I91" s="57" t="str">
        <f t="shared" si="9"/>
        <v/>
      </c>
      <c r="J91" s="57" t="str">
        <f t="shared" si="10"/>
        <v/>
      </c>
      <c r="K91" s="57" t="str">
        <f t="shared" si="11"/>
        <v/>
      </c>
      <c r="L91" s="57" t="str">
        <f t="shared" si="14"/>
        <v/>
      </c>
      <c r="M91" s="57" t="str">
        <f t="shared" si="12"/>
        <v/>
      </c>
      <c r="N91" s="57" t="str">
        <f t="shared" si="15"/>
        <v/>
      </c>
    </row>
    <row r="92" spans="1:14" x14ac:dyDescent="0.2">
      <c r="A92" s="56" t="str">
        <f t="shared" si="13"/>
        <v/>
      </c>
      <c r="B92" s="87"/>
      <c r="C92" s="88"/>
      <c r="D92" s="101"/>
      <c r="E92" s="57" t="str">
        <f t="shared" si="8"/>
        <v/>
      </c>
      <c r="F92" s="58"/>
      <c r="G92" s="88"/>
      <c r="H92" s="88"/>
      <c r="I92" s="57" t="str">
        <f t="shared" si="9"/>
        <v/>
      </c>
      <c r="J92" s="57" t="str">
        <f t="shared" si="10"/>
        <v/>
      </c>
      <c r="K92" s="57" t="str">
        <f t="shared" si="11"/>
        <v/>
      </c>
      <c r="L92" s="57" t="str">
        <f t="shared" si="14"/>
        <v/>
      </c>
      <c r="M92" s="57" t="str">
        <f t="shared" si="12"/>
        <v/>
      </c>
      <c r="N92" s="57" t="str">
        <f t="shared" si="15"/>
        <v/>
      </c>
    </row>
    <row r="93" spans="1:14" x14ac:dyDescent="0.2">
      <c r="A93" s="56" t="str">
        <f t="shared" si="13"/>
        <v/>
      </c>
      <c r="B93" s="87"/>
      <c r="C93" s="88"/>
      <c r="D93" s="101"/>
      <c r="E93" s="57" t="str">
        <f t="shared" si="8"/>
        <v/>
      </c>
      <c r="F93" s="58"/>
      <c r="G93" s="88"/>
      <c r="H93" s="88"/>
      <c r="I93" s="57" t="str">
        <f t="shared" si="9"/>
        <v/>
      </c>
      <c r="J93" s="57" t="str">
        <f t="shared" si="10"/>
        <v/>
      </c>
      <c r="K93" s="57" t="str">
        <f t="shared" si="11"/>
        <v/>
      </c>
      <c r="L93" s="57" t="str">
        <f t="shared" si="14"/>
        <v/>
      </c>
      <c r="M93" s="57" t="str">
        <f t="shared" si="12"/>
        <v/>
      </c>
      <c r="N93" s="57" t="str">
        <f t="shared" si="15"/>
        <v/>
      </c>
    </row>
    <row r="94" spans="1:14" x14ac:dyDescent="0.2">
      <c r="A94" s="56" t="str">
        <f t="shared" si="13"/>
        <v/>
      </c>
      <c r="B94" s="87"/>
      <c r="C94" s="88"/>
      <c r="D94" s="101"/>
      <c r="E94" s="57" t="str">
        <f t="shared" si="8"/>
        <v/>
      </c>
      <c r="F94" s="58"/>
      <c r="G94" s="88"/>
      <c r="H94" s="88"/>
      <c r="I94" s="57" t="str">
        <f t="shared" si="9"/>
        <v/>
      </c>
      <c r="J94" s="57" t="str">
        <f t="shared" si="10"/>
        <v/>
      </c>
      <c r="K94" s="57" t="str">
        <f t="shared" si="11"/>
        <v/>
      </c>
      <c r="L94" s="57" t="str">
        <f t="shared" si="14"/>
        <v/>
      </c>
      <c r="M94" s="57" t="str">
        <f t="shared" si="12"/>
        <v/>
      </c>
      <c r="N94" s="57" t="str">
        <f t="shared" si="15"/>
        <v/>
      </c>
    </row>
    <row r="95" spans="1:14" x14ac:dyDescent="0.2">
      <c r="A95" s="56" t="str">
        <f t="shared" si="13"/>
        <v/>
      </c>
      <c r="B95" s="87"/>
      <c r="C95" s="88"/>
      <c r="D95" s="101"/>
      <c r="E95" s="57" t="str">
        <f t="shared" si="8"/>
        <v/>
      </c>
      <c r="F95" s="58"/>
      <c r="G95" s="88"/>
      <c r="H95" s="88"/>
      <c r="I95" s="57" t="str">
        <f t="shared" si="9"/>
        <v/>
      </c>
      <c r="J95" s="57" t="str">
        <f t="shared" si="10"/>
        <v/>
      </c>
      <c r="K95" s="57" t="str">
        <f t="shared" si="11"/>
        <v/>
      </c>
      <c r="L95" s="57" t="str">
        <f t="shared" si="14"/>
        <v/>
      </c>
      <c r="M95" s="57" t="str">
        <f t="shared" si="12"/>
        <v/>
      </c>
      <c r="N95" s="57" t="str">
        <f t="shared" si="15"/>
        <v/>
      </c>
    </row>
    <row r="96" spans="1:14" x14ac:dyDescent="0.2">
      <c r="A96" s="56" t="str">
        <f t="shared" si="13"/>
        <v/>
      </c>
      <c r="B96" s="87"/>
      <c r="C96" s="88"/>
      <c r="D96" s="101"/>
      <c r="E96" s="57" t="str">
        <f t="shared" si="8"/>
        <v/>
      </c>
      <c r="F96" s="58"/>
      <c r="G96" s="88"/>
      <c r="H96" s="88"/>
      <c r="I96" s="57" t="str">
        <f t="shared" si="9"/>
        <v/>
      </c>
      <c r="J96" s="57" t="str">
        <f t="shared" si="10"/>
        <v/>
      </c>
      <c r="K96" s="57" t="str">
        <f t="shared" si="11"/>
        <v/>
      </c>
      <c r="L96" s="57" t="str">
        <f t="shared" si="14"/>
        <v/>
      </c>
      <c r="M96" s="57" t="str">
        <f t="shared" si="12"/>
        <v/>
      </c>
      <c r="N96" s="57" t="str">
        <f t="shared" si="15"/>
        <v/>
      </c>
    </row>
    <row r="97" spans="1:14" x14ac:dyDescent="0.2">
      <c r="A97" s="56" t="str">
        <f t="shared" si="13"/>
        <v/>
      </c>
      <c r="B97" s="87"/>
      <c r="C97" s="88"/>
      <c r="D97" s="101"/>
      <c r="E97" s="57" t="str">
        <f t="shared" si="8"/>
        <v/>
      </c>
      <c r="F97" s="58"/>
      <c r="G97" s="88"/>
      <c r="H97" s="88"/>
      <c r="I97" s="57" t="str">
        <f t="shared" si="9"/>
        <v/>
      </c>
      <c r="J97" s="57" t="str">
        <f t="shared" si="10"/>
        <v/>
      </c>
      <c r="K97" s="57" t="str">
        <f t="shared" si="11"/>
        <v/>
      </c>
      <c r="L97" s="57" t="str">
        <f t="shared" si="14"/>
        <v/>
      </c>
      <c r="M97" s="57" t="str">
        <f t="shared" si="12"/>
        <v/>
      </c>
      <c r="N97" s="57" t="str">
        <f t="shared" si="15"/>
        <v/>
      </c>
    </row>
    <row r="98" spans="1:14" x14ac:dyDescent="0.2">
      <c r="A98" s="56" t="str">
        <f t="shared" si="13"/>
        <v/>
      </c>
      <c r="B98" s="87"/>
      <c r="C98" s="88"/>
      <c r="D98" s="101"/>
      <c r="E98" s="57" t="str">
        <f t="shared" si="8"/>
        <v/>
      </c>
      <c r="F98" s="58"/>
      <c r="G98" s="88"/>
      <c r="H98" s="88"/>
      <c r="I98" s="57" t="str">
        <f t="shared" si="9"/>
        <v/>
      </c>
      <c r="J98" s="57" t="str">
        <f t="shared" si="10"/>
        <v/>
      </c>
      <c r="K98" s="57" t="str">
        <f t="shared" si="11"/>
        <v/>
      </c>
      <c r="L98" s="57" t="str">
        <f t="shared" si="14"/>
        <v/>
      </c>
      <c r="M98" s="57" t="str">
        <f t="shared" si="12"/>
        <v/>
      </c>
      <c r="N98" s="57" t="str">
        <f t="shared" si="15"/>
        <v/>
      </c>
    </row>
    <row r="99" spans="1:14" x14ac:dyDescent="0.2">
      <c r="A99" s="56" t="str">
        <f t="shared" si="13"/>
        <v/>
      </c>
      <c r="B99" s="87"/>
      <c r="C99" s="88"/>
      <c r="D99" s="101"/>
      <c r="E99" s="57" t="str">
        <f t="shared" si="8"/>
        <v/>
      </c>
      <c r="F99" s="58"/>
      <c r="G99" s="88"/>
      <c r="H99" s="88"/>
      <c r="I99" s="57" t="str">
        <f t="shared" si="9"/>
        <v/>
      </c>
      <c r="J99" s="57" t="str">
        <f t="shared" si="10"/>
        <v/>
      </c>
      <c r="K99" s="57" t="str">
        <f t="shared" si="11"/>
        <v/>
      </c>
      <c r="L99" s="57" t="str">
        <f t="shared" si="14"/>
        <v/>
      </c>
      <c r="M99" s="57" t="str">
        <f t="shared" si="12"/>
        <v/>
      </c>
      <c r="N99" s="57" t="str">
        <f t="shared" si="15"/>
        <v/>
      </c>
    </row>
    <row r="100" spans="1:14" x14ac:dyDescent="0.2">
      <c r="A100" s="56" t="str">
        <f t="shared" si="13"/>
        <v/>
      </c>
      <c r="B100" s="87"/>
      <c r="C100" s="88"/>
      <c r="D100" s="101"/>
      <c r="E100" s="57" t="str">
        <f t="shared" si="8"/>
        <v/>
      </c>
      <c r="F100" s="58"/>
      <c r="G100" s="88"/>
      <c r="H100" s="88"/>
      <c r="I100" s="57" t="str">
        <f t="shared" si="9"/>
        <v/>
      </c>
      <c r="J100" s="57" t="str">
        <f t="shared" si="10"/>
        <v/>
      </c>
      <c r="K100" s="57" t="str">
        <f t="shared" si="11"/>
        <v/>
      </c>
      <c r="L100" s="57" t="str">
        <f t="shared" si="14"/>
        <v/>
      </c>
      <c r="M100" s="57" t="str">
        <f t="shared" si="12"/>
        <v/>
      </c>
      <c r="N100" s="57" t="str">
        <f t="shared" si="15"/>
        <v/>
      </c>
    </row>
    <row r="101" spans="1:14" x14ac:dyDescent="0.2">
      <c r="A101" s="56" t="str">
        <f t="shared" si="13"/>
        <v/>
      </c>
      <c r="B101" s="87"/>
      <c r="C101" s="88"/>
      <c r="D101" s="101"/>
      <c r="E101" s="57" t="str">
        <f t="shared" si="8"/>
        <v/>
      </c>
      <c r="F101" s="58"/>
      <c r="G101" s="88"/>
      <c r="H101" s="88"/>
      <c r="I101" s="57" t="str">
        <f t="shared" si="9"/>
        <v/>
      </c>
      <c r="J101" s="57" t="str">
        <f t="shared" si="10"/>
        <v/>
      </c>
      <c r="K101" s="57" t="str">
        <f t="shared" si="11"/>
        <v/>
      </c>
      <c r="L101" s="57" t="str">
        <f t="shared" si="14"/>
        <v/>
      </c>
      <c r="M101" s="57" t="str">
        <f t="shared" si="12"/>
        <v/>
      </c>
      <c r="N101" s="57" t="str">
        <f t="shared" si="15"/>
        <v/>
      </c>
    </row>
    <row r="102" spans="1:14" x14ac:dyDescent="0.2">
      <c r="A102" s="56" t="str">
        <f t="shared" si="13"/>
        <v/>
      </c>
      <c r="B102" s="87"/>
      <c r="C102" s="88"/>
      <c r="D102" s="101"/>
      <c r="E102" s="57" t="str">
        <f t="shared" si="8"/>
        <v/>
      </c>
      <c r="F102" s="58"/>
      <c r="G102" s="88"/>
      <c r="H102" s="88"/>
      <c r="I102" s="57" t="str">
        <f t="shared" si="9"/>
        <v/>
      </c>
      <c r="J102" s="57" t="str">
        <f t="shared" si="10"/>
        <v/>
      </c>
      <c r="K102" s="57" t="str">
        <f t="shared" si="11"/>
        <v/>
      </c>
      <c r="L102" s="57" t="str">
        <f t="shared" si="14"/>
        <v/>
      </c>
      <c r="M102" s="57" t="str">
        <f t="shared" si="12"/>
        <v/>
      </c>
      <c r="N102" s="57" t="str">
        <f t="shared" si="15"/>
        <v/>
      </c>
    </row>
    <row r="103" spans="1:14" x14ac:dyDescent="0.2">
      <c r="A103" s="56" t="str">
        <f t="shared" si="13"/>
        <v/>
      </c>
      <c r="B103" s="87"/>
      <c r="C103" s="88"/>
      <c r="D103" s="101"/>
      <c r="E103" s="57" t="str">
        <f t="shared" si="8"/>
        <v/>
      </c>
      <c r="F103" s="58"/>
      <c r="G103" s="88"/>
      <c r="H103" s="88"/>
      <c r="I103" s="57" t="str">
        <f t="shared" si="9"/>
        <v/>
      </c>
      <c r="J103" s="57" t="str">
        <f t="shared" si="10"/>
        <v/>
      </c>
      <c r="K103" s="57" t="str">
        <f t="shared" si="11"/>
        <v/>
      </c>
      <c r="L103" s="57" t="str">
        <f t="shared" si="14"/>
        <v/>
      </c>
      <c r="M103" s="57" t="str">
        <f t="shared" si="12"/>
        <v/>
      </c>
      <c r="N103" s="57" t="str">
        <f t="shared" si="15"/>
        <v/>
      </c>
    </row>
    <row r="104" spans="1:14" x14ac:dyDescent="0.2">
      <c r="A104" s="56" t="str">
        <f t="shared" si="13"/>
        <v/>
      </c>
      <c r="B104" s="87"/>
      <c r="C104" s="88"/>
      <c r="D104" s="101"/>
      <c r="E104" s="57" t="str">
        <f t="shared" si="8"/>
        <v/>
      </c>
      <c r="F104" s="58"/>
      <c r="G104" s="88"/>
      <c r="H104" s="88"/>
      <c r="I104" s="57" t="str">
        <f t="shared" si="9"/>
        <v/>
      </c>
      <c r="J104" s="57" t="str">
        <f t="shared" si="10"/>
        <v/>
      </c>
      <c r="K104" s="57" t="str">
        <f t="shared" si="11"/>
        <v/>
      </c>
      <c r="L104" s="57" t="str">
        <f t="shared" si="14"/>
        <v/>
      </c>
      <c r="M104" s="57" t="str">
        <f t="shared" si="12"/>
        <v/>
      </c>
      <c r="N104" s="57" t="str">
        <f t="shared" si="15"/>
        <v/>
      </c>
    </row>
    <row r="105" spans="1:14" x14ac:dyDescent="0.2">
      <c r="A105" s="56" t="str">
        <f t="shared" si="13"/>
        <v/>
      </c>
      <c r="B105" s="87"/>
      <c r="C105" s="88"/>
      <c r="D105" s="101"/>
      <c r="E105" s="57" t="str">
        <f t="shared" si="8"/>
        <v/>
      </c>
      <c r="F105" s="58"/>
      <c r="G105" s="88"/>
      <c r="H105" s="88"/>
      <c r="I105" s="57" t="str">
        <f t="shared" si="9"/>
        <v/>
      </c>
      <c r="J105" s="57" t="str">
        <f t="shared" si="10"/>
        <v/>
      </c>
      <c r="K105" s="57" t="str">
        <f t="shared" si="11"/>
        <v/>
      </c>
      <c r="L105" s="57" t="str">
        <f t="shared" si="14"/>
        <v/>
      </c>
      <c r="M105" s="57" t="str">
        <f t="shared" si="12"/>
        <v/>
      </c>
      <c r="N105" s="57" t="str">
        <f t="shared" si="15"/>
        <v/>
      </c>
    </row>
    <row r="106" spans="1:14" x14ac:dyDescent="0.2">
      <c r="A106" s="56" t="str">
        <f t="shared" si="13"/>
        <v/>
      </c>
      <c r="B106" s="87"/>
      <c r="C106" s="88"/>
      <c r="D106" s="101"/>
      <c r="E106" s="57" t="str">
        <f t="shared" si="8"/>
        <v/>
      </c>
      <c r="F106" s="58"/>
      <c r="G106" s="88"/>
      <c r="H106" s="88"/>
      <c r="I106" s="57" t="str">
        <f t="shared" si="9"/>
        <v/>
      </c>
      <c r="J106" s="57" t="str">
        <f t="shared" si="10"/>
        <v/>
      </c>
      <c r="K106" s="57" t="str">
        <f t="shared" si="11"/>
        <v/>
      </c>
      <c r="L106" s="57" t="str">
        <f t="shared" si="14"/>
        <v/>
      </c>
      <c r="M106" s="57" t="str">
        <f t="shared" si="12"/>
        <v/>
      </c>
      <c r="N106" s="57" t="str">
        <f t="shared" si="15"/>
        <v/>
      </c>
    </row>
    <row r="107" spans="1:14" x14ac:dyDescent="0.2">
      <c r="A107" s="56" t="str">
        <f t="shared" si="13"/>
        <v/>
      </c>
      <c r="B107" s="87"/>
      <c r="C107" s="88"/>
      <c r="D107" s="101"/>
      <c r="E107" s="57" t="str">
        <f t="shared" si="8"/>
        <v/>
      </c>
      <c r="F107" s="58"/>
      <c r="G107" s="88"/>
      <c r="H107" s="88"/>
      <c r="I107" s="57" t="str">
        <f t="shared" si="9"/>
        <v/>
      </c>
      <c r="J107" s="57" t="str">
        <f t="shared" si="10"/>
        <v/>
      </c>
      <c r="K107" s="57" t="str">
        <f t="shared" si="11"/>
        <v/>
      </c>
      <c r="L107" s="57" t="str">
        <f t="shared" si="14"/>
        <v/>
      </c>
      <c r="M107" s="57" t="str">
        <f t="shared" si="12"/>
        <v/>
      </c>
      <c r="N107" s="57" t="str">
        <f t="shared" si="15"/>
        <v/>
      </c>
    </row>
    <row r="108" spans="1:14" x14ac:dyDescent="0.2">
      <c r="A108" s="56" t="str">
        <f t="shared" si="13"/>
        <v/>
      </c>
      <c r="B108" s="87"/>
      <c r="C108" s="88"/>
      <c r="D108" s="101"/>
      <c r="E108" s="57" t="str">
        <f t="shared" si="8"/>
        <v/>
      </c>
      <c r="F108" s="58"/>
      <c r="G108" s="88"/>
      <c r="H108" s="88"/>
      <c r="I108" s="57" t="str">
        <f t="shared" si="9"/>
        <v/>
      </c>
      <c r="J108" s="57" t="str">
        <f t="shared" si="10"/>
        <v/>
      </c>
      <c r="K108" s="57" t="str">
        <f t="shared" si="11"/>
        <v/>
      </c>
      <c r="L108" s="57" t="str">
        <f t="shared" si="14"/>
        <v/>
      </c>
      <c r="M108" s="57" t="str">
        <f t="shared" si="12"/>
        <v/>
      </c>
      <c r="N108" s="57" t="str">
        <f t="shared" si="15"/>
        <v/>
      </c>
    </row>
    <row r="109" spans="1:14" x14ac:dyDescent="0.2">
      <c r="A109" s="56" t="str">
        <f t="shared" si="13"/>
        <v/>
      </c>
      <c r="B109" s="87"/>
      <c r="C109" s="88"/>
      <c r="D109" s="101"/>
      <c r="E109" s="57" t="str">
        <f t="shared" si="8"/>
        <v/>
      </c>
      <c r="F109" s="58"/>
      <c r="G109" s="88"/>
      <c r="H109" s="88"/>
      <c r="I109" s="57" t="str">
        <f t="shared" si="9"/>
        <v/>
      </c>
      <c r="J109" s="57" t="str">
        <f t="shared" si="10"/>
        <v/>
      </c>
      <c r="K109" s="57" t="str">
        <f t="shared" si="11"/>
        <v/>
      </c>
      <c r="L109" s="57" t="str">
        <f t="shared" si="14"/>
        <v/>
      </c>
      <c r="M109" s="57" t="str">
        <f t="shared" si="12"/>
        <v/>
      </c>
      <c r="N109" s="57" t="str">
        <f t="shared" si="15"/>
        <v/>
      </c>
    </row>
    <row r="110" spans="1:14" x14ac:dyDescent="0.2">
      <c r="A110" s="56" t="str">
        <f t="shared" si="13"/>
        <v/>
      </c>
      <c r="B110" s="87"/>
      <c r="C110" s="88"/>
      <c r="D110" s="101"/>
      <c r="E110" s="57" t="str">
        <f t="shared" si="8"/>
        <v/>
      </c>
      <c r="F110" s="58"/>
      <c r="G110" s="88"/>
      <c r="H110" s="88"/>
      <c r="I110" s="57" t="str">
        <f t="shared" si="9"/>
        <v/>
      </c>
      <c r="J110" s="57" t="str">
        <f t="shared" si="10"/>
        <v/>
      </c>
      <c r="K110" s="57" t="str">
        <f t="shared" si="11"/>
        <v/>
      </c>
      <c r="L110" s="57" t="str">
        <f t="shared" si="14"/>
        <v/>
      </c>
      <c r="M110" s="57" t="str">
        <f t="shared" si="12"/>
        <v/>
      </c>
      <c r="N110" s="57" t="str">
        <f t="shared" si="15"/>
        <v/>
      </c>
    </row>
    <row r="111" spans="1:14" x14ac:dyDescent="0.2">
      <c r="A111" s="56" t="str">
        <f t="shared" si="13"/>
        <v/>
      </c>
      <c r="B111" s="87"/>
      <c r="C111" s="88"/>
      <c r="D111" s="101"/>
      <c r="E111" s="57" t="str">
        <f t="shared" si="8"/>
        <v/>
      </c>
      <c r="F111" s="58"/>
      <c r="G111" s="88"/>
      <c r="H111" s="88"/>
      <c r="I111" s="57" t="str">
        <f t="shared" si="9"/>
        <v/>
      </c>
      <c r="J111" s="57" t="str">
        <f t="shared" si="10"/>
        <v/>
      </c>
      <c r="K111" s="57" t="str">
        <f t="shared" si="11"/>
        <v/>
      </c>
      <c r="L111" s="57" t="str">
        <f t="shared" si="14"/>
        <v/>
      </c>
      <c r="M111" s="57" t="str">
        <f t="shared" si="12"/>
        <v/>
      </c>
      <c r="N111" s="57" t="str">
        <f t="shared" si="15"/>
        <v/>
      </c>
    </row>
    <row r="112" spans="1:14" x14ac:dyDescent="0.2">
      <c r="A112" s="56" t="str">
        <f t="shared" si="13"/>
        <v/>
      </c>
      <c r="B112" s="87"/>
      <c r="C112" s="88"/>
      <c r="D112" s="101"/>
      <c r="E112" s="57" t="str">
        <f t="shared" si="8"/>
        <v/>
      </c>
      <c r="F112" s="58"/>
      <c r="G112" s="88"/>
      <c r="H112" s="88"/>
      <c r="I112" s="57" t="str">
        <f t="shared" si="9"/>
        <v/>
      </c>
      <c r="J112" s="57" t="str">
        <f t="shared" si="10"/>
        <v/>
      </c>
      <c r="K112" s="57" t="str">
        <f t="shared" si="11"/>
        <v/>
      </c>
      <c r="L112" s="57" t="str">
        <f t="shared" si="14"/>
        <v/>
      </c>
      <c r="M112" s="57" t="str">
        <f t="shared" si="12"/>
        <v/>
      </c>
      <c r="N112" s="57" t="str">
        <f t="shared" si="15"/>
        <v/>
      </c>
    </row>
    <row r="113" spans="1:14" x14ac:dyDescent="0.2">
      <c r="A113" s="56" t="str">
        <f t="shared" si="13"/>
        <v/>
      </c>
      <c r="B113" s="87"/>
      <c r="C113" s="88"/>
      <c r="D113" s="101"/>
      <c r="E113" s="57" t="str">
        <f t="shared" si="8"/>
        <v/>
      </c>
      <c r="F113" s="58"/>
      <c r="G113" s="88"/>
      <c r="H113" s="88"/>
      <c r="I113" s="57" t="str">
        <f t="shared" si="9"/>
        <v/>
      </c>
      <c r="J113" s="57" t="str">
        <f t="shared" si="10"/>
        <v/>
      </c>
      <c r="K113" s="57" t="str">
        <f t="shared" si="11"/>
        <v/>
      </c>
      <c r="L113" s="57" t="str">
        <f t="shared" si="14"/>
        <v/>
      </c>
      <c r="M113" s="57" t="str">
        <f t="shared" si="12"/>
        <v/>
      </c>
      <c r="N113" s="57" t="str">
        <f t="shared" si="15"/>
        <v/>
      </c>
    </row>
    <row r="114" spans="1:14" x14ac:dyDescent="0.2">
      <c r="A114" s="56" t="str">
        <f t="shared" si="13"/>
        <v/>
      </c>
      <c r="B114" s="87"/>
      <c r="C114" s="88"/>
      <c r="D114" s="101"/>
      <c r="E114" s="57" t="str">
        <f t="shared" si="8"/>
        <v/>
      </c>
      <c r="F114" s="58"/>
      <c r="G114" s="88"/>
      <c r="H114" s="88"/>
      <c r="I114" s="57" t="str">
        <f t="shared" si="9"/>
        <v/>
      </c>
      <c r="J114" s="57" t="str">
        <f t="shared" si="10"/>
        <v/>
      </c>
      <c r="K114" s="57" t="str">
        <f t="shared" si="11"/>
        <v/>
      </c>
      <c r="L114" s="57" t="str">
        <f t="shared" si="14"/>
        <v/>
      </c>
      <c r="M114" s="57" t="str">
        <f t="shared" si="12"/>
        <v/>
      </c>
      <c r="N114" s="57" t="str">
        <f t="shared" si="15"/>
        <v/>
      </c>
    </row>
    <row r="115" spans="1:14" x14ac:dyDescent="0.2">
      <c r="A115" s="56" t="str">
        <f t="shared" si="13"/>
        <v/>
      </c>
      <c r="B115" s="87"/>
      <c r="C115" s="88"/>
      <c r="D115" s="101"/>
      <c r="E115" s="57" t="str">
        <f t="shared" si="8"/>
        <v/>
      </c>
      <c r="F115" s="58"/>
      <c r="G115" s="88"/>
      <c r="H115" s="88"/>
      <c r="I115" s="57" t="str">
        <f t="shared" si="9"/>
        <v/>
      </c>
      <c r="J115" s="57" t="str">
        <f t="shared" si="10"/>
        <v/>
      </c>
      <c r="K115" s="57" t="str">
        <f t="shared" si="11"/>
        <v/>
      </c>
      <c r="L115" s="57" t="str">
        <f t="shared" si="14"/>
        <v/>
      </c>
      <c r="M115" s="57" t="str">
        <f t="shared" si="12"/>
        <v/>
      </c>
      <c r="N115" s="57" t="str">
        <f t="shared" si="15"/>
        <v/>
      </c>
    </row>
    <row r="116" spans="1:14" x14ac:dyDescent="0.2">
      <c r="A116" s="56" t="str">
        <f t="shared" si="13"/>
        <v/>
      </c>
      <c r="B116" s="87"/>
      <c r="C116" s="88"/>
      <c r="D116" s="101"/>
      <c r="E116" s="57" t="str">
        <f t="shared" si="8"/>
        <v/>
      </c>
      <c r="F116" s="58"/>
      <c r="G116" s="88"/>
      <c r="H116" s="88"/>
      <c r="I116" s="57" t="str">
        <f t="shared" si="9"/>
        <v/>
      </c>
      <c r="J116" s="57" t="str">
        <f t="shared" si="10"/>
        <v/>
      </c>
      <c r="K116" s="57" t="str">
        <f t="shared" si="11"/>
        <v/>
      </c>
      <c r="L116" s="57" t="str">
        <f t="shared" si="14"/>
        <v/>
      </c>
      <c r="M116" s="57" t="str">
        <f t="shared" si="12"/>
        <v/>
      </c>
      <c r="N116" s="57" t="str">
        <f t="shared" si="15"/>
        <v/>
      </c>
    </row>
    <row r="117" spans="1:14" x14ac:dyDescent="0.2">
      <c r="A117" s="56" t="str">
        <f t="shared" si="13"/>
        <v/>
      </c>
      <c r="B117" s="87"/>
      <c r="C117" s="88"/>
      <c r="D117" s="101"/>
      <c r="E117" s="57" t="str">
        <f t="shared" si="8"/>
        <v/>
      </c>
      <c r="F117" s="58"/>
      <c r="G117" s="88"/>
      <c r="H117" s="88"/>
      <c r="I117" s="57" t="str">
        <f t="shared" si="9"/>
        <v/>
      </c>
      <c r="J117" s="57" t="str">
        <f t="shared" si="10"/>
        <v/>
      </c>
      <c r="K117" s="57" t="str">
        <f t="shared" si="11"/>
        <v/>
      </c>
      <c r="L117" s="57" t="str">
        <f t="shared" si="14"/>
        <v/>
      </c>
      <c r="M117" s="57" t="str">
        <f t="shared" si="12"/>
        <v/>
      </c>
      <c r="N117" s="57" t="str">
        <f t="shared" si="15"/>
        <v/>
      </c>
    </row>
    <row r="118" spans="1:14" x14ac:dyDescent="0.2">
      <c r="A118" s="56" t="str">
        <f t="shared" si="13"/>
        <v/>
      </c>
      <c r="B118" s="87"/>
      <c r="C118" s="88"/>
      <c r="D118" s="101"/>
      <c r="E118" s="57" t="str">
        <f t="shared" si="8"/>
        <v/>
      </c>
      <c r="F118" s="58"/>
      <c r="G118" s="88"/>
      <c r="H118" s="88"/>
      <c r="I118" s="57" t="str">
        <f t="shared" si="9"/>
        <v/>
      </c>
      <c r="J118" s="57" t="str">
        <f t="shared" si="10"/>
        <v/>
      </c>
      <c r="K118" s="57" t="str">
        <f t="shared" si="11"/>
        <v/>
      </c>
      <c r="L118" s="57" t="str">
        <f t="shared" si="14"/>
        <v/>
      </c>
      <c r="M118" s="57" t="str">
        <f t="shared" si="12"/>
        <v/>
      </c>
      <c r="N118" s="57" t="str">
        <f t="shared" si="15"/>
        <v/>
      </c>
    </row>
    <row r="119" spans="1:14" x14ac:dyDescent="0.2">
      <c r="A119" s="56" t="str">
        <f t="shared" si="13"/>
        <v/>
      </c>
      <c r="B119" s="87"/>
      <c r="C119" s="88"/>
      <c r="D119" s="101"/>
      <c r="E119" s="57" t="str">
        <f t="shared" si="8"/>
        <v/>
      </c>
      <c r="F119" s="58"/>
      <c r="G119" s="88"/>
      <c r="H119" s="88"/>
      <c r="I119" s="57" t="str">
        <f t="shared" si="9"/>
        <v/>
      </c>
      <c r="J119" s="57" t="str">
        <f t="shared" si="10"/>
        <v/>
      </c>
      <c r="K119" s="57" t="str">
        <f t="shared" si="11"/>
        <v/>
      </c>
      <c r="L119" s="57" t="str">
        <f t="shared" si="14"/>
        <v/>
      </c>
      <c r="M119" s="57" t="str">
        <f t="shared" si="12"/>
        <v/>
      </c>
      <c r="N119" s="57" t="str">
        <f t="shared" si="15"/>
        <v/>
      </c>
    </row>
    <row r="120" spans="1:14" x14ac:dyDescent="0.2">
      <c r="A120" s="56" t="str">
        <f t="shared" si="13"/>
        <v/>
      </c>
      <c r="B120" s="87"/>
      <c r="C120" s="88"/>
      <c r="D120" s="101"/>
      <c r="E120" s="57" t="str">
        <f t="shared" si="8"/>
        <v/>
      </c>
      <c r="F120" s="58"/>
      <c r="G120" s="88"/>
      <c r="H120" s="88"/>
      <c r="I120" s="57" t="str">
        <f t="shared" si="9"/>
        <v/>
      </c>
      <c r="J120" s="57" t="str">
        <f t="shared" si="10"/>
        <v/>
      </c>
      <c r="K120" s="57" t="str">
        <f t="shared" si="11"/>
        <v/>
      </c>
      <c r="L120" s="57" t="str">
        <f t="shared" si="14"/>
        <v/>
      </c>
      <c r="M120" s="57" t="str">
        <f t="shared" si="12"/>
        <v/>
      </c>
      <c r="N120" s="57" t="str">
        <f t="shared" si="15"/>
        <v/>
      </c>
    </row>
    <row r="121" spans="1:14" x14ac:dyDescent="0.2">
      <c r="A121" s="56" t="str">
        <f t="shared" si="13"/>
        <v/>
      </c>
      <c r="B121" s="87"/>
      <c r="C121" s="88"/>
      <c r="D121" s="101"/>
      <c r="E121" s="57" t="str">
        <f t="shared" si="8"/>
        <v/>
      </c>
      <c r="F121" s="58"/>
      <c r="G121" s="88"/>
      <c r="H121" s="88"/>
      <c r="I121" s="57" t="str">
        <f t="shared" si="9"/>
        <v/>
      </c>
      <c r="J121" s="57" t="str">
        <f t="shared" si="10"/>
        <v/>
      </c>
      <c r="K121" s="57" t="str">
        <f t="shared" si="11"/>
        <v/>
      </c>
      <c r="L121" s="57" t="str">
        <f t="shared" si="14"/>
        <v/>
      </c>
      <c r="M121" s="57" t="str">
        <f t="shared" si="12"/>
        <v/>
      </c>
      <c r="N121" s="57" t="str">
        <f t="shared" si="15"/>
        <v/>
      </c>
    </row>
    <row r="122" spans="1:14" x14ac:dyDescent="0.2">
      <c r="A122" s="56" t="str">
        <f t="shared" si="13"/>
        <v/>
      </c>
      <c r="B122" s="87"/>
      <c r="C122" s="88"/>
      <c r="D122" s="101"/>
      <c r="E122" s="57" t="str">
        <f t="shared" si="8"/>
        <v/>
      </c>
      <c r="F122" s="58"/>
      <c r="G122" s="88"/>
      <c r="H122" s="88"/>
      <c r="I122" s="57" t="str">
        <f t="shared" si="9"/>
        <v/>
      </c>
      <c r="J122" s="57" t="str">
        <f t="shared" si="10"/>
        <v/>
      </c>
      <c r="K122" s="57" t="str">
        <f t="shared" si="11"/>
        <v/>
      </c>
      <c r="L122" s="57" t="str">
        <f t="shared" si="14"/>
        <v/>
      </c>
      <c r="M122" s="57" t="str">
        <f t="shared" si="12"/>
        <v/>
      </c>
      <c r="N122" s="57" t="str">
        <f t="shared" si="15"/>
        <v/>
      </c>
    </row>
    <row r="123" spans="1:14" x14ac:dyDescent="0.2">
      <c r="A123" s="56" t="str">
        <f t="shared" si="13"/>
        <v/>
      </c>
      <c r="B123" s="87"/>
      <c r="C123" s="88"/>
      <c r="D123" s="101"/>
      <c r="E123" s="57" t="str">
        <f t="shared" si="8"/>
        <v/>
      </c>
      <c r="F123" s="58"/>
      <c r="G123" s="88"/>
      <c r="H123" s="88"/>
      <c r="I123" s="57" t="str">
        <f t="shared" si="9"/>
        <v/>
      </c>
      <c r="J123" s="57" t="str">
        <f t="shared" si="10"/>
        <v/>
      </c>
      <c r="K123" s="57" t="str">
        <f t="shared" si="11"/>
        <v/>
      </c>
      <c r="L123" s="57" t="str">
        <f t="shared" si="14"/>
        <v/>
      </c>
      <c r="M123" s="57" t="str">
        <f t="shared" si="12"/>
        <v/>
      </c>
      <c r="N123" s="57" t="str">
        <f t="shared" si="15"/>
        <v/>
      </c>
    </row>
    <row r="124" spans="1:14" x14ac:dyDescent="0.2">
      <c r="A124" s="56" t="str">
        <f t="shared" si="13"/>
        <v/>
      </c>
      <c r="B124" s="87"/>
      <c r="C124" s="88"/>
      <c r="D124" s="101"/>
      <c r="E124" s="57" t="str">
        <f t="shared" si="8"/>
        <v/>
      </c>
      <c r="F124" s="58"/>
      <c r="G124" s="88"/>
      <c r="H124" s="88"/>
      <c r="I124" s="57" t="str">
        <f t="shared" si="9"/>
        <v/>
      </c>
      <c r="J124" s="57" t="str">
        <f t="shared" si="10"/>
        <v/>
      </c>
      <c r="K124" s="57" t="str">
        <f t="shared" si="11"/>
        <v/>
      </c>
      <c r="L124" s="57" t="str">
        <f t="shared" si="14"/>
        <v/>
      </c>
      <c r="M124" s="57" t="str">
        <f t="shared" si="12"/>
        <v/>
      </c>
      <c r="N124" s="57" t="str">
        <f t="shared" si="15"/>
        <v/>
      </c>
    </row>
    <row r="125" spans="1:14" x14ac:dyDescent="0.2">
      <c r="A125" s="56" t="str">
        <f t="shared" si="13"/>
        <v/>
      </c>
      <c r="B125" s="87"/>
      <c r="C125" s="88"/>
      <c r="D125" s="101"/>
      <c r="E125" s="57" t="str">
        <f t="shared" si="8"/>
        <v/>
      </c>
      <c r="F125" s="58"/>
      <c r="G125" s="88"/>
      <c r="H125" s="88"/>
      <c r="I125" s="57" t="str">
        <f t="shared" si="9"/>
        <v/>
      </c>
      <c r="J125" s="57" t="str">
        <f t="shared" si="10"/>
        <v/>
      </c>
      <c r="K125" s="57" t="str">
        <f t="shared" si="11"/>
        <v/>
      </c>
      <c r="L125" s="57" t="str">
        <f t="shared" si="14"/>
        <v/>
      </c>
      <c r="M125" s="57" t="str">
        <f t="shared" si="12"/>
        <v/>
      </c>
      <c r="N125" s="57" t="str">
        <f t="shared" si="15"/>
        <v/>
      </c>
    </row>
    <row r="126" spans="1:14" x14ac:dyDescent="0.2">
      <c r="A126" s="56" t="str">
        <f t="shared" si="13"/>
        <v/>
      </c>
      <c r="B126" s="87"/>
      <c r="C126" s="88"/>
      <c r="D126" s="101"/>
      <c r="E126" s="57" t="str">
        <f t="shared" si="8"/>
        <v/>
      </c>
      <c r="F126" s="58"/>
      <c r="G126" s="88"/>
      <c r="H126" s="88"/>
      <c r="I126" s="57" t="str">
        <f t="shared" si="9"/>
        <v/>
      </c>
      <c r="J126" s="57" t="str">
        <f t="shared" si="10"/>
        <v/>
      </c>
      <c r="K126" s="57" t="str">
        <f t="shared" si="11"/>
        <v/>
      </c>
      <c r="L126" s="57" t="str">
        <f t="shared" si="14"/>
        <v/>
      </c>
      <c r="M126" s="57" t="str">
        <f t="shared" si="12"/>
        <v/>
      </c>
      <c r="N126" s="57" t="str">
        <f t="shared" si="15"/>
        <v/>
      </c>
    </row>
    <row r="127" spans="1:14" x14ac:dyDescent="0.2">
      <c r="A127" s="56" t="str">
        <f t="shared" si="13"/>
        <v/>
      </c>
      <c r="B127" s="87"/>
      <c r="C127" s="88"/>
      <c r="D127" s="101"/>
      <c r="E127" s="57" t="str">
        <f t="shared" si="8"/>
        <v/>
      </c>
      <c r="F127" s="58"/>
      <c r="G127" s="88"/>
      <c r="H127" s="88"/>
      <c r="I127" s="57" t="str">
        <f t="shared" si="9"/>
        <v/>
      </c>
      <c r="J127" s="57" t="str">
        <f t="shared" si="10"/>
        <v/>
      </c>
      <c r="K127" s="57" t="str">
        <f t="shared" si="11"/>
        <v/>
      </c>
      <c r="L127" s="57" t="str">
        <f t="shared" si="14"/>
        <v/>
      </c>
      <c r="M127" s="57" t="str">
        <f t="shared" si="12"/>
        <v/>
      </c>
      <c r="N127" s="57" t="str">
        <f t="shared" si="15"/>
        <v/>
      </c>
    </row>
    <row r="128" spans="1:14" x14ac:dyDescent="0.2">
      <c r="A128" s="56" t="str">
        <f t="shared" si="13"/>
        <v/>
      </c>
      <c r="B128" s="87"/>
      <c r="C128" s="88"/>
      <c r="D128" s="101"/>
      <c r="E128" s="57" t="str">
        <f t="shared" si="8"/>
        <v/>
      </c>
      <c r="F128" s="58"/>
      <c r="G128" s="88"/>
      <c r="H128" s="88"/>
      <c r="I128" s="57" t="str">
        <f t="shared" si="9"/>
        <v/>
      </c>
      <c r="J128" s="57" t="str">
        <f t="shared" si="10"/>
        <v/>
      </c>
      <c r="K128" s="57" t="str">
        <f t="shared" si="11"/>
        <v/>
      </c>
      <c r="L128" s="57" t="str">
        <f t="shared" si="14"/>
        <v/>
      </c>
      <c r="M128" s="57" t="str">
        <f t="shared" si="12"/>
        <v/>
      </c>
      <c r="N128" s="57" t="str">
        <f t="shared" si="15"/>
        <v/>
      </c>
    </row>
    <row r="129" spans="1:14" x14ac:dyDescent="0.2">
      <c r="A129" s="56" t="str">
        <f t="shared" si="13"/>
        <v/>
      </c>
      <c r="B129" s="87"/>
      <c r="C129" s="88"/>
      <c r="D129" s="101"/>
      <c r="E129" s="57" t="str">
        <f t="shared" si="8"/>
        <v/>
      </c>
      <c r="F129" s="58"/>
      <c r="G129" s="88"/>
      <c r="H129" s="88"/>
      <c r="I129" s="57" t="str">
        <f t="shared" si="9"/>
        <v/>
      </c>
      <c r="J129" s="57" t="str">
        <f t="shared" si="10"/>
        <v/>
      </c>
      <c r="K129" s="57" t="str">
        <f t="shared" si="11"/>
        <v/>
      </c>
      <c r="L129" s="57" t="str">
        <f t="shared" si="14"/>
        <v/>
      </c>
      <c r="M129" s="57" t="str">
        <f t="shared" si="12"/>
        <v/>
      </c>
      <c r="N129" s="57" t="str">
        <f t="shared" si="15"/>
        <v/>
      </c>
    </row>
    <row r="130" spans="1:14" x14ac:dyDescent="0.2">
      <c r="A130" s="56" t="str">
        <f t="shared" si="13"/>
        <v/>
      </c>
      <c r="B130" s="87"/>
      <c r="C130" s="88"/>
      <c r="D130" s="101"/>
      <c r="E130" s="57" t="str">
        <f t="shared" si="8"/>
        <v/>
      </c>
      <c r="F130" s="58"/>
      <c r="G130" s="88"/>
      <c r="H130" s="88"/>
      <c r="I130" s="57" t="str">
        <f t="shared" si="9"/>
        <v/>
      </c>
      <c r="J130" s="57" t="str">
        <f t="shared" si="10"/>
        <v/>
      </c>
      <c r="K130" s="57" t="str">
        <f t="shared" si="11"/>
        <v/>
      </c>
      <c r="L130" s="57" t="str">
        <f t="shared" si="14"/>
        <v/>
      </c>
      <c r="M130" s="57" t="str">
        <f t="shared" si="12"/>
        <v/>
      </c>
      <c r="N130" s="57" t="str">
        <f t="shared" si="15"/>
        <v/>
      </c>
    </row>
    <row r="131" spans="1:14" x14ac:dyDescent="0.2">
      <c r="A131" s="56" t="str">
        <f t="shared" si="13"/>
        <v/>
      </c>
      <c r="B131" s="87"/>
      <c r="C131" s="88"/>
      <c r="D131" s="101"/>
      <c r="E131" s="57" t="str">
        <f t="shared" si="8"/>
        <v/>
      </c>
      <c r="F131" s="58"/>
      <c r="G131" s="88"/>
      <c r="H131" s="88"/>
      <c r="I131" s="57" t="str">
        <f t="shared" si="9"/>
        <v/>
      </c>
      <c r="J131" s="57" t="str">
        <f t="shared" si="10"/>
        <v/>
      </c>
      <c r="K131" s="57" t="str">
        <f t="shared" si="11"/>
        <v/>
      </c>
      <c r="L131" s="57" t="str">
        <f t="shared" si="14"/>
        <v/>
      </c>
      <c r="M131" s="57" t="str">
        <f t="shared" si="12"/>
        <v/>
      </c>
      <c r="N131" s="57" t="str">
        <f t="shared" si="15"/>
        <v/>
      </c>
    </row>
    <row r="132" spans="1:14" x14ac:dyDescent="0.2">
      <c r="A132" s="56" t="str">
        <f t="shared" si="13"/>
        <v/>
      </c>
      <c r="B132" s="87"/>
      <c r="C132" s="88"/>
      <c r="D132" s="101"/>
      <c r="E132" s="57" t="str">
        <f t="shared" si="8"/>
        <v/>
      </c>
      <c r="F132" s="58"/>
      <c r="G132" s="88"/>
      <c r="H132" s="88"/>
      <c r="I132" s="57" t="str">
        <f t="shared" si="9"/>
        <v/>
      </c>
      <c r="J132" s="57" t="str">
        <f t="shared" si="10"/>
        <v/>
      </c>
      <c r="K132" s="57" t="str">
        <f t="shared" si="11"/>
        <v/>
      </c>
      <c r="L132" s="57" t="str">
        <f t="shared" si="14"/>
        <v/>
      </c>
      <c r="M132" s="57" t="str">
        <f t="shared" si="12"/>
        <v/>
      </c>
      <c r="N132" s="57" t="str">
        <f t="shared" si="15"/>
        <v/>
      </c>
    </row>
    <row r="133" spans="1:14" x14ac:dyDescent="0.2">
      <c r="A133" s="56" t="str">
        <f t="shared" si="13"/>
        <v/>
      </c>
      <c r="B133" s="87"/>
      <c r="C133" s="88"/>
      <c r="D133" s="101"/>
      <c r="E133" s="57" t="str">
        <f t="shared" si="8"/>
        <v/>
      </c>
      <c r="F133" s="58"/>
      <c r="G133" s="88"/>
      <c r="H133" s="88"/>
      <c r="I133" s="57" t="str">
        <f t="shared" si="9"/>
        <v/>
      </c>
      <c r="J133" s="57" t="str">
        <f t="shared" si="10"/>
        <v/>
      </c>
      <c r="K133" s="57" t="str">
        <f t="shared" si="11"/>
        <v/>
      </c>
      <c r="L133" s="57" t="str">
        <f t="shared" si="14"/>
        <v/>
      </c>
      <c r="M133" s="57" t="str">
        <f t="shared" si="12"/>
        <v/>
      </c>
      <c r="N133" s="57" t="str">
        <f t="shared" si="15"/>
        <v/>
      </c>
    </row>
    <row r="134" spans="1:14" x14ac:dyDescent="0.2">
      <c r="A134" s="56" t="str">
        <f t="shared" si="13"/>
        <v/>
      </c>
      <c r="B134" s="87"/>
      <c r="C134" s="88"/>
      <c r="D134" s="101"/>
      <c r="E134" s="57" t="str">
        <f t="shared" si="8"/>
        <v/>
      </c>
      <c r="F134" s="58"/>
      <c r="G134" s="88"/>
      <c r="H134" s="88"/>
      <c r="I134" s="57" t="str">
        <f t="shared" si="9"/>
        <v/>
      </c>
      <c r="J134" s="57" t="str">
        <f t="shared" si="10"/>
        <v/>
      </c>
      <c r="K134" s="57" t="str">
        <f t="shared" si="11"/>
        <v/>
      </c>
      <c r="L134" s="57" t="str">
        <f t="shared" si="14"/>
        <v/>
      </c>
      <c r="M134" s="57" t="str">
        <f t="shared" si="12"/>
        <v/>
      </c>
      <c r="N134" s="57" t="str">
        <f t="shared" si="15"/>
        <v/>
      </c>
    </row>
    <row r="135" spans="1:14" x14ac:dyDescent="0.2">
      <c r="A135" s="56" t="str">
        <f t="shared" si="13"/>
        <v/>
      </c>
      <c r="B135" s="87"/>
      <c r="C135" s="88"/>
      <c r="D135" s="101"/>
      <c r="E135" s="57" t="str">
        <f t="shared" si="8"/>
        <v/>
      </c>
      <c r="F135" s="58"/>
      <c r="G135" s="88"/>
      <c r="H135" s="88"/>
      <c r="I135" s="57" t="str">
        <f t="shared" si="9"/>
        <v/>
      </c>
      <c r="J135" s="57" t="str">
        <f t="shared" si="10"/>
        <v/>
      </c>
      <c r="K135" s="57" t="str">
        <f t="shared" si="11"/>
        <v/>
      </c>
      <c r="L135" s="57" t="str">
        <f t="shared" si="14"/>
        <v/>
      </c>
      <c r="M135" s="57" t="str">
        <f t="shared" si="12"/>
        <v/>
      </c>
      <c r="N135" s="57" t="str">
        <f t="shared" si="15"/>
        <v/>
      </c>
    </row>
    <row r="136" spans="1:14" x14ac:dyDescent="0.2">
      <c r="A136" s="56" t="str">
        <f t="shared" si="13"/>
        <v/>
      </c>
      <c r="B136" s="87"/>
      <c r="C136" s="88"/>
      <c r="D136" s="101"/>
      <c r="E136" s="57" t="str">
        <f t="shared" si="8"/>
        <v/>
      </c>
      <c r="F136" s="58"/>
      <c r="G136" s="88"/>
      <c r="H136" s="88"/>
      <c r="I136" s="57" t="str">
        <f t="shared" si="9"/>
        <v/>
      </c>
      <c r="J136" s="57" t="str">
        <f t="shared" si="10"/>
        <v/>
      </c>
      <c r="K136" s="57" t="str">
        <f t="shared" si="11"/>
        <v/>
      </c>
      <c r="L136" s="57" t="str">
        <f t="shared" si="14"/>
        <v/>
      </c>
      <c r="M136" s="57" t="str">
        <f t="shared" si="12"/>
        <v/>
      </c>
      <c r="N136" s="57" t="str">
        <f t="shared" si="15"/>
        <v/>
      </c>
    </row>
    <row r="137" spans="1:14" x14ac:dyDescent="0.2">
      <c r="A137" s="56" t="str">
        <f t="shared" si="13"/>
        <v/>
      </c>
      <c r="B137" s="87"/>
      <c r="C137" s="88"/>
      <c r="D137" s="101"/>
      <c r="E137" s="57" t="str">
        <f t="shared" si="8"/>
        <v/>
      </c>
      <c r="F137" s="58"/>
      <c r="G137" s="88"/>
      <c r="H137" s="88"/>
      <c r="I137" s="57" t="str">
        <f t="shared" si="9"/>
        <v/>
      </c>
      <c r="J137" s="57" t="str">
        <f t="shared" si="10"/>
        <v/>
      </c>
      <c r="K137" s="57" t="str">
        <f t="shared" si="11"/>
        <v/>
      </c>
      <c r="L137" s="57" t="str">
        <f t="shared" si="14"/>
        <v/>
      </c>
      <c r="M137" s="57" t="str">
        <f t="shared" si="12"/>
        <v/>
      </c>
      <c r="N137" s="57" t="str">
        <f t="shared" si="15"/>
        <v/>
      </c>
    </row>
    <row r="138" spans="1:14" x14ac:dyDescent="0.2">
      <c r="A138" s="56" t="str">
        <f t="shared" si="13"/>
        <v/>
      </c>
      <c r="B138" s="87"/>
      <c r="C138" s="88"/>
      <c r="D138" s="101"/>
      <c r="E138" s="57" t="str">
        <f t="shared" si="8"/>
        <v/>
      </c>
      <c r="F138" s="58"/>
      <c r="G138" s="88"/>
      <c r="H138" s="88"/>
      <c r="I138" s="57" t="str">
        <f t="shared" si="9"/>
        <v/>
      </c>
      <c r="J138" s="57" t="str">
        <f t="shared" si="10"/>
        <v/>
      </c>
      <c r="K138" s="57" t="str">
        <f t="shared" si="11"/>
        <v/>
      </c>
      <c r="L138" s="57" t="str">
        <f t="shared" si="14"/>
        <v/>
      </c>
      <c r="M138" s="57" t="str">
        <f t="shared" si="12"/>
        <v/>
      </c>
      <c r="N138" s="57" t="str">
        <f t="shared" si="15"/>
        <v/>
      </c>
    </row>
    <row r="139" spans="1:14" x14ac:dyDescent="0.2">
      <c r="A139" s="56" t="str">
        <f t="shared" si="13"/>
        <v/>
      </c>
      <c r="B139" s="87"/>
      <c r="C139" s="88"/>
      <c r="D139" s="101"/>
      <c r="E139" s="57" t="str">
        <f t="shared" si="8"/>
        <v/>
      </c>
      <c r="F139" s="58"/>
      <c r="G139" s="88"/>
      <c r="H139" s="88"/>
      <c r="I139" s="57" t="str">
        <f t="shared" si="9"/>
        <v/>
      </c>
      <c r="J139" s="57" t="str">
        <f t="shared" si="10"/>
        <v/>
      </c>
      <c r="K139" s="57" t="str">
        <f t="shared" si="11"/>
        <v/>
      </c>
      <c r="L139" s="57" t="str">
        <f t="shared" si="14"/>
        <v/>
      </c>
      <c r="M139" s="57" t="str">
        <f t="shared" si="12"/>
        <v/>
      </c>
      <c r="N139" s="57" t="str">
        <f t="shared" si="15"/>
        <v/>
      </c>
    </row>
    <row r="140" spans="1:14" x14ac:dyDescent="0.2">
      <c r="A140" s="56" t="str">
        <f t="shared" si="13"/>
        <v/>
      </c>
      <c r="B140" s="87"/>
      <c r="C140" s="88"/>
      <c r="D140" s="101"/>
      <c r="E140" s="57" t="str">
        <f t="shared" si="8"/>
        <v/>
      </c>
      <c r="F140" s="58"/>
      <c r="G140" s="88"/>
      <c r="H140" s="88"/>
      <c r="I140" s="57" t="str">
        <f t="shared" si="9"/>
        <v/>
      </c>
      <c r="J140" s="57" t="str">
        <f t="shared" si="10"/>
        <v/>
      </c>
      <c r="K140" s="57" t="str">
        <f t="shared" si="11"/>
        <v/>
      </c>
      <c r="L140" s="57" t="str">
        <f t="shared" si="14"/>
        <v/>
      </c>
      <c r="M140" s="57" t="str">
        <f t="shared" si="12"/>
        <v/>
      </c>
      <c r="N140" s="57" t="str">
        <f t="shared" si="15"/>
        <v/>
      </c>
    </row>
    <row r="141" spans="1:14" x14ac:dyDescent="0.2">
      <c r="A141" s="56" t="str">
        <f t="shared" si="13"/>
        <v/>
      </c>
      <c r="B141" s="87"/>
      <c r="C141" s="88"/>
      <c r="D141" s="101"/>
      <c r="E141" s="57" t="str">
        <f t="shared" si="8"/>
        <v/>
      </c>
      <c r="F141" s="58"/>
      <c r="G141" s="88"/>
      <c r="H141" s="88"/>
      <c r="I141" s="57" t="str">
        <f t="shared" si="9"/>
        <v/>
      </c>
      <c r="J141" s="57" t="str">
        <f t="shared" si="10"/>
        <v/>
      </c>
      <c r="K141" s="57" t="str">
        <f t="shared" si="11"/>
        <v/>
      </c>
      <c r="L141" s="57" t="str">
        <f t="shared" si="14"/>
        <v/>
      </c>
      <c r="M141" s="57" t="str">
        <f t="shared" si="12"/>
        <v/>
      </c>
      <c r="N141" s="57" t="str">
        <f t="shared" si="15"/>
        <v/>
      </c>
    </row>
    <row r="142" spans="1:14" x14ac:dyDescent="0.2">
      <c r="A142" s="56" t="str">
        <f t="shared" si="13"/>
        <v/>
      </c>
      <c r="B142" s="87"/>
      <c r="C142" s="88"/>
      <c r="D142" s="101"/>
      <c r="E142" s="57" t="str">
        <f t="shared" si="8"/>
        <v/>
      </c>
      <c r="F142" s="58"/>
      <c r="G142" s="88"/>
      <c r="H142" s="88"/>
      <c r="I142" s="57" t="str">
        <f t="shared" si="9"/>
        <v/>
      </c>
      <c r="J142" s="57" t="str">
        <f t="shared" si="10"/>
        <v/>
      </c>
      <c r="K142" s="57" t="str">
        <f t="shared" si="11"/>
        <v/>
      </c>
      <c r="L142" s="57" t="str">
        <f t="shared" si="14"/>
        <v/>
      </c>
      <c r="M142" s="57" t="str">
        <f t="shared" si="12"/>
        <v/>
      </c>
      <c r="N142" s="57" t="str">
        <f t="shared" si="15"/>
        <v/>
      </c>
    </row>
    <row r="143" spans="1:14" x14ac:dyDescent="0.2">
      <c r="A143" s="56" t="str">
        <f t="shared" si="13"/>
        <v/>
      </c>
      <c r="B143" s="87"/>
      <c r="C143" s="88"/>
      <c r="D143" s="101"/>
      <c r="E143" s="57" t="str">
        <f t="shared" si="8"/>
        <v/>
      </c>
      <c r="F143" s="58"/>
      <c r="G143" s="88"/>
      <c r="H143" s="88"/>
      <c r="I143" s="57" t="str">
        <f t="shared" si="9"/>
        <v/>
      </c>
      <c r="J143" s="57" t="str">
        <f t="shared" si="10"/>
        <v/>
      </c>
      <c r="K143" s="57" t="str">
        <f t="shared" si="11"/>
        <v/>
      </c>
      <c r="L143" s="57" t="str">
        <f t="shared" si="14"/>
        <v/>
      </c>
      <c r="M143" s="57" t="str">
        <f t="shared" si="12"/>
        <v/>
      </c>
      <c r="N143" s="57" t="str">
        <f t="shared" si="15"/>
        <v/>
      </c>
    </row>
    <row r="144" spans="1:14" x14ac:dyDescent="0.2">
      <c r="A144" s="56" t="str">
        <f t="shared" si="13"/>
        <v/>
      </c>
      <c r="B144" s="87"/>
      <c r="C144" s="88"/>
      <c r="D144" s="101"/>
      <c r="E144" s="57" t="str">
        <f t="shared" si="8"/>
        <v/>
      </c>
      <c r="F144" s="58"/>
      <c r="G144" s="88"/>
      <c r="H144" s="88"/>
      <c r="I144" s="57" t="str">
        <f t="shared" si="9"/>
        <v/>
      </c>
      <c r="J144" s="57" t="str">
        <f t="shared" si="10"/>
        <v/>
      </c>
      <c r="K144" s="57" t="str">
        <f t="shared" si="11"/>
        <v/>
      </c>
      <c r="L144" s="57" t="str">
        <f t="shared" si="14"/>
        <v/>
      </c>
      <c r="M144" s="57" t="str">
        <f t="shared" si="12"/>
        <v/>
      </c>
      <c r="N144" s="57" t="str">
        <f t="shared" si="15"/>
        <v/>
      </c>
    </row>
    <row r="145" spans="1:14" x14ac:dyDescent="0.2">
      <c r="A145" s="56" t="str">
        <f t="shared" si="13"/>
        <v/>
      </c>
      <c r="B145" s="87"/>
      <c r="C145" s="88"/>
      <c r="D145" s="101"/>
      <c r="E145" s="57" t="str">
        <f t="shared" si="8"/>
        <v/>
      </c>
      <c r="F145" s="58"/>
      <c r="G145" s="88"/>
      <c r="H145" s="88"/>
      <c r="I145" s="57" t="str">
        <f t="shared" si="9"/>
        <v/>
      </c>
      <c r="J145" s="57" t="str">
        <f t="shared" si="10"/>
        <v/>
      </c>
      <c r="K145" s="57" t="str">
        <f t="shared" si="11"/>
        <v/>
      </c>
      <c r="L145" s="57" t="str">
        <f t="shared" si="14"/>
        <v/>
      </c>
      <c r="M145" s="57" t="str">
        <f t="shared" si="12"/>
        <v/>
      </c>
      <c r="N145" s="57" t="str">
        <f t="shared" si="15"/>
        <v/>
      </c>
    </row>
    <row r="146" spans="1:14" x14ac:dyDescent="0.2">
      <c r="A146" s="56" t="str">
        <f t="shared" si="13"/>
        <v/>
      </c>
      <c r="B146" s="87"/>
      <c r="C146" s="88"/>
      <c r="D146" s="101"/>
      <c r="E146" s="57" t="str">
        <f t="shared" ref="E146:E209" si="16">IF(B146="","",ROUND((B146-prev_date)*$N$8*prev_prin_balance,2))</f>
        <v/>
      </c>
      <c r="F146" s="58"/>
      <c r="G146" s="88"/>
      <c r="H146" s="88"/>
      <c r="I146" s="57" t="str">
        <f t="shared" ref="I146:I209" si="17">IF(B146="","",prev_fee_balance+G146-H146)</f>
        <v/>
      </c>
      <c r="J146" s="57" t="str">
        <f t="shared" ref="J146:J209" si="18">IF(B146="","",IF(ISBLANK(D146),MIN(C146-H146,prev_int_balance+E146),0))</f>
        <v/>
      </c>
      <c r="K146" s="57" t="str">
        <f t="shared" ref="K146:K209" si="19">IF(B146="","",(prev_int_balance+E146)-J146)</f>
        <v/>
      </c>
      <c r="L146" s="57" t="str">
        <f t="shared" si="14"/>
        <v/>
      </c>
      <c r="M146" s="57" t="str">
        <f t="shared" ref="M146:M209" si="20">IF(B146="","",prev_prin_balance-L146)</f>
        <v/>
      </c>
      <c r="N146" s="57" t="str">
        <f t="shared" si="15"/>
        <v/>
      </c>
    </row>
    <row r="147" spans="1:14" x14ac:dyDescent="0.2">
      <c r="A147" s="56" t="str">
        <f t="shared" ref="A147:A210" si="21">IF(OR(prev_total_owed&lt;=0,prev_total_owed=""),"",prev_pmt_num+1)</f>
        <v/>
      </c>
      <c r="B147" s="87"/>
      <c r="C147" s="88"/>
      <c r="D147" s="101"/>
      <c r="E147" s="57" t="str">
        <f t="shared" si="16"/>
        <v/>
      </c>
      <c r="F147" s="58"/>
      <c r="G147" s="88"/>
      <c r="H147" s="88"/>
      <c r="I147" s="57" t="str">
        <f t="shared" si="17"/>
        <v/>
      </c>
      <c r="J147" s="57" t="str">
        <f t="shared" si="18"/>
        <v/>
      </c>
      <c r="K147" s="57" t="str">
        <f t="shared" si="19"/>
        <v/>
      </c>
      <c r="L147" s="57" t="str">
        <f t="shared" ref="L147:L210" si="22">IF(B147="","",C147-H147-J147)</f>
        <v/>
      </c>
      <c r="M147" s="57" t="str">
        <f t="shared" si="20"/>
        <v/>
      </c>
      <c r="N147" s="57" t="str">
        <f t="shared" ref="N147:N210" si="23">IF(B147="","",M147+K147+I147)</f>
        <v/>
      </c>
    </row>
    <row r="148" spans="1:14" x14ac:dyDescent="0.2">
      <c r="A148" s="56" t="str">
        <f t="shared" si="21"/>
        <v/>
      </c>
      <c r="B148" s="87"/>
      <c r="C148" s="88"/>
      <c r="D148" s="101"/>
      <c r="E148" s="57" t="str">
        <f t="shared" si="16"/>
        <v/>
      </c>
      <c r="F148" s="58"/>
      <c r="G148" s="88"/>
      <c r="H148" s="88"/>
      <c r="I148" s="57" t="str">
        <f t="shared" si="17"/>
        <v/>
      </c>
      <c r="J148" s="57" t="str">
        <f t="shared" si="18"/>
        <v/>
      </c>
      <c r="K148" s="57" t="str">
        <f t="shared" si="19"/>
        <v/>
      </c>
      <c r="L148" s="57" t="str">
        <f t="shared" si="22"/>
        <v/>
      </c>
      <c r="M148" s="57" t="str">
        <f t="shared" si="20"/>
        <v/>
      </c>
      <c r="N148" s="57" t="str">
        <f t="shared" si="23"/>
        <v/>
      </c>
    </row>
    <row r="149" spans="1:14" x14ac:dyDescent="0.2">
      <c r="A149" s="56" t="str">
        <f t="shared" si="21"/>
        <v/>
      </c>
      <c r="B149" s="87"/>
      <c r="C149" s="88"/>
      <c r="D149" s="101"/>
      <c r="E149" s="57" t="str">
        <f t="shared" si="16"/>
        <v/>
      </c>
      <c r="F149" s="58"/>
      <c r="G149" s="88"/>
      <c r="H149" s="88"/>
      <c r="I149" s="57" t="str">
        <f t="shared" si="17"/>
        <v/>
      </c>
      <c r="J149" s="57" t="str">
        <f t="shared" si="18"/>
        <v/>
      </c>
      <c r="K149" s="57" t="str">
        <f t="shared" si="19"/>
        <v/>
      </c>
      <c r="L149" s="57" t="str">
        <f t="shared" si="22"/>
        <v/>
      </c>
      <c r="M149" s="57" t="str">
        <f t="shared" si="20"/>
        <v/>
      </c>
      <c r="N149" s="57" t="str">
        <f t="shared" si="23"/>
        <v/>
      </c>
    </row>
    <row r="150" spans="1:14" x14ac:dyDescent="0.2">
      <c r="A150" s="56" t="str">
        <f t="shared" si="21"/>
        <v/>
      </c>
      <c r="B150" s="87"/>
      <c r="C150" s="88"/>
      <c r="D150" s="101"/>
      <c r="E150" s="57" t="str">
        <f t="shared" si="16"/>
        <v/>
      </c>
      <c r="F150" s="58"/>
      <c r="G150" s="88"/>
      <c r="H150" s="88"/>
      <c r="I150" s="57" t="str">
        <f t="shared" si="17"/>
        <v/>
      </c>
      <c r="J150" s="57" t="str">
        <f t="shared" si="18"/>
        <v/>
      </c>
      <c r="K150" s="57" t="str">
        <f t="shared" si="19"/>
        <v/>
      </c>
      <c r="L150" s="57" t="str">
        <f t="shared" si="22"/>
        <v/>
      </c>
      <c r="M150" s="57" t="str">
        <f t="shared" si="20"/>
        <v/>
      </c>
      <c r="N150" s="57" t="str">
        <f t="shared" si="23"/>
        <v/>
      </c>
    </row>
    <row r="151" spans="1:14" x14ac:dyDescent="0.2">
      <c r="A151" s="56" t="str">
        <f t="shared" si="21"/>
        <v/>
      </c>
      <c r="B151" s="87"/>
      <c r="C151" s="88"/>
      <c r="D151" s="101"/>
      <c r="E151" s="57" t="str">
        <f t="shared" si="16"/>
        <v/>
      </c>
      <c r="F151" s="58"/>
      <c r="G151" s="88"/>
      <c r="H151" s="88"/>
      <c r="I151" s="57" t="str">
        <f t="shared" si="17"/>
        <v/>
      </c>
      <c r="J151" s="57" t="str">
        <f t="shared" si="18"/>
        <v/>
      </c>
      <c r="K151" s="57" t="str">
        <f t="shared" si="19"/>
        <v/>
      </c>
      <c r="L151" s="57" t="str">
        <f t="shared" si="22"/>
        <v/>
      </c>
      <c r="M151" s="57" t="str">
        <f t="shared" si="20"/>
        <v/>
      </c>
      <c r="N151" s="57" t="str">
        <f t="shared" si="23"/>
        <v/>
      </c>
    </row>
    <row r="152" spans="1:14" x14ac:dyDescent="0.2">
      <c r="A152" s="56" t="str">
        <f t="shared" si="21"/>
        <v/>
      </c>
      <c r="B152" s="87"/>
      <c r="C152" s="88"/>
      <c r="D152" s="101"/>
      <c r="E152" s="57" t="str">
        <f t="shared" si="16"/>
        <v/>
      </c>
      <c r="F152" s="58"/>
      <c r="G152" s="88"/>
      <c r="H152" s="88"/>
      <c r="I152" s="57" t="str">
        <f t="shared" si="17"/>
        <v/>
      </c>
      <c r="J152" s="57" t="str">
        <f t="shared" si="18"/>
        <v/>
      </c>
      <c r="K152" s="57" t="str">
        <f t="shared" si="19"/>
        <v/>
      </c>
      <c r="L152" s="57" t="str">
        <f t="shared" si="22"/>
        <v/>
      </c>
      <c r="M152" s="57" t="str">
        <f t="shared" si="20"/>
        <v/>
      </c>
      <c r="N152" s="57" t="str">
        <f t="shared" si="23"/>
        <v/>
      </c>
    </row>
    <row r="153" spans="1:14" x14ac:dyDescent="0.2">
      <c r="A153" s="56" t="str">
        <f t="shared" si="21"/>
        <v/>
      </c>
      <c r="B153" s="87"/>
      <c r="C153" s="88"/>
      <c r="D153" s="101"/>
      <c r="E153" s="57" t="str">
        <f t="shared" si="16"/>
        <v/>
      </c>
      <c r="F153" s="58"/>
      <c r="G153" s="88"/>
      <c r="H153" s="88"/>
      <c r="I153" s="57" t="str">
        <f t="shared" si="17"/>
        <v/>
      </c>
      <c r="J153" s="57" t="str">
        <f t="shared" si="18"/>
        <v/>
      </c>
      <c r="K153" s="57" t="str">
        <f t="shared" si="19"/>
        <v/>
      </c>
      <c r="L153" s="57" t="str">
        <f t="shared" si="22"/>
        <v/>
      </c>
      <c r="M153" s="57" t="str">
        <f t="shared" si="20"/>
        <v/>
      </c>
      <c r="N153" s="57" t="str">
        <f t="shared" si="23"/>
        <v/>
      </c>
    </row>
    <row r="154" spans="1:14" x14ac:dyDescent="0.2">
      <c r="A154" s="56" t="str">
        <f t="shared" si="21"/>
        <v/>
      </c>
      <c r="B154" s="87"/>
      <c r="C154" s="88"/>
      <c r="D154" s="101"/>
      <c r="E154" s="57" t="str">
        <f t="shared" si="16"/>
        <v/>
      </c>
      <c r="F154" s="58"/>
      <c r="G154" s="88"/>
      <c r="H154" s="88"/>
      <c r="I154" s="57" t="str">
        <f t="shared" si="17"/>
        <v/>
      </c>
      <c r="J154" s="57" t="str">
        <f t="shared" si="18"/>
        <v/>
      </c>
      <c r="K154" s="57" t="str">
        <f t="shared" si="19"/>
        <v/>
      </c>
      <c r="L154" s="57" t="str">
        <f t="shared" si="22"/>
        <v/>
      </c>
      <c r="M154" s="57" t="str">
        <f t="shared" si="20"/>
        <v/>
      </c>
      <c r="N154" s="57" t="str">
        <f t="shared" si="23"/>
        <v/>
      </c>
    </row>
    <row r="155" spans="1:14" x14ac:dyDescent="0.2">
      <c r="A155" s="56" t="str">
        <f t="shared" si="21"/>
        <v/>
      </c>
      <c r="B155" s="87"/>
      <c r="C155" s="88"/>
      <c r="D155" s="101"/>
      <c r="E155" s="57" t="str">
        <f t="shared" si="16"/>
        <v/>
      </c>
      <c r="F155" s="58"/>
      <c r="G155" s="88"/>
      <c r="H155" s="88"/>
      <c r="I155" s="57" t="str">
        <f t="shared" si="17"/>
        <v/>
      </c>
      <c r="J155" s="57" t="str">
        <f t="shared" si="18"/>
        <v/>
      </c>
      <c r="K155" s="57" t="str">
        <f t="shared" si="19"/>
        <v/>
      </c>
      <c r="L155" s="57" t="str">
        <f t="shared" si="22"/>
        <v/>
      </c>
      <c r="M155" s="57" t="str">
        <f t="shared" si="20"/>
        <v/>
      </c>
      <c r="N155" s="57" t="str">
        <f t="shared" si="23"/>
        <v/>
      </c>
    </row>
    <row r="156" spans="1:14" x14ac:dyDescent="0.2">
      <c r="A156" s="56" t="str">
        <f t="shared" si="21"/>
        <v/>
      </c>
      <c r="B156" s="87"/>
      <c r="C156" s="88"/>
      <c r="D156" s="101"/>
      <c r="E156" s="57" t="str">
        <f t="shared" si="16"/>
        <v/>
      </c>
      <c r="F156" s="58"/>
      <c r="G156" s="88"/>
      <c r="H156" s="88"/>
      <c r="I156" s="57" t="str">
        <f t="shared" si="17"/>
        <v/>
      </c>
      <c r="J156" s="57" t="str">
        <f t="shared" si="18"/>
        <v/>
      </c>
      <c r="K156" s="57" t="str">
        <f t="shared" si="19"/>
        <v/>
      </c>
      <c r="L156" s="57" t="str">
        <f t="shared" si="22"/>
        <v/>
      </c>
      <c r="M156" s="57" t="str">
        <f t="shared" si="20"/>
        <v/>
      </c>
      <c r="N156" s="57" t="str">
        <f t="shared" si="23"/>
        <v/>
      </c>
    </row>
    <row r="157" spans="1:14" x14ac:dyDescent="0.2">
      <c r="A157" s="56" t="str">
        <f t="shared" si="21"/>
        <v/>
      </c>
      <c r="B157" s="87"/>
      <c r="C157" s="88"/>
      <c r="D157" s="101"/>
      <c r="E157" s="57" t="str">
        <f t="shared" si="16"/>
        <v/>
      </c>
      <c r="F157" s="58"/>
      <c r="G157" s="88"/>
      <c r="H157" s="88"/>
      <c r="I157" s="57" t="str">
        <f t="shared" si="17"/>
        <v/>
      </c>
      <c r="J157" s="57" t="str">
        <f t="shared" si="18"/>
        <v/>
      </c>
      <c r="K157" s="57" t="str">
        <f t="shared" si="19"/>
        <v/>
      </c>
      <c r="L157" s="57" t="str">
        <f t="shared" si="22"/>
        <v/>
      </c>
      <c r="M157" s="57" t="str">
        <f t="shared" si="20"/>
        <v/>
      </c>
      <c r="N157" s="57" t="str">
        <f t="shared" si="23"/>
        <v/>
      </c>
    </row>
    <row r="158" spans="1:14" x14ac:dyDescent="0.2">
      <c r="A158" s="56" t="str">
        <f t="shared" si="21"/>
        <v/>
      </c>
      <c r="B158" s="87"/>
      <c r="C158" s="88"/>
      <c r="D158" s="101"/>
      <c r="E158" s="57" t="str">
        <f t="shared" si="16"/>
        <v/>
      </c>
      <c r="F158" s="58"/>
      <c r="G158" s="88"/>
      <c r="H158" s="88"/>
      <c r="I158" s="57" t="str">
        <f t="shared" si="17"/>
        <v/>
      </c>
      <c r="J158" s="57" t="str">
        <f t="shared" si="18"/>
        <v/>
      </c>
      <c r="K158" s="57" t="str">
        <f t="shared" si="19"/>
        <v/>
      </c>
      <c r="L158" s="57" t="str">
        <f t="shared" si="22"/>
        <v/>
      </c>
      <c r="M158" s="57" t="str">
        <f t="shared" si="20"/>
        <v/>
      </c>
      <c r="N158" s="57" t="str">
        <f t="shared" si="23"/>
        <v/>
      </c>
    </row>
    <row r="159" spans="1:14" x14ac:dyDescent="0.2">
      <c r="A159" s="56" t="str">
        <f t="shared" si="21"/>
        <v/>
      </c>
      <c r="B159" s="87"/>
      <c r="C159" s="88"/>
      <c r="D159" s="101"/>
      <c r="E159" s="57" t="str">
        <f t="shared" si="16"/>
        <v/>
      </c>
      <c r="F159" s="58"/>
      <c r="G159" s="88"/>
      <c r="H159" s="88"/>
      <c r="I159" s="57" t="str">
        <f t="shared" si="17"/>
        <v/>
      </c>
      <c r="J159" s="57" t="str">
        <f t="shared" si="18"/>
        <v/>
      </c>
      <c r="K159" s="57" t="str">
        <f t="shared" si="19"/>
        <v/>
      </c>
      <c r="L159" s="57" t="str">
        <f t="shared" si="22"/>
        <v/>
      </c>
      <c r="M159" s="57" t="str">
        <f t="shared" si="20"/>
        <v/>
      </c>
      <c r="N159" s="57" t="str">
        <f t="shared" si="23"/>
        <v/>
      </c>
    </row>
    <row r="160" spans="1:14" x14ac:dyDescent="0.2">
      <c r="A160" s="56" t="str">
        <f t="shared" si="21"/>
        <v/>
      </c>
      <c r="B160" s="87"/>
      <c r="C160" s="88"/>
      <c r="D160" s="101"/>
      <c r="E160" s="57" t="str">
        <f t="shared" si="16"/>
        <v/>
      </c>
      <c r="F160" s="58"/>
      <c r="G160" s="88"/>
      <c r="H160" s="88"/>
      <c r="I160" s="57" t="str">
        <f t="shared" si="17"/>
        <v/>
      </c>
      <c r="J160" s="57" t="str">
        <f t="shared" si="18"/>
        <v/>
      </c>
      <c r="K160" s="57" t="str">
        <f t="shared" si="19"/>
        <v/>
      </c>
      <c r="L160" s="57" t="str">
        <f t="shared" si="22"/>
        <v/>
      </c>
      <c r="M160" s="57" t="str">
        <f t="shared" si="20"/>
        <v/>
      </c>
      <c r="N160" s="57" t="str">
        <f t="shared" si="23"/>
        <v/>
      </c>
    </row>
    <row r="161" spans="1:14" x14ac:dyDescent="0.2">
      <c r="A161" s="56" t="str">
        <f t="shared" si="21"/>
        <v/>
      </c>
      <c r="B161" s="87"/>
      <c r="C161" s="88"/>
      <c r="D161" s="101"/>
      <c r="E161" s="57" t="str">
        <f t="shared" si="16"/>
        <v/>
      </c>
      <c r="F161" s="58"/>
      <c r="G161" s="88"/>
      <c r="H161" s="88"/>
      <c r="I161" s="57" t="str">
        <f t="shared" si="17"/>
        <v/>
      </c>
      <c r="J161" s="57" t="str">
        <f t="shared" si="18"/>
        <v/>
      </c>
      <c r="K161" s="57" t="str">
        <f t="shared" si="19"/>
        <v/>
      </c>
      <c r="L161" s="57" t="str">
        <f t="shared" si="22"/>
        <v/>
      </c>
      <c r="M161" s="57" t="str">
        <f t="shared" si="20"/>
        <v/>
      </c>
      <c r="N161" s="57" t="str">
        <f t="shared" si="23"/>
        <v/>
      </c>
    </row>
    <row r="162" spans="1:14" x14ac:dyDescent="0.2">
      <c r="A162" s="56" t="str">
        <f t="shared" si="21"/>
        <v/>
      </c>
      <c r="B162" s="87"/>
      <c r="C162" s="88"/>
      <c r="D162" s="101"/>
      <c r="E162" s="57" t="str">
        <f t="shared" si="16"/>
        <v/>
      </c>
      <c r="F162" s="58"/>
      <c r="G162" s="88"/>
      <c r="H162" s="88"/>
      <c r="I162" s="57" t="str">
        <f t="shared" si="17"/>
        <v/>
      </c>
      <c r="J162" s="57" t="str">
        <f t="shared" si="18"/>
        <v/>
      </c>
      <c r="K162" s="57" t="str">
        <f t="shared" si="19"/>
        <v/>
      </c>
      <c r="L162" s="57" t="str">
        <f t="shared" si="22"/>
        <v/>
      </c>
      <c r="M162" s="57" t="str">
        <f t="shared" si="20"/>
        <v/>
      </c>
      <c r="N162" s="57" t="str">
        <f t="shared" si="23"/>
        <v/>
      </c>
    </row>
    <row r="163" spans="1:14" x14ac:dyDescent="0.2">
      <c r="A163" s="56" t="str">
        <f t="shared" si="21"/>
        <v/>
      </c>
      <c r="B163" s="87"/>
      <c r="C163" s="88"/>
      <c r="D163" s="101"/>
      <c r="E163" s="57" t="str">
        <f t="shared" si="16"/>
        <v/>
      </c>
      <c r="F163" s="58"/>
      <c r="G163" s="88"/>
      <c r="H163" s="88"/>
      <c r="I163" s="57" t="str">
        <f t="shared" si="17"/>
        <v/>
      </c>
      <c r="J163" s="57" t="str">
        <f t="shared" si="18"/>
        <v/>
      </c>
      <c r="K163" s="57" t="str">
        <f t="shared" si="19"/>
        <v/>
      </c>
      <c r="L163" s="57" t="str">
        <f t="shared" si="22"/>
        <v/>
      </c>
      <c r="M163" s="57" t="str">
        <f t="shared" si="20"/>
        <v/>
      </c>
      <c r="N163" s="57" t="str">
        <f t="shared" si="23"/>
        <v/>
      </c>
    </row>
    <row r="164" spans="1:14" x14ac:dyDescent="0.2">
      <c r="A164" s="56" t="str">
        <f t="shared" si="21"/>
        <v/>
      </c>
      <c r="B164" s="87"/>
      <c r="C164" s="88"/>
      <c r="D164" s="101"/>
      <c r="E164" s="57" t="str">
        <f t="shared" si="16"/>
        <v/>
      </c>
      <c r="F164" s="58"/>
      <c r="G164" s="88"/>
      <c r="H164" s="88"/>
      <c r="I164" s="57" t="str">
        <f t="shared" si="17"/>
        <v/>
      </c>
      <c r="J164" s="57" t="str">
        <f t="shared" si="18"/>
        <v/>
      </c>
      <c r="K164" s="57" t="str">
        <f t="shared" si="19"/>
        <v/>
      </c>
      <c r="L164" s="57" t="str">
        <f t="shared" si="22"/>
        <v/>
      </c>
      <c r="M164" s="57" t="str">
        <f t="shared" si="20"/>
        <v/>
      </c>
      <c r="N164" s="57" t="str">
        <f t="shared" si="23"/>
        <v/>
      </c>
    </row>
    <row r="165" spans="1:14" x14ac:dyDescent="0.2">
      <c r="A165" s="56" t="str">
        <f t="shared" si="21"/>
        <v/>
      </c>
      <c r="B165" s="87"/>
      <c r="C165" s="88"/>
      <c r="D165" s="101"/>
      <c r="E165" s="57" t="str">
        <f t="shared" si="16"/>
        <v/>
      </c>
      <c r="F165" s="58"/>
      <c r="G165" s="88"/>
      <c r="H165" s="88"/>
      <c r="I165" s="57" t="str">
        <f t="shared" si="17"/>
        <v/>
      </c>
      <c r="J165" s="57" t="str">
        <f t="shared" si="18"/>
        <v/>
      </c>
      <c r="K165" s="57" t="str">
        <f t="shared" si="19"/>
        <v/>
      </c>
      <c r="L165" s="57" t="str">
        <f t="shared" si="22"/>
        <v/>
      </c>
      <c r="M165" s="57" t="str">
        <f t="shared" si="20"/>
        <v/>
      </c>
      <c r="N165" s="57" t="str">
        <f t="shared" si="23"/>
        <v/>
      </c>
    </row>
    <row r="166" spans="1:14" x14ac:dyDescent="0.2">
      <c r="A166" s="56" t="str">
        <f t="shared" si="21"/>
        <v/>
      </c>
      <c r="B166" s="87"/>
      <c r="C166" s="88"/>
      <c r="D166" s="101"/>
      <c r="E166" s="57" t="str">
        <f t="shared" si="16"/>
        <v/>
      </c>
      <c r="F166" s="58"/>
      <c r="G166" s="88"/>
      <c r="H166" s="88"/>
      <c r="I166" s="57" t="str">
        <f t="shared" si="17"/>
        <v/>
      </c>
      <c r="J166" s="57" t="str">
        <f t="shared" si="18"/>
        <v/>
      </c>
      <c r="K166" s="57" t="str">
        <f t="shared" si="19"/>
        <v/>
      </c>
      <c r="L166" s="57" t="str">
        <f t="shared" si="22"/>
        <v/>
      </c>
      <c r="M166" s="57" t="str">
        <f t="shared" si="20"/>
        <v/>
      </c>
      <c r="N166" s="57" t="str">
        <f t="shared" si="23"/>
        <v/>
      </c>
    </row>
    <row r="167" spans="1:14" x14ac:dyDescent="0.2">
      <c r="A167" s="56" t="str">
        <f t="shared" si="21"/>
        <v/>
      </c>
      <c r="B167" s="87"/>
      <c r="C167" s="88"/>
      <c r="D167" s="101"/>
      <c r="E167" s="57" t="str">
        <f t="shared" si="16"/>
        <v/>
      </c>
      <c r="F167" s="58"/>
      <c r="G167" s="88"/>
      <c r="H167" s="88"/>
      <c r="I167" s="57" t="str">
        <f t="shared" si="17"/>
        <v/>
      </c>
      <c r="J167" s="57" t="str">
        <f t="shared" si="18"/>
        <v/>
      </c>
      <c r="K167" s="57" t="str">
        <f t="shared" si="19"/>
        <v/>
      </c>
      <c r="L167" s="57" t="str">
        <f t="shared" si="22"/>
        <v/>
      </c>
      <c r="M167" s="57" t="str">
        <f t="shared" si="20"/>
        <v/>
      </c>
      <c r="N167" s="57" t="str">
        <f t="shared" si="23"/>
        <v/>
      </c>
    </row>
    <row r="168" spans="1:14" x14ac:dyDescent="0.2">
      <c r="A168" s="56" t="str">
        <f t="shared" si="21"/>
        <v/>
      </c>
      <c r="B168" s="87"/>
      <c r="C168" s="88"/>
      <c r="D168" s="101"/>
      <c r="E168" s="57" t="str">
        <f t="shared" si="16"/>
        <v/>
      </c>
      <c r="F168" s="58"/>
      <c r="G168" s="88"/>
      <c r="H168" s="88"/>
      <c r="I168" s="57" t="str">
        <f t="shared" si="17"/>
        <v/>
      </c>
      <c r="J168" s="57" t="str">
        <f t="shared" si="18"/>
        <v/>
      </c>
      <c r="K168" s="57" t="str">
        <f t="shared" si="19"/>
        <v/>
      </c>
      <c r="L168" s="57" t="str">
        <f t="shared" si="22"/>
        <v/>
      </c>
      <c r="M168" s="57" t="str">
        <f t="shared" si="20"/>
        <v/>
      </c>
      <c r="N168" s="57" t="str">
        <f t="shared" si="23"/>
        <v/>
      </c>
    </row>
    <row r="169" spans="1:14" x14ac:dyDescent="0.2">
      <c r="A169" s="56" t="str">
        <f t="shared" si="21"/>
        <v/>
      </c>
      <c r="B169" s="87"/>
      <c r="C169" s="88"/>
      <c r="D169" s="101"/>
      <c r="E169" s="57" t="str">
        <f t="shared" si="16"/>
        <v/>
      </c>
      <c r="F169" s="58"/>
      <c r="G169" s="88"/>
      <c r="H169" s="88"/>
      <c r="I169" s="57" t="str">
        <f t="shared" si="17"/>
        <v/>
      </c>
      <c r="J169" s="57" t="str">
        <f t="shared" si="18"/>
        <v/>
      </c>
      <c r="K169" s="57" t="str">
        <f t="shared" si="19"/>
        <v/>
      </c>
      <c r="L169" s="57" t="str">
        <f t="shared" si="22"/>
        <v/>
      </c>
      <c r="M169" s="57" t="str">
        <f t="shared" si="20"/>
        <v/>
      </c>
      <c r="N169" s="57" t="str">
        <f t="shared" si="23"/>
        <v/>
      </c>
    </row>
    <row r="170" spans="1:14" x14ac:dyDescent="0.2">
      <c r="A170" s="56" t="str">
        <f t="shared" si="21"/>
        <v/>
      </c>
      <c r="B170" s="87"/>
      <c r="C170" s="88"/>
      <c r="D170" s="101"/>
      <c r="E170" s="57" t="str">
        <f t="shared" si="16"/>
        <v/>
      </c>
      <c r="F170" s="58"/>
      <c r="G170" s="88"/>
      <c r="H170" s="88"/>
      <c r="I170" s="57" t="str">
        <f t="shared" si="17"/>
        <v/>
      </c>
      <c r="J170" s="57" t="str">
        <f t="shared" si="18"/>
        <v/>
      </c>
      <c r="K170" s="57" t="str">
        <f t="shared" si="19"/>
        <v/>
      </c>
      <c r="L170" s="57" t="str">
        <f t="shared" si="22"/>
        <v/>
      </c>
      <c r="M170" s="57" t="str">
        <f t="shared" si="20"/>
        <v/>
      </c>
      <c r="N170" s="57" t="str">
        <f t="shared" si="23"/>
        <v/>
      </c>
    </row>
    <row r="171" spans="1:14" x14ac:dyDescent="0.2">
      <c r="A171" s="56" t="str">
        <f t="shared" si="21"/>
        <v/>
      </c>
      <c r="B171" s="87"/>
      <c r="C171" s="88"/>
      <c r="D171" s="101"/>
      <c r="E171" s="57" t="str">
        <f t="shared" si="16"/>
        <v/>
      </c>
      <c r="F171" s="58"/>
      <c r="G171" s="88"/>
      <c r="H171" s="88"/>
      <c r="I171" s="57" t="str">
        <f t="shared" si="17"/>
        <v/>
      </c>
      <c r="J171" s="57" t="str">
        <f t="shared" si="18"/>
        <v/>
      </c>
      <c r="K171" s="57" t="str">
        <f t="shared" si="19"/>
        <v/>
      </c>
      <c r="L171" s="57" t="str">
        <f t="shared" si="22"/>
        <v/>
      </c>
      <c r="M171" s="57" t="str">
        <f t="shared" si="20"/>
        <v/>
      </c>
      <c r="N171" s="57" t="str">
        <f t="shared" si="23"/>
        <v/>
      </c>
    </row>
    <row r="172" spans="1:14" x14ac:dyDescent="0.2">
      <c r="A172" s="56" t="str">
        <f t="shared" si="21"/>
        <v/>
      </c>
      <c r="B172" s="87"/>
      <c r="C172" s="88"/>
      <c r="D172" s="101"/>
      <c r="E172" s="57" t="str">
        <f t="shared" si="16"/>
        <v/>
      </c>
      <c r="F172" s="58"/>
      <c r="G172" s="88"/>
      <c r="H172" s="88"/>
      <c r="I172" s="57" t="str">
        <f t="shared" si="17"/>
        <v/>
      </c>
      <c r="J172" s="57" t="str">
        <f t="shared" si="18"/>
        <v/>
      </c>
      <c r="K172" s="57" t="str">
        <f t="shared" si="19"/>
        <v/>
      </c>
      <c r="L172" s="57" t="str">
        <f t="shared" si="22"/>
        <v/>
      </c>
      <c r="M172" s="57" t="str">
        <f t="shared" si="20"/>
        <v/>
      </c>
      <c r="N172" s="57" t="str">
        <f t="shared" si="23"/>
        <v/>
      </c>
    </row>
    <row r="173" spans="1:14" x14ac:dyDescent="0.2">
      <c r="A173" s="56" t="str">
        <f t="shared" si="21"/>
        <v/>
      </c>
      <c r="B173" s="87"/>
      <c r="C173" s="88"/>
      <c r="D173" s="101"/>
      <c r="E173" s="57" t="str">
        <f t="shared" si="16"/>
        <v/>
      </c>
      <c r="F173" s="58"/>
      <c r="G173" s="88"/>
      <c r="H173" s="88"/>
      <c r="I173" s="57" t="str">
        <f t="shared" si="17"/>
        <v/>
      </c>
      <c r="J173" s="57" t="str">
        <f t="shared" si="18"/>
        <v/>
      </c>
      <c r="K173" s="57" t="str">
        <f t="shared" si="19"/>
        <v/>
      </c>
      <c r="L173" s="57" t="str">
        <f t="shared" si="22"/>
        <v/>
      </c>
      <c r="M173" s="57" t="str">
        <f t="shared" si="20"/>
        <v/>
      </c>
      <c r="N173" s="57" t="str">
        <f t="shared" si="23"/>
        <v/>
      </c>
    </row>
    <row r="174" spans="1:14" x14ac:dyDescent="0.2">
      <c r="A174" s="56" t="str">
        <f t="shared" si="21"/>
        <v/>
      </c>
      <c r="B174" s="87"/>
      <c r="C174" s="88"/>
      <c r="D174" s="101"/>
      <c r="E174" s="57" t="str">
        <f t="shared" si="16"/>
        <v/>
      </c>
      <c r="F174" s="58"/>
      <c r="G174" s="88"/>
      <c r="H174" s="88"/>
      <c r="I174" s="57" t="str">
        <f t="shared" si="17"/>
        <v/>
      </c>
      <c r="J174" s="57" t="str">
        <f t="shared" si="18"/>
        <v/>
      </c>
      <c r="K174" s="57" t="str">
        <f t="shared" si="19"/>
        <v/>
      </c>
      <c r="L174" s="57" t="str">
        <f t="shared" si="22"/>
        <v/>
      </c>
      <c r="M174" s="57" t="str">
        <f t="shared" si="20"/>
        <v/>
      </c>
      <c r="N174" s="57" t="str">
        <f t="shared" si="23"/>
        <v/>
      </c>
    </row>
    <row r="175" spans="1:14" x14ac:dyDescent="0.2">
      <c r="A175" s="56" t="str">
        <f t="shared" si="21"/>
        <v/>
      </c>
      <c r="B175" s="87"/>
      <c r="C175" s="88"/>
      <c r="D175" s="101"/>
      <c r="E175" s="57" t="str">
        <f t="shared" si="16"/>
        <v/>
      </c>
      <c r="F175" s="58"/>
      <c r="G175" s="88"/>
      <c r="H175" s="88"/>
      <c r="I175" s="57" t="str">
        <f t="shared" si="17"/>
        <v/>
      </c>
      <c r="J175" s="57" t="str">
        <f t="shared" si="18"/>
        <v/>
      </c>
      <c r="K175" s="57" t="str">
        <f t="shared" si="19"/>
        <v/>
      </c>
      <c r="L175" s="57" t="str">
        <f t="shared" si="22"/>
        <v/>
      </c>
      <c r="M175" s="57" t="str">
        <f t="shared" si="20"/>
        <v/>
      </c>
      <c r="N175" s="57" t="str">
        <f t="shared" si="23"/>
        <v/>
      </c>
    </row>
    <row r="176" spans="1:14" x14ac:dyDescent="0.2">
      <c r="A176" s="56" t="str">
        <f t="shared" si="21"/>
        <v/>
      </c>
      <c r="B176" s="87"/>
      <c r="C176" s="88"/>
      <c r="D176" s="101"/>
      <c r="E176" s="57" t="str">
        <f t="shared" si="16"/>
        <v/>
      </c>
      <c r="F176" s="58"/>
      <c r="G176" s="88"/>
      <c r="H176" s="88"/>
      <c r="I176" s="57" t="str">
        <f t="shared" si="17"/>
        <v/>
      </c>
      <c r="J176" s="57" t="str">
        <f t="shared" si="18"/>
        <v/>
      </c>
      <c r="K176" s="57" t="str">
        <f t="shared" si="19"/>
        <v/>
      </c>
      <c r="L176" s="57" t="str">
        <f t="shared" si="22"/>
        <v/>
      </c>
      <c r="M176" s="57" t="str">
        <f t="shared" si="20"/>
        <v/>
      </c>
      <c r="N176" s="57" t="str">
        <f t="shared" si="23"/>
        <v/>
      </c>
    </row>
    <row r="177" spans="1:14" x14ac:dyDescent="0.2">
      <c r="A177" s="56" t="str">
        <f t="shared" si="21"/>
        <v/>
      </c>
      <c r="B177" s="87"/>
      <c r="C177" s="88"/>
      <c r="D177" s="101"/>
      <c r="E177" s="57" t="str">
        <f t="shared" si="16"/>
        <v/>
      </c>
      <c r="F177" s="58"/>
      <c r="G177" s="88"/>
      <c r="H177" s="88"/>
      <c r="I177" s="57" t="str">
        <f t="shared" si="17"/>
        <v/>
      </c>
      <c r="J177" s="57" t="str">
        <f t="shared" si="18"/>
        <v/>
      </c>
      <c r="K177" s="57" t="str">
        <f t="shared" si="19"/>
        <v/>
      </c>
      <c r="L177" s="57" t="str">
        <f t="shared" si="22"/>
        <v/>
      </c>
      <c r="M177" s="57" t="str">
        <f t="shared" si="20"/>
        <v/>
      </c>
      <c r="N177" s="57" t="str">
        <f t="shared" si="23"/>
        <v/>
      </c>
    </row>
    <row r="178" spans="1:14" x14ac:dyDescent="0.2">
      <c r="A178" s="56" t="str">
        <f t="shared" si="21"/>
        <v/>
      </c>
      <c r="B178" s="87"/>
      <c r="C178" s="88"/>
      <c r="D178" s="101"/>
      <c r="E178" s="57" t="str">
        <f t="shared" si="16"/>
        <v/>
      </c>
      <c r="F178" s="58"/>
      <c r="G178" s="88"/>
      <c r="H178" s="88"/>
      <c r="I178" s="57" t="str">
        <f t="shared" si="17"/>
        <v/>
      </c>
      <c r="J178" s="57" t="str">
        <f t="shared" si="18"/>
        <v/>
      </c>
      <c r="K178" s="57" t="str">
        <f t="shared" si="19"/>
        <v/>
      </c>
      <c r="L178" s="57" t="str">
        <f t="shared" si="22"/>
        <v/>
      </c>
      <c r="M178" s="57" t="str">
        <f t="shared" si="20"/>
        <v/>
      </c>
      <c r="N178" s="57" t="str">
        <f t="shared" si="23"/>
        <v/>
      </c>
    </row>
    <row r="179" spans="1:14" x14ac:dyDescent="0.2">
      <c r="A179" s="56" t="str">
        <f t="shared" si="21"/>
        <v/>
      </c>
      <c r="B179" s="87"/>
      <c r="C179" s="88"/>
      <c r="D179" s="101"/>
      <c r="E179" s="57" t="str">
        <f t="shared" si="16"/>
        <v/>
      </c>
      <c r="F179" s="58"/>
      <c r="G179" s="88"/>
      <c r="H179" s="88"/>
      <c r="I179" s="57" t="str">
        <f t="shared" si="17"/>
        <v/>
      </c>
      <c r="J179" s="57" t="str">
        <f t="shared" si="18"/>
        <v/>
      </c>
      <c r="K179" s="57" t="str">
        <f t="shared" si="19"/>
        <v/>
      </c>
      <c r="L179" s="57" t="str">
        <f t="shared" si="22"/>
        <v/>
      </c>
      <c r="M179" s="57" t="str">
        <f t="shared" si="20"/>
        <v/>
      </c>
      <c r="N179" s="57" t="str">
        <f t="shared" si="23"/>
        <v/>
      </c>
    </row>
    <row r="180" spans="1:14" x14ac:dyDescent="0.2">
      <c r="A180" s="56" t="str">
        <f t="shared" si="21"/>
        <v/>
      </c>
      <c r="B180" s="87"/>
      <c r="C180" s="88"/>
      <c r="D180" s="101"/>
      <c r="E180" s="57" t="str">
        <f t="shared" si="16"/>
        <v/>
      </c>
      <c r="F180" s="58"/>
      <c r="G180" s="88"/>
      <c r="H180" s="88"/>
      <c r="I180" s="57" t="str">
        <f t="shared" si="17"/>
        <v/>
      </c>
      <c r="J180" s="57" t="str">
        <f t="shared" si="18"/>
        <v/>
      </c>
      <c r="K180" s="57" t="str">
        <f t="shared" si="19"/>
        <v/>
      </c>
      <c r="L180" s="57" t="str">
        <f t="shared" si="22"/>
        <v/>
      </c>
      <c r="M180" s="57" t="str">
        <f t="shared" si="20"/>
        <v/>
      </c>
      <c r="N180" s="57" t="str">
        <f t="shared" si="23"/>
        <v/>
      </c>
    </row>
    <row r="181" spans="1:14" x14ac:dyDescent="0.2">
      <c r="A181" s="56" t="str">
        <f t="shared" si="21"/>
        <v/>
      </c>
      <c r="B181" s="87"/>
      <c r="C181" s="88"/>
      <c r="D181" s="101"/>
      <c r="E181" s="57" t="str">
        <f t="shared" si="16"/>
        <v/>
      </c>
      <c r="F181" s="58"/>
      <c r="G181" s="88"/>
      <c r="H181" s="88"/>
      <c r="I181" s="57" t="str">
        <f t="shared" si="17"/>
        <v/>
      </c>
      <c r="J181" s="57" t="str">
        <f t="shared" si="18"/>
        <v/>
      </c>
      <c r="K181" s="57" t="str">
        <f t="shared" si="19"/>
        <v/>
      </c>
      <c r="L181" s="57" t="str">
        <f t="shared" si="22"/>
        <v/>
      </c>
      <c r="M181" s="57" t="str">
        <f t="shared" si="20"/>
        <v/>
      </c>
      <c r="N181" s="57" t="str">
        <f t="shared" si="23"/>
        <v/>
      </c>
    </row>
    <row r="182" spans="1:14" x14ac:dyDescent="0.2">
      <c r="A182" s="56" t="str">
        <f t="shared" si="21"/>
        <v/>
      </c>
      <c r="B182" s="87"/>
      <c r="C182" s="88"/>
      <c r="D182" s="101"/>
      <c r="E182" s="57" t="str">
        <f t="shared" si="16"/>
        <v/>
      </c>
      <c r="F182" s="58"/>
      <c r="G182" s="88"/>
      <c r="H182" s="88"/>
      <c r="I182" s="57" t="str">
        <f t="shared" si="17"/>
        <v/>
      </c>
      <c r="J182" s="57" t="str">
        <f t="shared" si="18"/>
        <v/>
      </c>
      <c r="K182" s="57" t="str">
        <f t="shared" si="19"/>
        <v/>
      </c>
      <c r="L182" s="57" t="str">
        <f t="shared" si="22"/>
        <v/>
      </c>
      <c r="M182" s="57" t="str">
        <f t="shared" si="20"/>
        <v/>
      </c>
      <c r="N182" s="57" t="str">
        <f t="shared" si="23"/>
        <v/>
      </c>
    </row>
    <row r="183" spans="1:14" x14ac:dyDescent="0.2">
      <c r="A183" s="56" t="str">
        <f t="shared" si="21"/>
        <v/>
      </c>
      <c r="B183" s="87"/>
      <c r="C183" s="88"/>
      <c r="D183" s="101"/>
      <c r="E183" s="57" t="str">
        <f t="shared" si="16"/>
        <v/>
      </c>
      <c r="F183" s="58"/>
      <c r="G183" s="88"/>
      <c r="H183" s="88"/>
      <c r="I183" s="57" t="str">
        <f t="shared" si="17"/>
        <v/>
      </c>
      <c r="J183" s="57" t="str">
        <f t="shared" si="18"/>
        <v/>
      </c>
      <c r="K183" s="57" t="str">
        <f t="shared" si="19"/>
        <v/>
      </c>
      <c r="L183" s="57" t="str">
        <f t="shared" si="22"/>
        <v/>
      </c>
      <c r="M183" s="57" t="str">
        <f t="shared" si="20"/>
        <v/>
      </c>
      <c r="N183" s="57" t="str">
        <f t="shared" si="23"/>
        <v/>
      </c>
    </row>
    <row r="184" spans="1:14" x14ac:dyDescent="0.2">
      <c r="A184" s="56" t="str">
        <f t="shared" si="21"/>
        <v/>
      </c>
      <c r="B184" s="87"/>
      <c r="C184" s="88"/>
      <c r="D184" s="101"/>
      <c r="E184" s="57" t="str">
        <f t="shared" si="16"/>
        <v/>
      </c>
      <c r="F184" s="58"/>
      <c r="G184" s="88"/>
      <c r="H184" s="88"/>
      <c r="I184" s="57" t="str">
        <f t="shared" si="17"/>
        <v/>
      </c>
      <c r="J184" s="57" t="str">
        <f t="shared" si="18"/>
        <v/>
      </c>
      <c r="K184" s="57" t="str">
        <f t="shared" si="19"/>
        <v/>
      </c>
      <c r="L184" s="57" t="str">
        <f t="shared" si="22"/>
        <v/>
      </c>
      <c r="M184" s="57" t="str">
        <f t="shared" si="20"/>
        <v/>
      </c>
      <c r="N184" s="57" t="str">
        <f t="shared" si="23"/>
        <v/>
      </c>
    </row>
    <row r="185" spans="1:14" x14ac:dyDescent="0.2">
      <c r="A185" s="56" t="str">
        <f t="shared" si="21"/>
        <v/>
      </c>
      <c r="B185" s="87"/>
      <c r="C185" s="88"/>
      <c r="D185" s="101"/>
      <c r="E185" s="57" t="str">
        <f t="shared" si="16"/>
        <v/>
      </c>
      <c r="F185" s="58"/>
      <c r="G185" s="88"/>
      <c r="H185" s="88"/>
      <c r="I185" s="57" t="str">
        <f t="shared" si="17"/>
        <v/>
      </c>
      <c r="J185" s="57" t="str">
        <f t="shared" si="18"/>
        <v/>
      </c>
      <c r="K185" s="57" t="str">
        <f t="shared" si="19"/>
        <v/>
      </c>
      <c r="L185" s="57" t="str">
        <f t="shared" si="22"/>
        <v/>
      </c>
      <c r="M185" s="57" t="str">
        <f t="shared" si="20"/>
        <v/>
      </c>
      <c r="N185" s="57" t="str">
        <f t="shared" si="23"/>
        <v/>
      </c>
    </row>
    <row r="186" spans="1:14" x14ac:dyDescent="0.2">
      <c r="A186" s="56" t="str">
        <f t="shared" si="21"/>
        <v/>
      </c>
      <c r="B186" s="87"/>
      <c r="C186" s="88"/>
      <c r="D186" s="101"/>
      <c r="E186" s="57" t="str">
        <f t="shared" si="16"/>
        <v/>
      </c>
      <c r="F186" s="58"/>
      <c r="G186" s="88"/>
      <c r="H186" s="88"/>
      <c r="I186" s="57" t="str">
        <f t="shared" si="17"/>
        <v/>
      </c>
      <c r="J186" s="57" t="str">
        <f t="shared" si="18"/>
        <v/>
      </c>
      <c r="K186" s="57" t="str">
        <f t="shared" si="19"/>
        <v/>
      </c>
      <c r="L186" s="57" t="str">
        <f t="shared" si="22"/>
        <v/>
      </c>
      <c r="M186" s="57" t="str">
        <f t="shared" si="20"/>
        <v/>
      </c>
      <c r="N186" s="57" t="str">
        <f t="shared" si="23"/>
        <v/>
      </c>
    </row>
    <row r="187" spans="1:14" x14ac:dyDescent="0.2">
      <c r="A187" s="56" t="str">
        <f t="shared" si="21"/>
        <v/>
      </c>
      <c r="B187" s="87"/>
      <c r="C187" s="88"/>
      <c r="D187" s="101"/>
      <c r="E187" s="57" t="str">
        <f t="shared" si="16"/>
        <v/>
      </c>
      <c r="F187" s="58"/>
      <c r="G187" s="88"/>
      <c r="H187" s="88"/>
      <c r="I187" s="57" t="str">
        <f t="shared" si="17"/>
        <v/>
      </c>
      <c r="J187" s="57" t="str">
        <f t="shared" si="18"/>
        <v/>
      </c>
      <c r="K187" s="57" t="str">
        <f t="shared" si="19"/>
        <v/>
      </c>
      <c r="L187" s="57" t="str">
        <f t="shared" si="22"/>
        <v/>
      </c>
      <c r="M187" s="57" t="str">
        <f t="shared" si="20"/>
        <v/>
      </c>
      <c r="N187" s="57" t="str">
        <f t="shared" si="23"/>
        <v/>
      </c>
    </row>
    <row r="188" spans="1:14" x14ac:dyDescent="0.2">
      <c r="A188" s="56" t="str">
        <f t="shared" si="21"/>
        <v/>
      </c>
      <c r="B188" s="87"/>
      <c r="C188" s="88"/>
      <c r="D188" s="101"/>
      <c r="E188" s="57" t="str">
        <f t="shared" si="16"/>
        <v/>
      </c>
      <c r="F188" s="58"/>
      <c r="G188" s="88"/>
      <c r="H188" s="88"/>
      <c r="I188" s="57" t="str">
        <f t="shared" si="17"/>
        <v/>
      </c>
      <c r="J188" s="57" t="str">
        <f t="shared" si="18"/>
        <v/>
      </c>
      <c r="K188" s="57" t="str">
        <f t="shared" si="19"/>
        <v/>
      </c>
      <c r="L188" s="57" t="str">
        <f t="shared" si="22"/>
        <v/>
      </c>
      <c r="M188" s="57" t="str">
        <f t="shared" si="20"/>
        <v/>
      </c>
      <c r="N188" s="57" t="str">
        <f t="shared" si="23"/>
        <v/>
      </c>
    </row>
    <row r="189" spans="1:14" x14ac:dyDescent="0.2">
      <c r="A189" s="56" t="str">
        <f t="shared" si="21"/>
        <v/>
      </c>
      <c r="B189" s="87"/>
      <c r="C189" s="88"/>
      <c r="D189" s="101"/>
      <c r="E189" s="57" t="str">
        <f t="shared" si="16"/>
        <v/>
      </c>
      <c r="F189" s="58"/>
      <c r="G189" s="88"/>
      <c r="H189" s="88"/>
      <c r="I189" s="57" t="str">
        <f t="shared" si="17"/>
        <v/>
      </c>
      <c r="J189" s="57" t="str">
        <f t="shared" si="18"/>
        <v/>
      </c>
      <c r="K189" s="57" t="str">
        <f t="shared" si="19"/>
        <v/>
      </c>
      <c r="L189" s="57" t="str">
        <f t="shared" si="22"/>
        <v/>
      </c>
      <c r="M189" s="57" t="str">
        <f t="shared" si="20"/>
        <v/>
      </c>
      <c r="N189" s="57" t="str">
        <f t="shared" si="23"/>
        <v/>
      </c>
    </row>
    <row r="190" spans="1:14" x14ac:dyDescent="0.2">
      <c r="A190" s="56" t="str">
        <f t="shared" si="21"/>
        <v/>
      </c>
      <c r="B190" s="87"/>
      <c r="C190" s="88"/>
      <c r="D190" s="101"/>
      <c r="E190" s="57" t="str">
        <f t="shared" si="16"/>
        <v/>
      </c>
      <c r="F190" s="58"/>
      <c r="G190" s="88"/>
      <c r="H190" s="88"/>
      <c r="I190" s="57" t="str">
        <f t="shared" si="17"/>
        <v/>
      </c>
      <c r="J190" s="57" t="str">
        <f t="shared" si="18"/>
        <v/>
      </c>
      <c r="K190" s="57" t="str">
        <f t="shared" si="19"/>
        <v/>
      </c>
      <c r="L190" s="57" t="str">
        <f t="shared" si="22"/>
        <v/>
      </c>
      <c r="M190" s="57" t="str">
        <f t="shared" si="20"/>
        <v/>
      </c>
      <c r="N190" s="57" t="str">
        <f t="shared" si="23"/>
        <v/>
      </c>
    </row>
    <row r="191" spans="1:14" x14ac:dyDescent="0.2">
      <c r="A191" s="56" t="str">
        <f t="shared" si="21"/>
        <v/>
      </c>
      <c r="B191" s="87"/>
      <c r="C191" s="88"/>
      <c r="D191" s="101"/>
      <c r="E191" s="57" t="str">
        <f t="shared" si="16"/>
        <v/>
      </c>
      <c r="F191" s="58"/>
      <c r="G191" s="88"/>
      <c r="H191" s="88"/>
      <c r="I191" s="57" t="str">
        <f t="shared" si="17"/>
        <v/>
      </c>
      <c r="J191" s="57" t="str">
        <f t="shared" si="18"/>
        <v/>
      </c>
      <c r="K191" s="57" t="str">
        <f t="shared" si="19"/>
        <v/>
      </c>
      <c r="L191" s="57" t="str">
        <f t="shared" si="22"/>
        <v/>
      </c>
      <c r="M191" s="57" t="str">
        <f t="shared" si="20"/>
        <v/>
      </c>
      <c r="N191" s="57" t="str">
        <f t="shared" si="23"/>
        <v/>
      </c>
    </row>
    <row r="192" spans="1:14" x14ac:dyDescent="0.2">
      <c r="A192" s="56" t="str">
        <f t="shared" si="21"/>
        <v/>
      </c>
      <c r="B192" s="87"/>
      <c r="C192" s="88"/>
      <c r="D192" s="101"/>
      <c r="E192" s="57" t="str">
        <f t="shared" si="16"/>
        <v/>
      </c>
      <c r="F192" s="58"/>
      <c r="G192" s="88"/>
      <c r="H192" s="88"/>
      <c r="I192" s="57" t="str">
        <f t="shared" si="17"/>
        <v/>
      </c>
      <c r="J192" s="57" t="str">
        <f t="shared" si="18"/>
        <v/>
      </c>
      <c r="K192" s="57" t="str">
        <f t="shared" si="19"/>
        <v/>
      </c>
      <c r="L192" s="57" t="str">
        <f t="shared" si="22"/>
        <v/>
      </c>
      <c r="M192" s="57" t="str">
        <f t="shared" si="20"/>
        <v/>
      </c>
      <c r="N192" s="57" t="str">
        <f t="shared" si="23"/>
        <v/>
      </c>
    </row>
    <row r="193" spans="1:14" x14ac:dyDescent="0.2">
      <c r="A193" s="56" t="str">
        <f t="shared" si="21"/>
        <v/>
      </c>
      <c r="B193" s="87"/>
      <c r="C193" s="88"/>
      <c r="D193" s="101"/>
      <c r="E193" s="57" t="str">
        <f t="shared" si="16"/>
        <v/>
      </c>
      <c r="F193" s="58"/>
      <c r="G193" s="88"/>
      <c r="H193" s="88"/>
      <c r="I193" s="57" t="str">
        <f t="shared" si="17"/>
        <v/>
      </c>
      <c r="J193" s="57" t="str">
        <f t="shared" si="18"/>
        <v/>
      </c>
      <c r="K193" s="57" t="str">
        <f t="shared" si="19"/>
        <v/>
      </c>
      <c r="L193" s="57" t="str">
        <f t="shared" si="22"/>
        <v/>
      </c>
      <c r="M193" s="57" t="str">
        <f t="shared" si="20"/>
        <v/>
      </c>
      <c r="N193" s="57" t="str">
        <f t="shared" si="23"/>
        <v/>
      </c>
    </row>
    <row r="194" spans="1:14" x14ac:dyDescent="0.2">
      <c r="A194" s="56" t="str">
        <f t="shared" si="21"/>
        <v/>
      </c>
      <c r="B194" s="87"/>
      <c r="C194" s="88"/>
      <c r="D194" s="101"/>
      <c r="E194" s="57" t="str">
        <f t="shared" si="16"/>
        <v/>
      </c>
      <c r="F194" s="58"/>
      <c r="G194" s="88"/>
      <c r="H194" s="88"/>
      <c r="I194" s="57" t="str">
        <f t="shared" si="17"/>
        <v/>
      </c>
      <c r="J194" s="57" t="str">
        <f t="shared" si="18"/>
        <v/>
      </c>
      <c r="K194" s="57" t="str">
        <f t="shared" si="19"/>
        <v/>
      </c>
      <c r="L194" s="57" t="str">
        <f t="shared" si="22"/>
        <v/>
      </c>
      <c r="M194" s="57" t="str">
        <f t="shared" si="20"/>
        <v/>
      </c>
      <c r="N194" s="57" t="str">
        <f t="shared" si="23"/>
        <v/>
      </c>
    </row>
    <row r="195" spans="1:14" x14ac:dyDescent="0.2">
      <c r="A195" s="56" t="str">
        <f t="shared" si="21"/>
        <v/>
      </c>
      <c r="B195" s="87"/>
      <c r="C195" s="88"/>
      <c r="D195" s="101"/>
      <c r="E195" s="57" t="str">
        <f t="shared" si="16"/>
        <v/>
      </c>
      <c r="F195" s="58"/>
      <c r="G195" s="88"/>
      <c r="H195" s="88"/>
      <c r="I195" s="57" t="str">
        <f t="shared" si="17"/>
        <v/>
      </c>
      <c r="J195" s="57" t="str">
        <f t="shared" si="18"/>
        <v/>
      </c>
      <c r="K195" s="57" t="str">
        <f t="shared" si="19"/>
        <v/>
      </c>
      <c r="L195" s="57" t="str">
        <f t="shared" si="22"/>
        <v/>
      </c>
      <c r="M195" s="57" t="str">
        <f t="shared" si="20"/>
        <v/>
      </c>
      <c r="N195" s="57" t="str">
        <f t="shared" si="23"/>
        <v/>
      </c>
    </row>
    <row r="196" spans="1:14" x14ac:dyDescent="0.2">
      <c r="A196" s="56" t="str">
        <f t="shared" si="21"/>
        <v/>
      </c>
      <c r="B196" s="87"/>
      <c r="C196" s="88"/>
      <c r="D196" s="101"/>
      <c r="E196" s="57" t="str">
        <f t="shared" si="16"/>
        <v/>
      </c>
      <c r="F196" s="58"/>
      <c r="G196" s="88"/>
      <c r="H196" s="88"/>
      <c r="I196" s="57" t="str">
        <f t="shared" si="17"/>
        <v/>
      </c>
      <c r="J196" s="57" t="str">
        <f t="shared" si="18"/>
        <v/>
      </c>
      <c r="K196" s="57" t="str">
        <f t="shared" si="19"/>
        <v/>
      </c>
      <c r="L196" s="57" t="str">
        <f t="shared" si="22"/>
        <v/>
      </c>
      <c r="M196" s="57" t="str">
        <f t="shared" si="20"/>
        <v/>
      </c>
      <c r="N196" s="57" t="str">
        <f t="shared" si="23"/>
        <v/>
      </c>
    </row>
    <row r="197" spans="1:14" x14ac:dyDescent="0.2">
      <c r="A197" s="56" t="str">
        <f t="shared" si="21"/>
        <v/>
      </c>
      <c r="B197" s="87"/>
      <c r="C197" s="88"/>
      <c r="D197" s="101"/>
      <c r="E197" s="57" t="str">
        <f t="shared" si="16"/>
        <v/>
      </c>
      <c r="F197" s="58"/>
      <c r="G197" s="88"/>
      <c r="H197" s="88"/>
      <c r="I197" s="57" t="str">
        <f t="shared" si="17"/>
        <v/>
      </c>
      <c r="J197" s="57" t="str">
        <f t="shared" si="18"/>
        <v/>
      </c>
      <c r="K197" s="57" t="str">
        <f t="shared" si="19"/>
        <v/>
      </c>
      <c r="L197" s="57" t="str">
        <f t="shared" si="22"/>
        <v/>
      </c>
      <c r="M197" s="57" t="str">
        <f t="shared" si="20"/>
        <v/>
      </c>
      <c r="N197" s="57" t="str">
        <f t="shared" si="23"/>
        <v/>
      </c>
    </row>
    <row r="198" spans="1:14" x14ac:dyDescent="0.2">
      <c r="A198" s="56" t="str">
        <f t="shared" si="21"/>
        <v/>
      </c>
      <c r="B198" s="87"/>
      <c r="C198" s="88"/>
      <c r="D198" s="101"/>
      <c r="E198" s="57" t="str">
        <f t="shared" si="16"/>
        <v/>
      </c>
      <c r="F198" s="58"/>
      <c r="G198" s="88"/>
      <c r="H198" s="88"/>
      <c r="I198" s="57" t="str">
        <f t="shared" si="17"/>
        <v/>
      </c>
      <c r="J198" s="57" t="str">
        <f t="shared" si="18"/>
        <v/>
      </c>
      <c r="K198" s="57" t="str">
        <f t="shared" si="19"/>
        <v/>
      </c>
      <c r="L198" s="57" t="str">
        <f t="shared" si="22"/>
        <v/>
      </c>
      <c r="M198" s="57" t="str">
        <f t="shared" si="20"/>
        <v/>
      </c>
      <c r="N198" s="57" t="str">
        <f t="shared" si="23"/>
        <v/>
      </c>
    </row>
    <row r="199" spans="1:14" x14ac:dyDescent="0.2">
      <c r="A199" s="56" t="str">
        <f t="shared" si="21"/>
        <v/>
      </c>
      <c r="B199" s="87"/>
      <c r="C199" s="88"/>
      <c r="D199" s="101"/>
      <c r="E199" s="57" t="str">
        <f t="shared" si="16"/>
        <v/>
      </c>
      <c r="F199" s="58"/>
      <c r="G199" s="88"/>
      <c r="H199" s="88"/>
      <c r="I199" s="57" t="str">
        <f t="shared" si="17"/>
        <v/>
      </c>
      <c r="J199" s="57" t="str">
        <f t="shared" si="18"/>
        <v/>
      </c>
      <c r="K199" s="57" t="str">
        <f t="shared" si="19"/>
        <v/>
      </c>
      <c r="L199" s="57" t="str">
        <f t="shared" si="22"/>
        <v/>
      </c>
      <c r="M199" s="57" t="str">
        <f t="shared" si="20"/>
        <v/>
      </c>
      <c r="N199" s="57" t="str">
        <f t="shared" si="23"/>
        <v/>
      </c>
    </row>
    <row r="200" spans="1:14" x14ac:dyDescent="0.2">
      <c r="A200" s="56" t="str">
        <f t="shared" si="21"/>
        <v/>
      </c>
      <c r="B200" s="87"/>
      <c r="C200" s="88"/>
      <c r="D200" s="101"/>
      <c r="E200" s="57" t="str">
        <f t="shared" si="16"/>
        <v/>
      </c>
      <c r="F200" s="58"/>
      <c r="G200" s="88"/>
      <c r="H200" s="88"/>
      <c r="I200" s="57" t="str">
        <f t="shared" si="17"/>
        <v/>
      </c>
      <c r="J200" s="57" t="str">
        <f t="shared" si="18"/>
        <v/>
      </c>
      <c r="K200" s="57" t="str">
        <f t="shared" si="19"/>
        <v/>
      </c>
      <c r="L200" s="57" t="str">
        <f t="shared" si="22"/>
        <v/>
      </c>
      <c r="M200" s="57" t="str">
        <f t="shared" si="20"/>
        <v/>
      </c>
      <c r="N200" s="57" t="str">
        <f t="shared" si="23"/>
        <v/>
      </c>
    </row>
    <row r="201" spans="1:14" x14ac:dyDescent="0.2">
      <c r="A201" s="56" t="str">
        <f t="shared" si="21"/>
        <v/>
      </c>
      <c r="B201" s="87"/>
      <c r="C201" s="88"/>
      <c r="D201" s="101"/>
      <c r="E201" s="57" t="str">
        <f t="shared" si="16"/>
        <v/>
      </c>
      <c r="F201" s="58"/>
      <c r="G201" s="88"/>
      <c r="H201" s="88"/>
      <c r="I201" s="57" t="str">
        <f t="shared" si="17"/>
        <v/>
      </c>
      <c r="J201" s="57" t="str">
        <f t="shared" si="18"/>
        <v/>
      </c>
      <c r="K201" s="57" t="str">
        <f t="shared" si="19"/>
        <v/>
      </c>
      <c r="L201" s="57" t="str">
        <f t="shared" si="22"/>
        <v/>
      </c>
      <c r="M201" s="57" t="str">
        <f t="shared" si="20"/>
        <v/>
      </c>
      <c r="N201" s="57" t="str">
        <f t="shared" si="23"/>
        <v/>
      </c>
    </row>
    <row r="202" spans="1:14" x14ac:dyDescent="0.2">
      <c r="A202" s="56" t="str">
        <f t="shared" si="21"/>
        <v/>
      </c>
      <c r="B202" s="87"/>
      <c r="C202" s="88"/>
      <c r="D202" s="101"/>
      <c r="E202" s="57" t="str">
        <f t="shared" si="16"/>
        <v/>
      </c>
      <c r="F202" s="58"/>
      <c r="G202" s="88"/>
      <c r="H202" s="88"/>
      <c r="I202" s="57" t="str">
        <f t="shared" si="17"/>
        <v/>
      </c>
      <c r="J202" s="57" t="str">
        <f t="shared" si="18"/>
        <v/>
      </c>
      <c r="K202" s="57" t="str">
        <f t="shared" si="19"/>
        <v/>
      </c>
      <c r="L202" s="57" t="str">
        <f t="shared" si="22"/>
        <v/>
      </c>
      <c r="M202" s="57" t="str">
        <f t="shared" si="20"/>
        <v/>
      </c>
      <c r="N202" s="57" t="str">
        <f t="shared" si="23"/>
        <v/>
      </c>
    </row>
    <row r="203" spans="1:14" x14ac:dyDescent="0.2">
      <c r="A203" s="56" t="str">
        <f t="shared" si="21"/>
        <v/>
      </c>
      <c r="B203" s="87"/>
      <c r="C203" s="88"/>
      <c r="D203" s="101"/>
      <c r="E203" s="57" t="str">
        <f t="shared" si="16"/>
        <v/>
      </c>
      <c r="F203" s="58"/>
      <c r="G203" s="88"/>
      <c r="H203" s="88"/>
      <c r="I203" s="57" t="str">
        <f t="shared" si="17"/>
        <v/>
      </c>
      <c r="J203" s="57" t="str">
        <f t="shared" si="18"/>
        <v/>
      </c>
      <c r="K203" s="57" t="str">
        <f t="shared" si="19"/>
        <v/>
      </c>
      <c r="L203" s="57" t="str">
        <f t="shared" si="22"/>
        <v/>
      </c>
      <c r="M203" s="57" t="str">
        <f t="shared" si="20"/>
        <v/>
      </c>
      <c r="N203" s="57" t="str">
        <f t="shared" si="23"/>
        <v/>
      </c>
    </row>
    <row r="204" spans="1:14" x14ac:dyDescent="0.2">
      <c r="A204" s="56" t="str">
        <f t="shared" si="21"/>
        <v/>
      </c>
      <c r="B204" s="87"/>
      <c r="C204" s="88"/>
      <c r="D204" s="101"/>
      <c r="E204" s="57" t="str">
        <f t="shared" si="16"/>
        <v/>
      </c>
      <c r="F204" s="58"/>
      <c r="G204" s="88"/>
      <c r="H204" s="88"/>
      <c r="I204" s="57" t="str">
        <f t="shared" si="17"/>
        <v/>
      </c>
      <c r="J204" s="57" t="str">
        <f t="shared" si="18"/>
        <v/>
      </c>
      <c r="K204" s="57" t="str">
        <f t="shared" si="19"/>
        <v/>
      </c>
      <c r="L204" s="57" t="str">
        <f t="shared" si="22"/>
        <v/>
      </c>
      <c r="M204" s="57" t="str">
        <f t="shared" si="20"/>
        <v/>
      </c>
      <c r="N204" s="57" t="str">
        <f t="shared" si="23"/>
        <v/>
      </c>
    </row>
    <row r="205" spans="1:14" x14ac:dyDescent="0.2">
      <c r="A205" s="56" t="str">
        <f t="shared" si="21"/>
        <v/>
      </c>
      <c r="B205" s="87"/>
      <c r="C205" s="88"/>
      <c r="D205" s="101"/>
      <c r="E205" s="57" t="str">
        <f t="shared" si="16"/>
        <v/>
      </c>
      <c r="F205" s="58"/>
      <c r="G205" s="88"/>
      <c r="H205" s="88"/>
      <c r="I205" s="57" t="str">
        <f t="shared" si="17"/>
        <v/>
      </c>
      <c r="J205" s="57" t="str">
        <f t="shared" si="18"/>
        <v/>
      </c>
      <c r="K205" s="57" t="str">
        <f t="shared" si="19"/>
        <v/>
      </c>
      <c r="L205" s="57" t="str">
        <f t="shared" si="22"/>
        <v/>
      </c>
      <c r="M205" s="57" t="str">
        <f t="shared" si="20"/>
        <v/>
      </c>
      <c r="N205" s="57" t="str">
        <f t="shared" si="23"/>
        <v/>
      </c>
    </row>
    <row r="206" spans="1:14" x14ac:dyDescent="0.2">
      <c r="A206" s="56" t="str">
        <f t="shared" si="21"/>
        <v/>
      </c>
      <c r="B206" s="87"/>
      <c r="C206" s="88"/>
      <c r="D206" s="101"/>
      <c r="E206" s="57" t="str">
        <f t="shared" si="16"/>
        <v/>
      </c>
      <c r="F206" s="58"/>
      <c r="G206" s="88"/>
      <c r="H206" s="88"/>
      <c r="I206" s="57" t="str">
        <f t="shared" si="17"/>
        <v/>
      </c>
      <c r="J206" s="57" t="str">
        <f t="shared" si="18"/>
        <v/>
      </c>
      <c r="K206" s="57" t="str">
        <f t="shared" si="19"/>
        <v/>
      </c>
      <c r="L206" s="57" t="str">
        <f t="shared" si="22"/>
        <v/>
      </c>
      <c r="M206" s="57" t="str">
        <f t="shared" si="20"/>
        <v/>
      </c>
      <c r="N206" s="57" t="str">
        <f t="shared" si="23"/>
        <v/>
      </c>
    </row>
    <row r="207" spans="1:14" x14ac:dyDescent="0.2">
      <c r="A207" s="56" t="str">
        <f t="shared" si="21"/>
        <v/>
      </c>
      <c r="B207" s="87"/>
      <c r="C207" s="88"/>
      <c r="D207" s="101"/>
      <c r="E207" s="57" t="str">
        <f t="shared" si="16"/>
        <v/>
      </c>
      <c r="F207" s="58"/>
      <c r="G207" s="88"/>
      <c r="H207" s="88"/>
      <c r="I207" s="57" t="str">
        <f t="shared" si="17"/>
        <v/>
      </c>
      <c r="J207" s="57" t="str">
        <f t="shared" si="18"/>
        <v/>
      </c>
      <c r="K207" s="57" t="str">
        <f t="shared" si="19"/>
        <v/>
      </c>
      <c r="L207" s="57" t="str">
        <f t="shared" si="22"/>
        <v/>
      </c>
      <c r="M207" s="57" t="str">
        <f t="shared" si="20"/>
        <v/>
      </c>
      <c r="N207" s="57" t="str">
        <f t="shared" si="23"/>
        <v/>
      </c>
    </row>
    <row r="208" spans="1:14" x14ac:dyDescent="0.2">
      <c r="A208" s="56" t="str">
        <f t="shared" si="21"/>
        <v/>
      </c>
      <c r="B208" s="87"/>
      <c r="C208" s="88"/>
      <c r="D208" s="101"/>
      <c r="E208" s="57" t="str">
        <f t="shared" si="16"/>
        <v/>
      </c>
      <c r="F208" s="58"/>
      <c r="G208" s="88"/>
      <c r="H208" s="88"/>
      <c r="I208" s="57" t="str">
        <f t="shared" si="17"/>
        <v/>
      </c>
      <c r="J208" s="57" t="str">
        <f t="shared" si="18"/>
        <v/>
      </c>
      <c r="K208" s="57" t="str">
        <f t="shared" si="19"/>
        <v/>
      </c>
      <c r="L208" s="57" t="str">
        <f t="shared" si="22"/>
        <v/>
      </c>
      <c r="M208" s="57" t="str">
        <f t="shared" si="20"/>
        <v/>
      </c>
      <c r="N208" s="57" t="str">
        <f t="shared" si="23"/>
        <v/>
      </c>
    </row>
    <row r="209" spans="1:14" x14ac:dyDescent="0.2">
      <c r="A209" s="56" t="str">
        <f t="shared" si="21"/>
        <v/>
      </c>
      <c r="B209" s="87"/>
      <c r="C209" s="88"/>
      <c r="D209" s="101"/>
      <c r="E209" s="57" t="str">
        <f t="shared" si="16"/>
        <v/>
      </c>
      <c r="F209" s="58"/>
      <c r="G209" s="88"/>
      <c r="H209" s="88"/>
      <c r="I209" s="57" t="str">
        <f t="shared" si="17"/>
        <v/>
      </c>
      <c r="J209" s="57" t="str">
        <f t="shared" si="18"/>
        <v/>
      </c>
      <c r="K209" s="57" t="str">
        <f t="shared" si="19"/>
        <v/>
      </c>
      <c r="L209" s="57" t="str">
        <f t="shared" si="22"/>
        <v/>
      </c>
      <c r="M209" s="57" t="str">
        <f t="shared" si="20"/>
        <v/>
      </c>
      <c r="N209" s="57" t="str">
        <f t="shared" si="23"/>
        <v/>
      </c>
    </row>
    <row r="210" spans="1:14" x14ac:dyDescent="0.2">
      <c r="A210" s="56" t="str">
        <f t="shared" si="21"/>
        <v/>
      </c>
      <c r="B210" s="87"/>
      <c r="C210" s="88"/>
      <c r="D210" s="101"/>
      <c r="E210" s="57" t="str">
        <f t="shared" ref="E210:E273" si="24">IF(B210="","",ROUND((B210-prev_date)*$N$8*prev_prin_balance,2))</f>
        <v/>
      </c>
      <c r="F210" s="58"/>
      <c r="G210" s="88"/>
      <c r="H210" s="88"/>
      <c r="I210" s="57" t="str">
        <f t="shared" ref="I210:I273" si="25">IF(B210="","",prev_fee_balance+G210-H210)</f>
        <v/>
      </c>
      <c r="J210" s="57" t="str">
        <f t="shared" ref="J210:J273" si="26">IF(B210="","",IF(ISBLANK(D210),MIN(C210-H210,prev_int_balance+E210),0))</f>
        <v/>
      </c>
      <c r="K210" s="57" t="str">
        <f t="shared" ref="K210:K273" si="27">IF(B210="","",(prev_int_balance+E210)-J210)</f>
        <v/>
      </c>
      <c r="L210" s="57" t="str">
        <f t="shared" si="22"/>
        <v/>
      </c>
      <c r="M210" s="57" t="str">
        <f t="shared" ref="M210:M273" si="28">IF(B210="","",prev_prin_balance-L210)</f>
        <v/>
      </c>
      <c r="N210" s="57" t="str">
        <f t="shared" si="23"/>
        <v/>
      </c>
    </row>
    <row r="211" spans="1:14" x14ac:dyDescent="0.2">
      <c r="A211" s="56" t="str">
        <f t="shared" ref="A211:A274" si="29">IF(OR(prev_total_owed&lt;=0,prev_total_owed=""),"",prev_pmt_num+1)</f>
        <v/>
      </c>
      <c r="B211" s="87"/>
      <c r="C211" s="88"/>
      <c r="D211" s="101"/>
      <c r="E211" s="57" t="str">
        <f t="shared" si="24"/>
        <v/>
      </c>
      <c r="F211" s="58"/>
      <c r="G211" s="88"/>
      <c r="H211" s="88"/>
      <c r="I211" s="57" t="str">
        <f t="shared" si="25"/>
        <v/>
      </c>
      <c r="J211" s="57" t="str">
        <f t="shared" si="26"/>
        <v/>
      </c>
      <c r="K211" s="57" t="str">
        <f t="shared" si="27"/>
        <v/>
      </c>
      <c r="L211" s="57" t="str">
        <f t="shared" ref="L211:L274" si="30">IF(B211="","",C211-H211-J211)</f>
        <v/>
      </c>
      <c r="M211" s="57" t="str">
        <f t="shared" si="28"/>
        <v/>
      </c>
      <c r="N211" s="57" t="str">
        <f t="shared" ref="N211:N274" si="31">IF(B211="","",M211+K211+I211)</f>
        <v/>
      </c>
    </row>
    <row r="212" spans="1:14" x14ac:dyDescent="0.2">
      <c r="A212" s="56" t="str">
        <f t="shared" si="29"/>
        <v/>
      </c>
      <c r="B212" s="87"/>
      <c r="C212" s="88"/>
      <c r="D212" s="101"/>
      <c r="E212" s="57" t="str">
        <f t="shared" si="24"/>
        <v/>
      </c>
      <c r="F212" s="58"/>
      <c r="G212" s="88"/>
      <c r="H212" s="88"/>
      <c r="I212" s="57" t="str">
        <f t="shared" si="25"/>
        <v/>
      </c>
      <c r="J212" s="57" t="str">
        <f t="shared" si="26"/>
        <v/>
      </c>
      <c r="K212" s="57" t="str">
        <f t="shared" si="27"/>
        <v/>
      </c>
      <c r="L212" s="57" t="str">
        <f t="shared" si="30"/>
        <v/>
      </c>
      <c r="M212" s="57" t="str">
        <f t="shared" si="28"/>
        <v/>
      </c>
      <c r="N212" s="57" t="str">
        <f t="shared" si="31"/>
        <v/>
      </c>
    </row>
    <row r="213" spans="1:14" x14ac:dyDescent="0.2">
      <c r="A213" s="56" t="str">
        <f t="shared" si="29"/>
        <v/>
      </c>
      <c r="B213" s="87"/>
      <c r="C213" s="88"/>
      <c r="D213" s="101"/>
      <c r="E213" s="57" t="str">
        <f t="shared" si="24"/>
        <v/>
      </c>
      <c r="F213" s="58"/>
      <c r="G213" s="88"/>
      <c r="H213" s="88"/>
      <c r="I213" s="57" t="str">
        <f t="shared" si="25"/>
        <v/>
      </c>
      <c r="J213" s="57" t="str">
        <f t="shared" si="26"/>
        <v/>
      </c>
      <c r="K213" s="57" t="str">
        <f t="shared" si="27"/>
        <v/>
      </c>
      <c r="L213" s="57" t="str">
        <f t="shared" si="30"/>
        <v/>
      </c>
      <c r="M213" s="57" t="str">
        <f t="shared" si="28"/>
        <v/>
      </c>
      <c r="N213" s="57" t="str">
        <f t="shared" si="31"/>
        <v/>
      </c>
    </row>
    <row r="214" spans="1:14" x14ac:dyDescent="0.2">
      <c r="A214" s="56" t="str">
        <f t="shared" si="29"/>
        <v/>
      </c>
      <c r="B214" s="87"/>
      <c r="C214" s="88"/>
      <c r="D214" s="101"/>
      <c r="E214" s="57" t="str">
        <f t="shared" si="24"/>
        <v/>
      </c>
      <c r="F214" s="58"/>
      <c r="G214" s="88"/>
      <c r="H214" s="88"/>
      <c r="I214" s="57" t="str">
        <f t="shared" si="25"/>
        <v/>
      </c>
      <c r="J214" s="57" t="str">
        <f t="shared" si="26"/>
        <v/>
      </c>
      <c r="K214" s="57" t="str">
        <f t="shared" si="27"/>
        <v/>
      </c>
      <c r="L214" s="57" t="str">
        <f t="shared" si="30"/>
        <v/>
      </c>
      <c r="M214" s="57" t="str">
        <f t="shared" si="28"/>
        <v/>
      </c>
      <c r="N214" s="57" t="str">
        <f t="shared" si="31"/>
        <v/>
      </c>
    </row>
    <row r="215" spans="1:14" x14ac:dyDescent="0.2">
      <c r="A215" s="56" t="str">
        <f t="shared" si="29"/>
        <v/>
      </c>
      <c r="B215" s="87"/>
      <c r="C215" s="88"/>
      <c r="D215" s="101"/>
      <c r="E215" s="57" t="str">
        <f t="shared" si="24"/>
        <v/>
      </c>
      <c r="F215" s="58"/>
      <c r="G215" s="88"/>
      <c r="H215" s="88"/>
      <c r="I215" s="57" t="str">
        <f t="shared" si="25"/>
        <v/>
      </c>
      <c r="J215" s="57" t="str">
        <f t="shared" si="26"/>
        <v/>
      </c>
      <c r="K215" s="57" t="str">
        <f t="shared" si="27"/>
        <v/>
      </c>
      <c r="L215" s="57" t="str">
        <f t="shared" si="30"/>
        <v/>
      </c>
      <c r="M215" s="57" t="str">
        <f t="shared" si="28"/>
        <v/>
      </c>
      <c r="N215" s="57" t="str">
        <f t="shared" si="31"/>
        <v/>
      </c>
    </row>
    <row r="216" spans="1:14" x14ac:dyDescent="0.2">
      <c r="A216" s="56" t="str">
        <f t="shared" si="29"/>
        <v/>
      </c>
      <c r="B216" s="87"/>
      <c r="C216" s="88"/>
      <c r="D216" s="101"/>
      <c r="E216" s="57" t="str">
        <f t="shared" si="24"/>
        <v/>
      </c>
      <c r="F216" s="58"/>
      <c r="G216" s="88"/>
      <c r="H216" s="88"/>
      <c r="I216" s="57" t="str">
        <f t="shared" si="25"/>
        <v/>
      </c>
      <c r="J216" s="57" t="str">
        <f t="shared" si="26"/>
        <v/>
      </c>
      <c r="K216" s="57" t="str">
        <f t="shared" si="27"/>
        <v/>
      </c>
      <c r="L216" s="57" t="str">
        <f t="shared" si="30"/>
        <v/>
      </c>
      <c r="M216" s="57" t="str">
        <f t="shared" si="28"/>
        <v/>
      </c>
      <c r="N216" s="57" t="str">
        <f t="shared" si="31"/>
        <v/>
      </c>
    </row>
    <row r="217" spans="1:14" x14ac:dyDescent="0.2">
      <c r="A217" s="56" t="str">
        <f t="shared" si="29"/>
        <v/>
      </c>
      <c r="B217" s="87"/>
      <c r="C217" s="88"/>
      <c r="D217" s="101"/>
      <c r="E217" s="57" t="str">
        <f t="shared" si="24"/>
        <v/>
      </c>
      <c r="F217" s="58"/>
      <c r="G217" s="88"/>
      <c r="H217" s="88"/>
      <c r="I217" s="57" t="str">
        <f t="shared" si="25"/>
        <v/>
      </c>
      <c r="J217" s="57" t="str">
        <f t="shared" si="26"/>
        <v/>
      </c>
      <c r="K217" s="57" t="str">
        <f t="shared" si="27"/>
        <v/>
      </c>
      <c r="L217" s="57" t="str">
        <f t="shared" si="30"/>
        <v/>
      </c>
      <c r="M217" s="57" t="str">
        <f t="shared" si="28"/>
        <v/>
      </c>
      <c r="N217" s="57" t="str">
        <f t="shared" si="31"/>
        <v/>
      </c>
    </row>
    <row r="218" spans="1:14" x14ac:dyDescent="0.2">
      <c r="A218" s="56" t="str">
        <f t="shared" si="29"/>
        <v/>
      </c>
      <c r="B218" s="87"/>
      <c r="C218" s="88"/>
      <c r="D218" s="101"/>
      <c r="E218" s="57" t="str">
        <f t="shared" si="24"/>
        <v/>
      </c>
      <c r="F218" s="58"/>
      <c r="G218" s="88"/>
      <c r="H218" s="88"/>
      <c r="I218" s="57" t="str">
        <f t="shared" si="25"/>
        <v/>
      </c>
      <c r="J218" s="57" t="str">
        <f t="shared" si="26"/>
        <v/>
      </c>
      <c r="K218" s="57" t="str">
        <f t="shared" si="27"/>
        <v/>
      </c>
      <c r="L218" s="57" t="str">
        <f t="shared" si="30"/>
        <v/>
      </c>
      <c r="M218" s="57" t="str">
        <f t="shared" si="28"/>
        <v/>
      </c>
      <c r="N218" s="57" t="str">
        <f t="shared" si="31"/>
        <v/>
      </c>
    </row>
    <row r="219" spans="1:14" x14ac:dyDescent="0.2">
      <c r="A219" s="56" t="str">
        <f t="shared" si="29"/>
        <v/>
      </c>
      <c r="B219" s="87"/>
      <c r="C219" s="88"/>
      <c r="D219" s="101"/>
      <c r="E219" s="57" t="str">
        <f t="shared" si="24"/>
        <v/>
      </c>
      <c r="F219" s="58"/>
      <c r="G219" s="88"/>
      <c r="H219" s="88"/>
      <c r="I219" s="57" t="str">
        <f t="shared" si="25"/>
        <v/>
      </c>
      <c r="J219" s="57" t="str">
        <f t="shared" si="26"/>
        <v/>
      </c>
      <c r="K219" s="57" t="str">
        <f t="shared" si="27"/>
        <v/>
      </c>
      <c r="L219" s="57" t="str">
        <f t="shared" si="30"/>
        <v/>
      </c>
      <c r="M219" s="57" t="str">
        <f t="shared" si="28"/>
        <v/>
      </c>
      <c r="N219" s="57" t="str">
        <f t="shared" si="31"/>
        <v/>
      </c>
    </row>
    <row r="220" spans="1:14" x14ac:dyDescent="0.2">
      <c r="A220" s="56" t="str">
        <f t="shared" si="29"/>
        <v/>
      </c>
      <c r="B220" s="87"/>
      <c r="C220" s="88"/>
      <c r="D220" s="101"/>
      <c r="E220" s="57" t="str">
        <f t="shared" si="24"/>
        <v/>
      </c>
      <c r="F220" s="58"/>
      <c r="G220" s="88"/>
      <c r="H220" s="88"/>
      <c r="I220" s="57" t="str">
        <f t="shared" si="25"/>
        <v/>
      </c>
      <c r="J220" s="57" t="str">
        <f t="shared" si="26"/>
        <v/>
      </c>
      <c r="K220" s="57" t="str">
        <f t="shared" si="27"/>
        <v/>
      </c>
      <c r="L220" s="57" t="str">
        <f t="shared" si="30"/>
        <v/>
      </c>
      <c r="M220" s="57" t="str">
        <f t="shared" si="28"/>
        <v/>
      </c>
      <c r="N220" s="57" t="str">
        <f t="shared" si="31"/>
        <v/>
      </c>
    </row>
    <row r="221" spans="1:14" x14ac:dyDescent="0.2">
      <c r="A221" s="56" t="str">
        <f t="shared" si="29"/>
        <v/>
      </c>
      <c r="B221" s="87"/>
      <c r="C221" s="88"/>
      <c r="D221" s="101"/>
      <c r="E221" s="57" t="str">
        <f t="shared" si="24"/>
        <v/>
      </c>
      <c r="F221" s="58"/>
      <c r="G221" s="88"/>
      <c r="H221" s="88"/>
      <c r="I221" s="57" t="str">
        <f t="shared" si="25"/>
        <v/>
      </c>
      <c r="J221" s="57" t="str">
        <f t="shared" si="26"/>
        <v/>
      </c>
      <c r="K221" s="57" t="str">
        <f t="shared" si="27"/>
        <v/>
      </c>
      <c r="L221" s="57" t="str">
        <f t="shared" si="30"/>
        <v/>
      </c>
      <c r="M221" s="57" t="str">
        <f t="shared" si="28"/>
        <v/>
      </c>
      <c r="N221" s="57" t="str">
        <f t="shared" si="31"/>
        <v/>
      </c>
    </row>
    <row r="222" spans="1:14" x14ac:dyDescent="0.2">
      <c r="A222" s="56" t="str">
        <f t="shared" si="29"/>
        <v/>
      </c>
      <c r="B222" s="87"/>
      <c r="C222" s="88"/>
      <c r="D222" s="101"/>
      <c r="E222" s="57" t="str">
        <f t="shared" si="24"/>
        <v/>
      </c>
      <c r="F222" s="58"/>
      <c r="G222" s="88"/>
      <c r="H222" s="88"/>
      <c r="I222" s="57" t="str">
        <f t="shared" si="25"/>
        <v/>
      </c>
      <c r="J222" s="57" t="str">
        <f t="shared" si="26"/>
        <v/>
      </c>
      <c r="K222" s="57" t="str">
        <f t="shared" si="27"/>
        <v/>
      </c>
      <c r="L222" s="57" t="str">
        <f t="shared" si="30"/>
        <v/>
      </c>
      <c r="M222" s="57" t="str">
        <f t="shared" si="28"/>
        <v/>
      </c>
      <c r="N222" s="57" t="str">
        <f t="shared" si="31"/>
        <v/>
      </c>
    </row>
    <row r="223" spans="1:14" x14ac:dyDescent="0.2">
      <c r="A223" s="56" t="str">
        <f t="shared" si="29"/>
        <v/>
      </c>
      <c r="B223" s="87"/>
      <c r="C223" s="88"/>
      <c r="D223" s="101"/>
      <c r="E223" s="57" t="str">
        <f t="shared" si="24"/>
        <v/>
      </c>
      <c r="F223" s="58"/>
      <c r="G223" s="88"/>
      <c r="H223" s="88"/>
      <c r="I223" s="57" t="str">
        <f t="shared" si="25"/>
        <v/>
      </c>
      <c r="J223" s="57" t="str">
        <f t="shared" si="26"/>
        <v/>
      </c>
      <c r="K223" s="57" t="str">
        <f t="shared" si="27"/>
        <v/>
      </c>
      <c r="L223" s="57" t="str">
        <f t="shared" si="30"/>
        <v/>
      </c>
      <c r="M223" s="57" t="str">
        <f t="shared" si="28"/>
        <v/>
      </c>
      <c r="N223" s="57" t="str">
        <f t="shared" si="31"/>
        <v/>
      </c>
    </row>
    <row r="224" spans="1:14" x14ac:dyDescent="0.2">
      <c r="A224" s="56" t="str">
        <f t="shared" si="29"/>
        <v/>
      </c>
      <c r="B224" s="87"/>
      <c r="C224" s="88"/>
      <c r="D224" s="101"/>
      <c r="E224" s="57" t="str">
        <f t="shared" si="24"/>
        <v/>
      </c>
      <c r="F224" s="58"/>
      <c r="G224" s="88"/>
      <c r="H224" s="88"/>
      <c r="I224" s="57" t="str">
        <f t="shared" si="25"/>
        <v/>
      </c>
      <c r="J224" s="57" t="str">
        <f t="shared" si="26"/>
        <v/>
      </c>
      <c r="K224" s="57" t="str">
        <f t="shared" si="27"/>
        <v/>
      </c>
      <c r="L224" s="57" t="str">
        <f t="shared" si="30"/>
        <v/>
      </c>
      <c r="M224" s="57" t="str">
        <f t="shared" si="28"/>
        <v/>
      </c>
      <c r="N224" s="57" t="str">
        <f t="shared" si="31"/>
        <v/>
      </c>
    </row>
    <row r="225" spans="1:14" x14ac:dyDescent="0.2">
      <c r="A225" s="56" t="str">
        <f t="shared" si="29"/>
        <v/>
      </c>
      <c r="B225" s="87"/>
      <c r="C225" s="88"/>
      <c r="D225" s="101"/>
      <c r="E225" s="57" t="str">
        <f t="shared" si="24"/>
        <v/>
      </c>
      <c r="F225" s="58"/>
      <c r="G225" s="88"/>
      <c r="H225" s="88"/>
      <c r="I225" s="57" t="str">
        <f t="shared" si="25"/>
        <v/>
      </c>
      <c r="J225" s="57" t="str">
        <f t="shared" si="26"/>
        <v/>
      </c>
      <c r="K225" s="57" t="str">
        <f t="shared" si="27"/>
        <v/>
      </c>
      <c r="L225" s="57" t="str">
        <f t="shared" si="30"/>
        <v/>
      </c>
      <c r="M225" s="57" t="str">
        <f t="shared" si="28"/>
        <v/>
      </c>
      <c r="N225" s="57" t="str">
        <f t="shared" si="31"/>
        <v/>
      </c>
    </row>
    <row r="226" spans="1:14" x14ac:dyDescent="0.2">
      <c r="A226" s="56" t="str">
        <f t="shared" si="29"/>
        <v/>
      </c>
      <c r="B226" s="87"/>
      <c r="C226" s="88"/>
      <c r="D226" s="101"/>
      <c r="E226" s="57" t="str">
        <f t="shared" si="24"/>
        <v/>
      </c>
      <c r="F226" s="58"/>
      <c r="G226" s="88"/>
      <c r="H226" s="88"/>
      <c r="I226" s="57" t="str">
        <f t="shared" si="25"/>
        <v/>
      </c>
      <c r="J226" s="57" t="str">
        <f t="shared" si="26"/>
        <v/>
      </c>
      <c r="K226" s="57" t="str">
        <f t="shared" si="27"/>
        <v/>
      </c>
      <c r="L226" s="57" t="str">
        <f t="shared" si="30"/>
        <v/>
      </c>
      <c r="M226" s="57" t="str">
        <f t="shared" si="28"/>
        <v/>
      </c>
      <c r="N226" s="57" t="str">
        <f t="shared" si="31"/>
        <v/>
      </c>
    </row>
    <row r="227" spans="1:14" x14ac:dyDescent="0.2">
      <c r="A227" s="56" t="str">
        <f t="shared" si="29"/>
        <v/>
      </c>
      <c r="B227" s="87"/>
      <c r="C227" s="88"/>
      <c r="D227" s="101"/>
      <c r="E227" s="57" t="str">
        <f t="shared" si="24"/>
        <v/>
      </c>
      <c r="F227" s="58"/>
      <c r="G227" s="88"/>
      <c r="H227" s="88"/>
      <c r="I227" s="57" t="str">
        <f t="shared" si="25"/>
        <v/>
      </c>
      <c r="J227" s="57" t="str">
        <f t="shared" si="26"/>
        <v/>
      </c>
      <c r="K227" s="57" t="str">
        <f t="shared" si="27"/>
        <v/>
      </c>
      <c r="L227" s="57" t="str">
        <f t="shared" si="30"/>
        <v/>
      </c>
      <c r="M227" s="57" t="str">
        <f t="shared" si="28"/>
        <v/>
      </c>
      <c r="N227" s="57" t="str">
        <f t="shared" si="31"/>
        <v/>
      </c>
    </row>
    <row r="228" spans="1:14" x14ac:dyDescent="0.2">
      <c r="A228" s="56" t="str">
        <f t="shared" si="29"/>
        <v/>
      </c>
      <c r="B228" s="87"/>
      <c r="C228" s="88"/>
      <c r="D228" s="101"/>
      <c r="E228" s="57" t="str">
        <f t="shared" si="24"/>
        <v/>
      </c>
      <c r="F228" s="58"/>
      <c r="G228" s="88"/>
      <c r="H228" s="88"/>
      <c r="I228" s="57" t="str">
        <f t="shared" si="25"/>
        <v/>
      </c>
      <c r="J228" s="57" t="str">
        <f t="shared" si="26"/>
        <v/>
      </c>
      <c r="K228" s="57" t="str">
        <f t="shared" si="27"/>
        <v/>
      </c>
      <c r="L228" s="57" t="str">
        <f t="shared" si="30"/>
        <v/>
      </c>
      <c r="M228" s="57" t="str">
        <f t="shared" si="28"/>
        <v/>
      </c>
      <c r="N228" s="57" t="str">
        <f t="shared" si="31"/>
        <v/>
      </c>
    </row>
    <row r="229" spans="1:14" x14ac:dyDescent="0.2">
      <c r="A229" s="56" t="str">
        <f t="shared" si="29"/>
        <v/>
      </c>
      <c r="B229" s="87"/>
      <c r="C229" s="88"/>
      <c r="D229" s="101"/>
      <c r="E229" s="57" t="str">
        <f t="shared" si="24"/>
        <v/>
      </c>
      <c r="F229" s="58"/>
      <c r="G229" s="88"/>
      <c r="H229" s="88"/>
      <c r="I229" s="57" t="str">
        <f t="shared" si="25"/>
        <v/>
      </c>
      <c r="J229" s="57" t="str">
        <f t="shared" si="26"/>
        <v/>
      </c>
      <c r="K229" s="57" t="str">
        <f t="shared" si="27"/>
        <v/>
      </c>
      <c r="L229" s="57" t="str">
        <f t="shared" si="30"/>
        <v/>
      </c>
      <c r="M229" s="57" t="str">
        <f t="shared" si="28"/>
        <v/>
      </c>
      <c r="N229" s="57" t="str">
        <f t="shared" si="31"/>
        <v/>
      </c>
    </row>
    <row r="230" spans="1:14" x14ac:dyDescent="0.2">
      <c r="A230" s="56" t="str">
        <f t="shared" si="29"/>
        <v/>
      </c>
      <c r="B230" s="87"/>
      <c r="C230" s="88"/>
      <c r="D230" s="101"/>
      <c r="E230" s="57" t="str">
        <f t="shared" si="24"/>
        <v/>
      </c>
      <c r="F230" s="58"/>
      <c r="G230" s="88"/>
      <c r="H230" s="88"/>
      <c r="I230" s="57" t="str">
        <f t="shared" si="25"/>
        <v/>
      </c>
      <c r="J230" s="57" t="str">
        <f t="shared" si="26"/>
        <v/>
      </c>
      <c r="K230" s="57" t="str">
        <f t="shared" si="27"/>
        <v/>
      </c>
      <c r="L230" s="57" t="str">
        <f t="shared" si="30"/>
        <v/>
      </c>
      <c r="M230" s="57" t="str">
        <f t="shared" si="28"/>
        <v/>
      </c>
      <c r="N230" s="57" t="str">
        <f t="shared" si="31"/>
        <v/>
      </c>
    </row>
    <row r="231" spans="1:14" x14ac:dyDescent="0.2">
      <c r="A231" s="56" t="str">
        <f t="shared" si="29"/>
        <v/>
      </c>
      <c r="B231" s="87"/>
      <c r="C231" s="88"/>
      <c r="D231" s="101"/>
      <c r="E231" s="57" t="str">
        <f t="shared" si="24"/>
        <v/>
      </c>
      <c r="F231" s="58"/>
      <c r="G231" s="88"/>
      <c r="H231" s="88"/>
      <c r="I231" s="57" t="str">
        <f t="shared" si="25"/>
        <v/>
      </c>
      <c r="J231" s="57" t="str">
        <f t="shared" si="26"/>
        <v/>
      </c>
      <c r="K231" s="57" t="str">
        <f t="shared" si="27"/>
        <v/>
      </c>
      <c r="L231" s="57" t="str">
        <f t="shared" si="30"/>
        <v/>
      </c>
      <c r="M231" s="57" t="str">
        <f t="shared" si="28"/>
        <v/>
      </c>
      <c r="N231" s="57" t="str">
        <f t="shared" si="31"/>
        <v/>
      </c>
    </row>
    <row r="232" spans="1:14" x14ac:dyDescent="0.2">
      <c r="A232" s="56" t="str">
        <f t="shared" si="29"/>
        <v/>
      </c>
      <c r="B232" s="87"/>
      <c r="C232" s="88"/>
      <c r="D232" s="101"/>
      <c r="E232" s="57" t="str">
        <f t="shared" si="24"/>
        <v/>
      </c>
      <c r="F232" s="58"/>
      <c r="G232" s="88"/>
      <c r="H232" s="88"/>
      <c r="I232" s="57" t="str">
        <f t="shared" si="25"/>
        <v/>
      </c>
      <c r="J232" s="57" t="str">
        <f t="shared" si="26"/>
        <v/>
      </c>
      <c r="K232" s="57" t="str">
        <f t="shared" si="27"/>
        <v/>
      </c>
      <c r="L232" s="57" t="str">
        <f t="shared" si="30"/>
        <v/>
      </c>
      <c r="M232" s="57" t="str">
        <f t="shared" si="28"/>
        <v/>
      </c>
      <c r="N232" s="57" t="str">
        <f t="shared" si="31"/>
        <v/>
      </c>
    </row>
    <row r="233" spans="1:14" x14ac:dyDescent="0.2">
      <c r="A233" s="56" t="str">
        <f t="shared" si="29"/>
        <v/>
      </c>
      <c r="B233" s="87"/>
      <c r="C233" s="88"/>
      <c r="D233" s="101"/>
      <c r="E233" s="57" t="str">
        <f t="shared" si="24"/>
        <v/>
      </c>
      <c r="F233" s="58"/>
      <c r="G233" s="88"/>
      <c r="H233" s="88"/>
      <c r="I233" s="57" t="str">
        <f t="shared" si="25"/>
        <v/>
      </c>
      <c r="J233" s="57" t="str">
        <f t="shared" si="26"/>
        <v/>
      </c>
      <c r="K233" s="57" t="str">
        <f t="shared" si="27"/>
        <v/>
      </c>
      <c r="L233" s="57" t="str">
        <f t="shared" si="30"/>
        <v/>
      </c>
      <c r="M233" s="57" t="str">
        <f t="shared" si="28"/>
        <v/>
      </c>
      <c r="N233" s="57" t="str">
        <f t="shared" si="31"/>
        <v/>
      </c>
    </row>
    <row r="234" spans="1:14" x14ac:dyDescent="0.2">
      <c r="A234" s="56" t="str">
        <f t="shared" si="29"/>
        <v/>
      </c>
      <c r="B234" s="87"/>
      <c r="C234" s="88"/>
      <c r="D234" s="101"/>
      <c r="E234" s="57" t="str">
        <f t="shared" si="24"/>
        <v/>
      </c>
      <c r="F234" s="58"/>
      <c r="G234" s="88"/>
      <c r="H234" s="88"/>
      <c r="I234" s="57" t="str">
        <f t="shared" si="25"/>
        <v/>
      </c>
      <c r="J234" s="57" t="str">
        <f t="shared" si="26"/>
        <v/>
      </c>
      <c r="K234" s="57" t="str">
        <f t="shared" si="27"/>
        <v/>
      </c>
      <c r="L234" s="57" t="str">
        <f t="shared" si="30"/>
        <v/>
      </c>
      <c r="M234" s="57" t="str">
        <f t="shared" si="28"/>
        <v/>
      </c>
      <c r="N234" s="57" t="str">
        <f t="shared" si="31"/>
        <v/>
      </c>
    </row>
    <row r="235" spans="1:14" x14ac:dyDescent="0.2">
      <c r="A235" s="56" t="str">
        <f t="shared" si="29"/>
        <v/>
      </c>
      <c r="B235" s="87"/>
      <c r="C235" s="88"/>
      <c r="D235" s="101"/>
      <c r="E235" s="57" t="str">
        <f t="shared" si="24"/>
        <v/>
      </c>
      <c r="F235" s="58"/>
      <c r="G235" s="88"/>
      <c r="H235" s="88"/>
      <c r="I235" s="57" t="str">
        <f t="shared" si="25"/>
        <v/>
      </c>
      <c r="J235" s="57" t="str">
        <f t="shared" si="26"/>
        <v/>
      </c>
      <c r="K235" s="57" t="str">
        <f t="shared" si="27"/>
        <v/>
      </c>
      <c r="L235" s="57" t="str">
        <f t="shared" si="30"/>
        <v/>
      </c>
      <c r="M235" s="57" t="str">
        <f t="shared" si="28"/>
        <v/>
      </c>
      <c r="N235" s="57" t="str">
        <f t="shared" si="31"/>
        <v/>
      </c>
    </row>
    <row r="236" spans="1:14" x14ac:dyDescent="0.2">
      <c r="A236" s="56" t="str">
        <f t="shared" si="29"/>
        <v/>
      </c>
      <c r="B236" s="87"/>
      <c r="C236" s="88"/>
      <c r="D236" s="101"/>
      <c r="E236" s="57" t="str">
        <f t="shared" si="24"/>
        <v/>
      </c>
      <c r="F236" s="58"/>
      <c r="G236" s="88"/>
      <c r="H236" s="88"/>
      <c r="I236" s="57" t="str">
        <f t="shared" si="25"/>
        <v/>
      </c>
      <c r="J236" s="57" t="str">
        <f t="shared" si="26"/>
        <v/>
      </c>
      <c r="K236" s="57" t="str">
        <f t="shared" si="27"/>
        <v/>
      </c>
      <c r="L236" s="57" t="str">
        <f t="shared" si="30"/>
        <v/>
      </c>
      <c r="M236" s="57" t="str">
        <f t="shared" si="28"/>
        <v/>
      </c>
      <c r="N236" s="57" t="str">
        <f t="shared" si="31"/>
        <v/>
      </c>
    </row>
    <row r="237" spans="1:14" x14ac:dyDescent="0.2">
      <c r="A237" s="56" t="str">
        <f t="shared" si="29"/>
        <v/>
      </c>
      <c r="B237" s="87"/>
      <c r="C237" s="88"/>
      <c r="D237" s="101"/>
      <c r="E237" s="57" t="str">
        <f t="shared" si="24"/>
        <v/>
      </c>
      <c r="F237" s="58"/>
      <c r="G237" s="88"/>
      <c r="H237" s="88"/>
      <c r="I237" s="57" t="str">
        <f t="shared" si="25"/>
        <v/>
      </c>
      <c r="J237" s="57" t="str">
        <f t="shared" si="26"/>
        <v/>
      </c>
      <c r="K237" s="57" t="str">
        <f t="shared" si="27"/>
        <v/>
      </c>
      <c r="L237" s="57" t="str">
        <f t="shared" si="30"/>
        <v/>
      </c>
      <c r="M237" s="57" t="str">
        <f t="shared" si="28"/>
        <v/>
      </c>
      <c r="N237" s="57" t="str">
        <f t="shared" si="31"/>
        <v/>
      </c>
    </row>
    <row r="238" spans="1:14" x14ac:dyDescent="0.2">
      <c r="A238" s="56" t="str">
        <f t="shared" si="29"/>
        <v/>
      </c>
      <c r="B238" s="87"/>
      <c r="C238" s="88"/>
      <c r="D238" s="101"/>
      <c r="E238" s="57" t="str">
        <f t="shared" si="24"/>
        <v/>
      </c>
      <c r="F238" s="58"/>
      <c r="G238" s="88"/>
      <c r="H238" s="88"/>
      <c r="I238" s="57" t="str">
        <f t="shared" si="25"/>
        <v/>
      </c>
      <c r="J238" s="57" t="str">
        <f t="shared" si="26"/>
        <v/>
      </c>
      <c r="K238" s="57" t="str">
        <f t="shared" si="27"/>
        <v/>
      </c>
      <c r="L238" s="57" t="str">
        <f t="shared" si="30"/>
        <v/>
      </c>
      <c r="M238" s="57" t="str">
        <f t="shared" si="28"/>
        <v/>
      </c>
      <c r="N238" s="57" t="str">
        <f t="shared" si="31"/>
        <v/>
      </c>
    </row>
    <row r="239" spans="1:14" x14ac:dyDescent="0.2">
      <c r="A239" s="56" t="str">
        <f t="shared" si="29"/>
        <v/>
      </c>
      <c r="B239" s="87"/>
      <c r="C239" s="88"/>
      <c r="D239" s="101"/>
      <c r="E239" s="57" t="str">
        <f t="shared" si="24"/>
        <v/>
      </c>
      <c r="F239" s="58"/>
      <c r="G239" s="88"/>
      <c r="H239" s="88"/>
      <c r="I239" s="57" t="str">
        <f t="shared" si="25"/>
        <v/>
      </c>
      <c r="J239" s="57" t="str">
        <f t="shared" si="26"/>
        <v/>
      </c>
      <c r="K239" s="57" t="str">
        <f t="shared" si="27"/>
        <v/>
      </c>
      <c r="L239" s="57" t="str">
        <f t="shared" si="30"/>
        <v/>
      </c>
      <c r="M239" s="57" t="str">
        <f t="shared" si="28"/>
        <v/>
      </c>
      <c r="N239" s="57" t="str">
        <f t="shared" si="31"/>
        <v/>
      </c>
    </row>
    <row r="240" spans="1:14" x14ac:dyDescent="0.2">
      <c r="A240" s="56" t="str">
        <f t="shared" si="29"/>
        <v/>
      </c>
      <c r="B240" s="87"/>
      <c r="C240" s="88"/>
      <c r="D240" s="101"/>
      <c r="E240" s="57" t="str">
        <f t="shared" si="24"/>
        <v/>
      </c>
      <c r="F240" s="58"/>
      <c r="G240" s="88"/>
      <c r="H240" s="88"/>
      <c r="I240" s="57" t="str">
        <f t="shared" si="25"/>
        <v/>
      </c>
      <c r="J240" s="57" t="str">
        <f t="shared" si="26"/>
        <v/>
      </c>
      <c r="K240" s="57" t="str">
        <f t="shared" si="27"/>
        <v/>
      </c>
      <c r="L240" s="57" t="str">
        <f t="shared" si="30"/>
        <v/>
      </c>
      <c r="M240" s="57" t="str">
        <f t="shared" si="28"/>
        <v/>
      </c>
      <c r="N240" s="57" t="str">
        <f t="shared" si="31"/>
        <v/>
      </c>
    </row>
    <row r="241" spans="1:14" x14ac:dyDescent="0.2">
      <c r="A241" s="56" t="str">
        <f t="shared" si="29"/>
        <v/>
      </c>
      <c r="B241" s="87"/>
      <c r="C241" s="88"/>
      <c r="D241" s="101"/>
      <c r="E241" s="57" t="str">
        <f t="shared" si="24"/>
        <v/>
      </c>
      <c r="F241" s="58"/>
      <c r="G241" s="88"/>
      <c r="H241" s="88"/>
      <c r="I241" s="57" t="str">
        <f t="shared" si="25"/>
        <v/>
      </c>
      <c r="J241" s="57" t="str">
        <f t="shared" si="26"/>
        <v/>
      </c>
      <c r="K241" s="57" t="str">
        <f t="shared" si="27"/>
        <v/>
      </c>
      <c r="L241" s="57" t="str">
        <f t="shared" si="30"/>
        <v/>
      </c>
      <c r="M241" s="57" t="str">
        <f t="shared" si="28"/>
        <v/>
      </c>
      <c r="N241" s="57" t="str">
        <f t="shared" si="31"/>
        <v/>
      </c>
    </row>
    <row r="242" spans="1:14" x14ac:dyDescent="0.2">
      <c r="A242" s="56" t="str">
        <f t="shared" si="29"/>
        <v/>
      </c>
      <c r="B242" s="87"/>
      <c r="C242" s="88"/>
      <c r="D242" s="101"/>
      <c r="E242" s="57" t="str">
        <f t="shared" si="24"/>
        <v/>
      </c>
      <c r="F242" s="58"/>
      <c r="G242" s="88"/>
      <c r="H242" s="88"/>
      <c r="I242" s="57" t="str">
        <f t="shared" si="25"/>
        <v/>
      </c>
      <c r="J242" s="57" t="str">
        <f t="shared" si="26"/>
        <v/>
      </c>
      <c r="K242" s="57" t="str">
        <f t="shared" si="27"/>
        <v/>
      </c>
      <c r="L242" s="57" t="str">
        <f t="shared" si="30"/>
        <v/>
      </c>
      <c r="M242" s="57" t="str">
        <f t="shared" si="28"/>
        <v/>
      </c>
      <c r="N242" s="57" t="str">
        <f t="shared" si="31"/>
        <v/>
      </c>
    </row>
    <row r="243" spans="1:14" x14ac:dyDescent="0.2">
      <c r="A243" s="56" t="str">
        <f t="shared" si="29"/>
        <v/>
      </c>
      <c r="B243" s="87"/>
      <c r="C243" s="88"/>
      <c r="D243" s="101"/>
      <c r="E243" s="57" t="str">
        <f t="shared" si="24"/>
        <v/>
      </c>
      <c r="F243" s="58"/>
      <c r="G243" s="88"/>
      <c r="H243" s="88"/>
      <c r="I243" s="57" t="str">
        <f t="shared" si="25"/>
        <v/>
      </c>
      <c r="J243" s="57" t="str">
        <f t="shared" si="26"/>
        <v/>
      </c>
      <c r="K243" s="57" t="str">
        <f t="shared" si="27"/>
        <v/>
      </c>
      <c r="L243" s="57" t="str">
        <f t="shared" si="30"/>
        <v/>
      </c>
      <c r="M243" s="57" t="str">
        <f t="shared" si="28"/>
        <v/>
      </c>
      <c r="N243" s="57" t="str">
        <f t="shared" si="31"/>
        <v/>
      </c>
    </row>
    <row r="244" spans="1:14" x14ac:dyDescent="0.2">
      <c r="A244" s="56" t="str">
        <f t="shared" si="29"/>
        <v/>
      </c>
      <c r="B244" s="87"/>
      <c r="C244" s="88"/>
      <c r="D244" s="101"/>
      <c r="E244" s="57" t="str">
        <f t="shared" si="24"/>
        <v/>
      </c>
      <c r="F244" s="58"/>
      <c r="G244" s="88"/>
      <c r="H244" s="88"/>
      <c r="I244" s="57" t="str">
        <f t="shared" si="25"/>
        <v/>
      </c>
      <c r="J244" s="57" t="str">
        <f t="shared" si="26"/>
        <v/>
      </c>
      <c r="K244" s="57" t="str">
        <f t="shared" si="27"/>
        <v/>
      </c>
      <c r="L244" s="57" t="str">
        <f t="shared" si="30"/>
        <v/>
      </c>
      <c r="M244" s="57" t="str">
        <f t="shared" si="28"/>
        <v/>
      </c>
      <c r="N244" s="57" t="str">
        <f t="shared" si="31"/>
        <v/>
      </c>
    </row>
    <row r="245" spans="1:14" x14ac:dyDescent="0.2">
      <c r="A245" s="56" t="str">
        <f t="shared" si="29"/>
        <v/>
      </c>
      <c r="B245" s="87"/>
      <c r="C245" s="88"/>
      <c r="D245" s="101"/>
      <c r="E245" s="57" t="str">
        <f t="shared" si="24"/>
        <v/>
      </c>
      <c r="F245" s="58"/>
      <c r="G245" s="88"/>
      <c r="H245" s="88"/>
      <c r="I245" s="57" t="str">
        <f t="shared" si="25"/>
        <v/>
      </c>
      <c r="J245" s="57" t="str">
        <f t="shared" si="26"/>
        <v/>
      </c>
      <c r="K245" s="57" t="str">
        <f t="shared" si="27"/>
        <v/>
      </c>
      <c r="L245" s="57" t="str">
        <f t="shared" si="30"/>
        <v/>
      </c>
      <c r="M245" s="57" t="str">
        <f t="shared" si="28"/>
        <v/>
      </c>
      <c r="N245" s="57" t="str">
        <f t="shared" si="31"/>
        <v/>
      </c>
    </row>
    <row r="246" spans="1:14" x14ac:dyDescent="0.2">
      <c r="A246" s="56" t="str">
        <f t="shared" si="29"/>
        <v/>
      </c>
      <c r="B246" s="87"/>
      <c r="C246" s="88"/>
      <c r="D246" s="101"/>
      <c r="E246" s="57" t="str">
        <f t="shared" si="24"/>
        <v/>
      </c>
      <c r="F246" s="58"/>
      <c r="G246" s="88"/>
      <c r="H246" s="88"/>
      <c r="I246" s="57" t="str">
        <f t="shared" si="25"/>
        <v/>
      </c>
      <c r="J246" s="57" t="str">
        <f t="shared" si="26"/>
        <v/>
      </c>
      <c r="K246" s="57" t="str">
        <f t="shared" si="27"/>
        <v/>
      </c>
      <c r="L246" s="57" t="str">
        <f t="shared" si="30"/>
        <v/>
      </c>
      <c r="M246" s="57" t="str">
        <f t="shared" si="28"/>
        <v/>
      </c>
      <c r="N246" s="57" t="str">
        <f t="shared" si="31"/>
        <v/>
      </c>
    </row>
    <row r="247" spans="1:14" x14ac:dyDescent="0.2">
      <c r="A247" s="56" t="str">
        <f t="shared" si="29"/>
        <v/>
      </c>
      <c r="B247" s="87"/>
      <c r="C247" s="88"/>
      <c r="D247" s="101"/>
      <c r="E247" s="57" t="str">
        <f t="shared" si="24"/>
        <v/>
      </c>
      <c r="F247" s="58"/>
      <c r="G247" s="88"/>
      <c r="H247" s="88"/>
      <c r="I247" s="57" t="str">
        <f t="shared" si="25"/>
        <v/>
      </c>
      <c r="J247" s="57" t="str">
        <f t="shared" si="26"/>
        <v/>
      </c>
      <c r="K247" s="57" t="str">
        <f t="shared" si="27"/>
        <v/>
      </c>
      <c r="L247" s="57" t="str">
        <f t="shared" si="30"/>
        <v/>
      </c>
      <c r="M247" s="57" t="str">
        <f t="shared" si="28"/>
        <v/>
      </c>
      <c r="N247" s="57" t="str">
        <f t="shared" si="31"/>
        <v/>
      </c>
    </row>
    <row r="248" spans="1:14" x14ac:dyDescent="0.2">
      <c r="A248" s="56" t="str">
        <f t="shared" si="29"/>
        <v/>
      </c>
      <c r="B248" s="87"/>
      <c r="C248" s="88"/>
      <c r="D248" s="101"/>
      <c r="E248" s="57" t="str">
        <f t="shared" si="24"/>
        <v/>
      </c>
      <c r="F248" s="58"/>
      <c r="G248" s="88"/>
      <c r="H248" s="88"/>
      <c r="I248" s="57" t="str">
        <f t="shared" si="25"/>
        <v/>
      </c>
      <c r="J248" s="57" t="str">
        <f t="shared" si="26"/>
        <v/>
      </c>
      <c r="K248" s="57" t="str">
        <f t="shared" si="27"/>
        <v/>
      </c>
      <c r="L248" s="57" t="str">
        <f t="shared" si="30"/>
        <v/>
      </c>
      <c r="M248" s="57" t="str">
        <f t="shared" si="28"/>
        <v/>
      </c>
      <c r="N248" s="57" t="str">
        <f t="shared" si="31"/>
        <v/>
      </c>
    </row>
    <row r="249" spans="1:14" x14ac:dyDescent="0.2">
      <c r="A249" s="56" t="str">
        <f t="shared" si="29"/>
        <v/>
      </c>
      <c r="B249" s="87"/>
      <c r="C249" s="88"/>
      <c r="D249" s="101"/>
      <c r="E249" s="57" t="str">
        <f t="shared" si="24"/>
        <v/>
      </c>
      <c r="F249" s="58"/>
      <c r="G249" s="88"/>
      <c r="H249" s="88"/>
      <c r="I249" s="57" t="str">
        <f t="shared" si="25"/>
        <v/>
      </c>
      <c r="J249" s="57" t="str">
        <f t="shared" si="26"/>
        <v/>
      </c>
      <c r="K249" s="57" t="str">
        <f t="shared" si="27"/>
        <v/>
      </c>
      <c r="L249" s="57" t="str">
        <f t="shared" si="30"/>
        <v/>
      </c>
      <c r="M249" s="57" t="str">
        <f t="shared" si="28"/>
        <v/>
      </c>
      <c r="N249" s="57" t="str">
        <f t="shared" si="31"/>
        <v/>
      </c>
    </row>
    <row r="250" spans="1:14" x14ac:dyDescent="0.2">
      <c r="A250" s="56" t="str">
        <f t="shared" si="29"/>
        <v/>
      </c>
      <c r="B250" s="87"/>
      <c r="C250" s="88"/>
      <c r="D250" s="101"/>
      <c r="E250" s="57" t="str">
        <f t="shared" si="24"/>
        <v/>
      </c>
      <c r="F250" s="58"/>
      <c r="G250" s="88"/>
      <c r="H250" s="88"/>
      <c r="I250" s="57" t="str">
        <f t="shared" si="25"/>
        <v/>
      </c>
      <c r="J250" s="57" t="str">
        <f t="shared" si="26"/>
        <v/>
      </c>
      <c r="K250" s="57" t="str">
        <f t="shared" si="27"/>
        <v/>
      </c>
      <c r="L250" s="57" t="str">
        <f t="shared" si="30"/>
        <v/>
      </c>
      <c r="M250" s="57" t="str">
        <f t="shared" si="28"/>
        <v/>
      </c>
      <c r="N250" s="57" t="str">
        <f t="shared" si="31"/>
        <v/>
      </c>
    </row>
    <row r="251" spans="1:14" x14ac:dyDescent="0.2">
      <c r="A251" s="56" t="str">
        <f t="shared" si="29"/>
        <v/>
      </c>
      <c r="B251" s="87"/>
      <c r="C251" s="88"/>
      <c r="D251" s="101"/>
      <c r="E251" s="57" t="str">
        <f t="shared" si="24"/>
        <v/>
      </c>
      <c r="F251" s="58"/>
      <c r="G251" s="88"/>
      <c r="H251" s="88"/>
      <c r="I251" s="57" t="str">
        <f t="shared" si="25"/>
        <v/>
      </c>
      <c r="J251" s="57" t="str">
        <f t="shared" si="26"/>
        <v/>
      </c>
      <c r="K251" s="57" t="str">
        <f t="shared" si="27"/>
        <v/>
      </c>
      <c r="L251" s="57" t="str">
        <f t="shared" si="30"/>
        <v/>
      </c>
      <c r="M251" s="57" t="str">
        <f t="shared" si="28"/>
        <v/>
      </c>
      <c r="N251" s="57" t="str">
        <f t="shared" si="31"/>
        <v/>
      </c>
    </row>
    <row r="252" spans="1:14" x14ac:dyDescent="0.2">
      <c r="A252" s="56" t="str">
        <f t="shared" si="29"/>
        <v/>
      </c>
      <c r="B252" s="87"/>
      <c r="C252" s="88"/>
      <c r="D252" s="101"/>
      <c r="E252" s="57" t="str">
        <f t="shared" si="24"/>
        <v/>
      </c>
      <c r="F252" s="58"/>
      <c r="G252" s="88"/>
      <c r="H252" s="88"/>
      <c r="I252" s="57" t="str">
        <f t="shared" si="25"/>
        <v/>
      </c>
      <c r="J252" s="57" t="str">
        <f t="shared" si="26"/>
        <v/>
      </c>
      <c r="K252" s="57" t="str">
        <f t="shared" si="27"/>
        <v/>
      </c>
      <c r="L252" s="57" t="str">
        <f t="shared" si="30"/>
        <v/>
      </c>
      <c r="M252" s="57" t="str">
        <f t="shared" si="28"/>
        <v/>
      </c>
      <c r="N252" s="57" t="str">
        <f t="shared" si="31"/>
        <v/>
      </c>
    </row>
    <row r="253" spans="1:14" x14ac:dyDescent="0.2">
      <c r="A253" s="56" t="str">
        <f t="shared" si="29"/>
        <v/>
      </c>
      <c r="B253" s="87"/>
      <c r="C253" s="88"/>
      <c r="D253" s="101"/>
      <c r="E253" s="57" t="str">
        <f t="shared" si="24"/>
        <v/>
      </c>
      <c r="F253" s="58"/>
      <c r="G253" s="88"/>
      <c r="H253" s="88"/>
      <c r="I253" s="57" t="str">
        <f t="shared" si="25"/>
        <v/>
      </c>
      <c r="J253" s="57" t="str">
        <f t="shared" si="26"/>
        <v/>
      </c>
      <c r="K253" s="57" t="str">
        <f t="shared" si="27"/>
        <v/>
      </c>
      <c r="L253" s="57" t="str">
        <f t="shared" si="30"/>
        <v/>
      </c>
      <c r="M253" s="57" t="str">
        <f t="shared" si="28"/>
        <v/>
      </c>
      <c r="N253" s="57" t="str">
        <f t="shared" si="31"/>
        <v/>
      </c>
    </row>
    <row r="254" spans="1:14" x14ac:dyDescent="0.2">
      <c r="A254" s="56" t="str">
        <f t="shared" si="29"/>
        <v/>
      </c>
      <c r="B254" s="87"/>
      <c r="C254" s="88"/>
      <c r="D254" s="101"/>
      <c r="E254" s="57" t="str">
        <f t="shared" si="24"/>
        <v/>
      </c>
      <c r="F254" s="58"/>
      <c r="G254" s="88"/>
      <c r="H254" s="88"/>
      <c r="I254" s="57" t="str">
        <f t="shared" si="25"/>
        <v/>
      </c>
      <c r="J254" s="57" t="str">
        <f t="shared" si="26"/>
        <v/>
      </c>
      <c r="K254" s="57" t="str">
        <f t="shared" si="27"/>
        <v/>
      </c>
      <c r="L254" s="57" t="str">
        <f t="shared" si="30"/>
        <v/>
      </c>
      <c r="M254" s="57" t="str">
        <f t="shared" si="28"/>
        <v/>
      </c>
      <c r="N254" s="57" t="str">
        <f t="shared" si="31"/>
        <v/>
      </c>
    </row>
    <row r="255" spans="1:14" x14ac:dyDescent="0.2">
      <c r="A255" s="56" t="str">
        <f t="shared" si="29"/>
        <v/>
      </c>
      <c r="B255" s="87"/>
      <c r="C255" s="88"/>
      <c r="D255" s="101"/>
      <c r="E255" s="57" t="str">
        <f t="shared" si="24"/>
        <v/>
      </c>
      <c r="F255" s="58"/>
      <c r="G255" s="88"/>
      <c r="H255" s="88"/>
      <c r="I255" s="57" t="str">
        <f t="shared" si="25"/>
        <v/>
      </c>
      <c r="J255" s="57" t="str">
        <f t="shared" si="26"/>
        <v/>
      </c>
      <c r="K255" s="57" t="str">
        <f t="shared" si="27"/>
        <v/>
      </c>
      <c r="L255" s="57" t="str">
        <f t="shared" si="30"/>
        <v/>
      </c>
      <c r="M255" s="57" t="str">
        <f t="shared" si="28"/>
        <v/>
      </c>
      <c r="N255" s="57" t="str">
        <f t="shared" si="31"/>
        <v/>
      </c>
    </row>
    <row r="256" spans="1:14" x14ac:dyDescent="0.2">
      <c r="A256" s="56" t="str">
        <f t="shared" si="29"/>
        <v/>
      </c>
      <c r="B256" s="87"/>
      <c r="C256" s="88"/>
      <c r="D256" s="101"/>
      <c r="E256" s="57" t="str">
        <f t="shared" si="24"/>
        <v/>
      </c>
      <c r="F256" s="58"/>
      <c r="G256" s="88"/>
      <c r="H256" s="88"/>
      <c r="I256" s="57" t="str">
        <f t="shared" si="25"/>
        <v/>
      </c>
      <c r="J256" s="57" t="str">
        <f t="shared" si="26"/>
        <v/>
      </c>
      <c r="K256" s="57" t="str">
        <f t="shared" si="27"/>
        <v/>
      </c>
      <c r="L256" s="57" t="str">
        <f t="shared" si="30"/>
        <v/>
      </c>
      <c r="M256" s="57" t="str">
        <f t="shared" si="28"/>
        <v/>
      </c>
      <c r="N256" s="57" t="str">
        <f t="shared" si="31"/>
        <v/>
      </c>
    </row>
    <row r="257" spans="1:14" x14ac:dyDescent="0.2">
      <c r="A257" s="56" t="str">
        <f t="shared" si="29"/>
        <v/>
      </c>
      <c r="B257" s="87"/>
      <c r="C257" s="88"/>
      <c r="D257" s="101"/>
      <c r="E257" s="57" t="str">
        <f t="shared" si="24"/>
        <v/>
      </c>
      <c r="F257" s="58"/>
      <c r="G257" s="88"/>
      <c r="H257" s="88"/>
      <c r="I257" s="57" t="str">
        <f t="shared" si="25"/>
        <v/>
      </c>
      <c r="J257" s="57" t="str">
        <f t="shared" si="26"/>
        <v/>
      </c>
      <c r="K257" s="57" t="str">
        <f t="shared" si="27"/>
        <v/>
      </c>
      <c r="L257" s="57" t="str">
        <f t="shared" si="30"/>
        <v/>
      </c>
      <c r="M257" s="57" t="str">
        <f t="shared" si="28"/>
        <v/>
      </c>
      <c r="N257" s="57" t="str">
        <f t="shared" si="31"/>
        <v/>
      </c>
    </row>
    <row r="258" spans="1:14" x14ac:dyDescent="0.2">
      <c r="A258" s="56" t="str">
        <f t="shared" si="29"/>
        <v/>
      </c>
      <c r="B258" s="87"/>
      <c r="C258" s="88"/>
      <c r="D258" s="101"/>
      <c r="E258" s="57" t="str">
        <f t="shared" si="24"/>
        <v/>
      </c>
      <c r="F258" s="58"/>
      <c r="G258" s="88"/>
      <c r="H258" s="88"/>
      <c r="I258" s="57" t="str">
        <f t="shared" si="25"/>
        <v/>
      </c>
      <c r="J258" s="57" t="str">
        <f t="shared" si="26"/>
        <v/>
      </c>
      <c r="K258" s="57" t="str">
        <f t="shared" si="27"/>
        <v/>
      </c>
      <c r="L258" s="57" t="str">
        <f t="shared" si="30"/>
        <v/>
      </c>
      <c r="M258" s="57" t="str">
        <f t="shared" si="28"/>
        <v/>
      </c>
      <c r="N258" s="57" t="str">
        <f t="shared" si="31"/>
        <v/>
      </c>
    </row>
    <row r="259" spans="1:14" x14ac:dyDescent="0.2">
      <c r="A259" s="56" t="str">
        <f t="shared" si="29"/>
        <v/>
      </c>
      <c r="B259" s="87"/>
      <c r="C259" s="88"/>
      <c r="D259" s="101"/>
      <c r="E259" s="57" t="str">
        <f t="shared" si="24"/>
        <v/>
      </c>
      <c r="F259" s="58"/>
      <c r="G259" s="88"/>
      <c r="H259" s="88"/>
      <c r="I259" s="57" t="str">
        <f t="shared" si="25"/>
        <v/>
      </c>
      <c r="J259" s="57" t="str">
        <f t="shared" si="26"/>
        <v/>
      </c>
      <c r="K259" s="57" t="str">
        <f t="shared" si="27"/>
        <v/>
      </c>
      <c r="L259" s="57" t="str">
        <f t="shared" si="30"/>
        <v/>
      </c>
      <c r="M259" s="57" t="str">
        <f t="shared" si="28"/>
        <v/>
      </c>
      <c r="N259" s="57" t="str">
        <f t="shared" si="31"/>
        <v/>
      </c>
    </row>
    <row r="260" spans="1:14" x14ac:dyDescent="0.2">
      <c r="A260" s="56" t="str">
        <f t="shared" si="29"/>
        <v/>
      </c>
      <c r="B260" s="87"/>
      <c r="C260" s="88"/>
      <c r="D260" s="101"/>
      <c r="E260" s="57" t="str">
        <f t="shared" si="24"/>
        <v/>
      </c>
      <c r="F260" s="58"/>
      <c r="G260" s="88"/>
      <c r="H260" s="88"/>
      <c r="I260" s="57" t="str">
        <f t="shared" si="25"/>
        <v/>
      </c>
      <c r="J260" s="57" t="str">
        <f t="shared" si="26"/>
        <v/>
      </c>
      <c r="K260" s="57" t="str">
        <f t="shared" si="27"/>
        <v/>
      </c>
      <c r="L260" s="57" t="str">
        <f t="shared" si="30"/>
        <v/>
      </c>
      <c r="M260" s="57" t="str">
        <f t="shared" si="28"/>
        <v/>
      </c>
      <c r="N260" s="57" t="str">
        <f t="shared" si="31"/>
        <v/>
      </c>
    </row>
    <row r="261" spans="1:14" x14ac:dyDescent="0.2">
      <c r="A261" s="56" t="str">
        <f t="shared" si="29"/>
        <v/>
      </c>
      <c r="B261" s="87"/>
      <c r="C261" s="88"/>
      <c r="D261" s="101"/>
      <c r="E261" s="57" t="str">
        <f t="shared" si="24"/>
        <v/>
      </c>
      <c r="F261" s="58"/>
      <c r="G261" s="88"/>
      <c r="H261" s="88"/>
      <c r="I261" s="57" t="str">
        <f t="shared" si="25"/>
        <v/>
      </c>
      <c r="J261" s="57" t="str">
        <f t="shared" si="26"/>
        <v/>
      </c>
      <c r="K261" s="57" t="str">
        <f t="shared" si="27"/>
        <v/>
      </c>
      <c r="L261" s="57" t="str">
        <f t="shared" si="30"/>
        <v/>
      </c>
      <c r="M261" s="57" t="str">
        <f t="shared" si="28"/>
        <v/>
      </c>
      <c r="N261" s="57" t="str">
        <f t="shared" si="31"/>
        <v/>
      </c>
    </row>
    <row r="262" spans="1:14" x14ac:dyDescent="0.2">
      <c r="A262" s="56" t="str">
        <f t="shared" si="29"/>
        <v/>
      </c>
      <c r="B262" s="87"/>
      <c r="C262" s="88"/>
      <c r="D262" s="101"/>
      <c r="E262" s="57" t="str">
        <f t="shared" si="24"/>
        <v/>
      </c>
      <c r="F262" s="58"/>
      <c r="G262" s="88"/>
      <c r="H262" s="88"/>
      <c r="I262" s="57" t="str">
        <f t="shared" si="25"/>
        <v/>
      </c>
      <c r="J262" s="57" t="str">
        <f t="shared" si="26"/>
        <v/>
      </c>
      <c r="K262" s="57" t="str">
        <f t="shared" si="27"/>
        <v/>
      </c>
      <c r="L262" s="57" t="str">
        <f t="shared" si="30"/>
        <v/>
      </c>
      <c r="M262" s="57" t="str">
        <f t="shared" si="28"/>
        <v/>
      </c>
      <c r="N262" s="57" t="str">
        <f t="shared" si="31"/>
        <v/>
      </c>
    </row>
    <row r="263" spans="1:14" x14ac:dyDescent="0.2">
      <c r="A263" s="56" t="str">
        <f t="shared" si="29"/>
        <v/>
      </c>
      <c r="B263" s="87"/>
      <c r="C263" s="88"/>
      <c r="D263" s="101"/>
      <c r="E263" s="57" t="str">
        <f t="shared" si="24"/>
        <v/>
      </c>
      <c r="F263" s="58"/>
      <c r="G263" s="88"/>
      <c r="H263" s="88"/>
      <c r="I263" s="57" t="str">
        <f t="shared" si="25"/>
        <v/>
      </c>
      <c r="J263" s="57" t="str">
        <f t="shared" si="26"/>
        <v/>
      </c>
      <c r="K263" s="57" t="str">
        <f t="shared" si="27"/>
        <v/>
      </c>
      <c r="L263" s="57" t="str">
        <f t="shared" si="30"/>
        <v/>
      </c>
      <c r="M263" s="57" t="str">
        <f t="shared" si="28"/>
        <v/>
      </c>
      <c r="N263" s="57" t="str">
        <f t="shared" si="31"/>
        <v/>
      </c>
    </row>
    <row r="264" spans="1:14" x14ac:dyDescent="0.2">
      <c r="A264" s="56" t="str">
        <f t="shared" si="29"/>
        <v/>
      </c>
      <c r="B264" s="87"/>
      <c r="C264" s="88"/>
      <c r="D264" s="101"/>
      <c r="E264" s="57" t="str">
        <f t="shared" si="24"/>
        <v/>
      </c>
      <c r="F264" s="58"/>
      <c r="G264" s="88"/>
      <c r="H264" s="88"/>
      <c r="I264" s="57" t="str">
        <f t="shared" si="25"/>
        <v/>
      </c>
      <c r="J264" s="57" t="str">
        <f t="shared" si="26"/>
        <v/>
      </c>
      <c r="K264" s="57" t="str">
        <f t="shared" si="27"/>
        <v/>
      </c>
      <c r="L264" s="57" t="str">
        <f t="shared" si="30"/>
        <v/>
      </c>
      <c r="M264" s="57" t="str">
        <f t="shared" si="28"/>
        <v/>
      </c>
      <c r="N264" s="57" t="str">
        <f t="shared" si="31"/>
        <v/>
      </c>
    </row>
    <row r="265" spans="1:14" x14ac:dyDescent="0.2">
      <c r="A265" s="56" t="str">
        <f t="shared" si="29"/>
        <v/>
      </c>
      <c r="B265" s="87"/>
      <c r="C265" s="88"/>
      <c r="D265" s="101"/>
      <c r="E265" s="57" t="str">
        <f t="shared" si="24"/>
        <v/>
      </c>
      <c r="F265" s="58"/>
      <c r="G265" s="88"/>
      <c r="H265" s="88"/>
      <c r="I265" s="57" t="str">
        <f t="shared" si="25"/>
        <v/>
      </c>
      <c r="J265" s="57" t="str">
        <f t="shared" si="26"/>
        <v/>
      </c>
      <c r="K265" s="57" t="str">
        <f t="shared" si="27"/>
        <v/>
      </c>
      <c r="L265" s="57" t="str">
        <f t="shared" si="30"/>
        <v/>
      </c>
      <c r="M265" s="57" t="str">
        <f t="shared" si="28"/>
        <v/>
      </c>
      <c r="N265" s="57" t="str">
        <f t="shared" si="31"/>
        <v/>
      </c>
    </row>
    <row r="266" spans="1:14" x14ac:dyDescent="0.2">
      <c r="A266" s="56" t="str">
        <f t="shared" si="29"/>
        <v/>
      </c>
      <c r="B266" s="87"/>
      <c r="C266" s="88"/>
      <c r="D266" s="101"/>
      <c r="E266" s="57" t="str">
        <f t="shared" si="24"/>
        <v/>
      </c>
      <c r="F266" s="58"/>
      <c r="G266" s="88"/>
      <c r="H266" s="88"/>
      <c r="I266" s="57" t="str">
        <f t="shared" si="25"/>
        <v/>
      </c>
      <c r="J266" s="57" t="str">
        <f t="shared" si="26"/>
        <v/>
      </c>
      <c r="K266" s="57" t="str">
        <f t="shared" si="27"/>
        <v/>
      </c>
      <c r="L266" s="57" t="str">
        <f t="shared" si="30"/>
        <v/>
      </c>
      <c r="M266" s="57" t="str">
        <f t="shared" si="28"/>
        <v/>
      </c>
      <c r="N266" s="57" t="str">
        <f t="shared" si="31"/>
        <v/>
      </c>
    </row>
    <row r="267" spans="1:14" x14ac:dyDescent="0.2">
      <c r="A267" s="56" t="str">
        <f t="shared" si="29"/>
        <v/>
      </c>
      <c r="B267" s="87"/>
      <c r="C267" s="88"/>
      <c r="D267" s="101"/>
      <c r="E267" s="57" t="str">
        <f t="shared" si="24"/>
        <v/>
      </c>
      <c r="F267" s="58"/>
      <c r="G267" s="88"/>
      <c r="H267" s="88"/>
      <c r="I267" s="57" t="str">
        <f t="shared" si="25"/>
        <v/>
      </c>
      <c r="J267" s="57" t="str">
        <f t="shared" si="26"/>
        <v/>
      </c>
      <c r="K267" s="57" t="str">
        <f t="shared" si="27"/>
        <v/>
      </c>
      <c r="L267" s="57" t="str">
        <f t="shared" si="30"/>
        <v/>
      </c>
      <c r="M267" s="57" t="str">
        <f t="shared" si="28"/>
        <v/>
      </c>
      <c r="N267" s="57" t="str">
        <f t="shared" si="31"/>
        <v/>
      </c>
    </row>
    <row r="268" spans="1:14" x14ac:dyDescent="0.2">
      <c r="A268" s="56" t="str">
        <f t="shared" si="29"/>
        <v/>
      </c>
      <c r="B268" s="87"/>
      <c r="C268" s="88"/>
      <c r="D268" s="101"/>
      <c r="E268" s="57" t="str">
        <f t="shared" si="24"/>
        <v/>
      </c>
      <c r="F268" s="58"/>
      <c r="G268" s="88"/>
      <c r="H268" s="88"/>
      <c r="I268" s="57" t="str">
        <f t="shared" si="25"/>
        <v/>
      </c>
      <c r="J268" s="57" t="str">
        <f t="shared" si="26"/>
        <v/>
      </c>
      <c r="K268" s="57" t="str">
        <f t="shared" si="27"/>
        <v/>
      </c>
      <c r="L268" s="57" t="str">
        <f t="shared" si="30"/>
        <v/>
      </c>
      <c r="M268" s="57" t="str">
        <f t="shared" si="28"/>
        <v/>
      </c>
      <c r="N268" s="57" t="str">
        <f t="shared" si="31"/>
        <v/>
      </c>
    </row>
    <row r="269" spans="1:14" x14ac:dyDescent="0.2">
      <c r="A269" s="56" t="str">
        <f t="shared" si="29"/>
        <v/>
      </c>
      <c r="B269" s="87"/>
      <c r="C269" s="88"/>
      <c r="D269" s="101"/>
      <c r="E269" s="57" t="str">
        <f t="shared" si="24"/>
        <v/>
      </c>
      <c r="F269" s="58"/>
      <c r="G269" s="88"/>
      <c r="H269" s="88"/>
      <c r="I269" s="57" t="str">
        <f t="shared" si="25"/>
        <v/>
      </c>
      <c r="J269" s="57" t="str">
        <f t="shared" si="26"/>
        <v/>
      </c>
      <c r="K269" s="57" t="str">
        <f t="shared" si="27"/>
        <v/>
      </c>
      <c r="L269" s="57" t="str">
        <f t="shared" si="30"/>
        <v/>
      </c>
      <c r="M269" s="57" t="str">
        <f t="shared" si="28"/>
        <v/>
      </c>
      <c r="N269" s="57" t="str">
        <f t="shared" si="31"/>
        <v/>
      </c>
    </row>
    <row r="270" spans="1:14" x14ac:dyDescent="0.2">
      <c r="A270" s="56" t="str">
        <f t="shared" si="29"/>
        <v/>
      </c>
      <c r="B270" s="87"/>
      <c r="C270" s="88"/>
      <c r="D270" s="101"/>
      <c r="E270" s="57" t="str">
        <f t="shared" si="24"/>
        <v/>
      </c>
      <c r="F270" s="58"/>
      <c r="G270" s="88"/>
      <c r="H270" s="88"/>
      <c r="I270" s="57" t="str">
        <f t="shared" si="25"/>
        <v/>
      </c>
      <c r="J270" s="57" t="str">
        <f t="shared" si="26"/>
        <v/>
      </c>
      <c r="K270" s="57" t="str">
        <f t="shared" si="27"/>
        <v/>
      </c>
      <c r="L270" s="57" t="str">
        <f t="shared" si="30"/>
        <v/>
      </c>
      <c r="M270" s="57" t="str">
        <f t="shared" si="28"/>
        <v/>
      </c>
      <c r="N270" s="57" t="str">
        <f t="shared" si="31"/>
        <v/>
      </c>
    </row>
    <row r="271" spans="1:14" x14ac:dyDescent="0.2">
      <c r="A271" s="56" t="str">
        <f t="shared" si="29"/>
        <v/>
      </c>
      <c r="B271" s="87"/>
      <c r="C271" s="88"/>
      <c r="D271" s="101"/>
      <c r="E271" s="57" t="str">
        <f t="shared" si="24"/>
        <v/>
      </c>
      <c r="F271" s="58"/>
      <c r="G271" s="88"/>
      <c r="H271" s="88"/>
      <c r="I271" s="57" t="str">
        <f t="shared" si="25"/>
        <v/>
      </c>
      <c r="J271" s="57" t="str">
        <f t="shared" si="26"/>
        <v/>
      </c>
      <c r="K271" s="57" t="str">
        <f t="shared" si="27"/>
        <v/>
      </c>
      <c r="L271" s="57" t="str">
        <f t="shared" si="30"/>
        <v/>
      </c>
      <c r="M271" s="57" t="str">
        <f t="shared" si="28"/>
        <v/>
      </c>
      <c r="N271" s="57" t="str">
        <f t="shared" si="31"/>
        <v/>
      </c>
    </row>
    <row r="272" spans="1:14" x14ac:dyDescent="0.2">
      <c r="A272" s="56" t="str">
        <f t="shared" si="29"/>
        <v/>
      </c>
      <c r="B272" s="87"/>
      <c r="C272" s="88"/>
      <c r="D272" s="101"/>
      <c r="E272" s="57" t="str">
        <f t="shared" si="24"/>
        <v/>
      </c>
      <c r="F272" s="58"/>
      <c r="G272" s="88"/>
      <c r="H272" s="88"/>
      <c r="I272" s="57" t="str">
        <f t="shared" si="25"/>
        <v/>
      </c>
      <c r="J272" s="57" t="str">
        <f t="shared" si="26"/>
        <v/>
      </c>
      <c r="K272" s="57" t="str">
        <f t="shared" si="27"/>
        <v/>
      </c>
      <c r="L272" s="57" t="str">
        <f t="shared" si="30"/>
        <v/>
      </c>
      <c r="M272" s="57" t="str">
        <f t="shared" si="28"/>
        <v/>
      </c>
      <c r="N272" s="57" t="str">
        <f t="shared" si="31"/>
        <v/>
      </c>
    </row>
    <row r="273" spans="1:14" x14ac:dyDescent="0.2">
      <c r="A273" s="56" t="str">
        <f t="shared" si="29"/>
        <v/>
      </c>
      <c r="B273" s="87"/>
      <c r="C273" s="88"/>
      <c r="D273" s="101"/>
      <c r="E273" s="57" t="str">
        <f t="shared" si="24"/>
        <v/>
      </c>
      <c r="F273" s="58"/>
      <c r="G273" s="88"/>
      <c r="H273" s="88"/>
      <c r="I273" s="57" t="str">
        <f t="shared" si="25"/>
        <v/>
      </c>
      <c r="J273" s="57" t="str">
        <f t="shared" si="26"/>
        <v/>
      </c>
      <c r="K273" s="57" t="str">
        <f t="shared" si="27"/>
        <v/>
      </c>
      <c r="L273" s="57" t="str">
        <f t="shared" si="30"/>
        <v/>
      </c>
      <c r="M273" s="57" t="str">
        <f t="shared" si="28"/>
        <v/>
      </c>
      <c r="N273" s="57" t="str">
        <f t="shared" si="31"/>
        <v/>
      </c>
    </row>
    <row r="274" spans="1:14" x14ac:dyDescent="0.2">
      <c r="A274" s="56" t="str">
        <f t="shared" si="29"/>
        <v/>
      </c>
      <c r="B274" s="87"/>
      <c r="C274" s="88"/>
      <c r="D274" s="101"/>
      <c r="E274" s="57" t="str">
        <f t="shared" ref="E274:E337" si="32">IF(B274="","",ROUND((B274-prev_date)*$N$8*prev_prin_balance,2))</f>
        <v/>
      </c>
      <c r="F274" s="58"/>
      <c r="G274" s="88"/>
      <c r="H274" s="88"/>
      <c r="I274" s="57" t="str">
        <f t="shared" ref="I274:I337" si="33">IF(B274="","",prev_fee_balance+G274-H274)</f>
        <v/>
      </c>
      <c r="J274" s="57" t="str">
        <f t="shared" ref="J274:J337" si="34">IF(B274="","",IF(ISBLANK(D274),MIN(C274-H274,prev_int_balance+E274),0))</f>
        <v/>
      </c>
      <c r="K274" s="57" t="str">
        <f t="shared" ref="K274:K337" si="35">IF(B274="","",(prev_int_balance+E274)-J274)</f>
        <v/>
      </c>
      <c r="L274" s="57" t="str">
        <f t="shared" si="30"/>
        <v/>
      </c>
      <c r="M274" s="57" t="str">
        <f t="shared" ref="M274:M337" si="36">IF(B274="","",prev_prin_balance-L274)</f>
        <v/>
      </c>
      <c r="N274" s="57" t="str">
        <f t="shared" si="31"/>
        <v/>
      </c>
    </row>
    <row r="275" spans="1:14" x14ac:dyDescent="0.2">
      <c r="A275" s="56" t="str">
        <f t="shared" ref="A275:A338" si="37">IF(OR(prev_total_owed&lt;=0,prev_total_owed=""),"",prev_pmt_num+1)</f>
        <v/>
      </c>
      <c r="B275" s="87"/>
      <c r="C275" s="88"/>
      <c r="D275" s="101"/>
      <c r="E275" s="57" t="str">
        <f t="shared" si="32"/>
        <v/>
      </c>
      <c r="F275" s="58"/>
      <c r="G275" s="88"/>
      <c r="H275" s="88"/>
      <c r="I275" s="57" t="str">
        <f t="shared" si="33"/>
        <v/>
      </c>
      <c r="J275" s="57" t="str">
        <f t="shared" si="34"/>
        <v/>
      </c>
      <c r="K275" s="57" t="str">
        <f t="shared" si="35"/>
        <v/>
      </c>
      <c r="L275" s="57" t="str">
        <f t="shared" ref="L275:L338" si="38">IF(B275="","",C275-H275-J275)</f>
        <v/>
      </c>
      <c r="M275" s="57" t="str">
        <f t="shared" si="36"/>
        <v/>
      </c>
      <c r="N275" s="57" t="str">
        <f t="shared" ref="N275:N338" si="39">IF(B275="","",M275+K275+I275)</f>
        <v/>
      </c>
    </row>
    <row r="276" spans="1:14" x14ac:dyDescent="0.2">
      <c r="A276" s="56" t="str">
        <f t="shared" si="37"/>
        <v/>
      </c>
      <c r="B276" s="87"/>
      <c r="C276" s="88"/>
      <c r="D276" s="101"/>
      <c r="E276" s="57" t="str">
        <f t="shared" si="32"/>
        <v/>
      </c>
      <c r="F276" s="58"/>
      <c r="G276" s="88"/>
      <c r="H276" s="88"/>
      <c r="I276" s="57" t="str">
        <f t="shared" si="33"/>
        <v/>
      </c>
      <c r="J276" s="57" t="str">
        <f t="shared" si="34"/>
        <v/>
      </c>
      <c r="K276" s="57" t="str">
        <f t="shared" si="35"/>
        <v/>
      </c>
      <c r="L276" s="57" t="str">
        <f t="shared" si="38"/>
        <v/>
      </c>
      <c r="M276" s="57" t="str">
        <f t="shared" si="36"/>
        <v/>
      </c>
      <c r="N276" s="57" t="str">
        <f t="shared" si="39"/>
        <v/>
      </c>
    </row>
    <row r="277" spans="1:14" x14ac:dyDescent="0.2">
      <c r="A277" s="56" t="str">
        <f t="shared" si="37"/>
        <v/>
      </c>
      <c r="B277" s="87"/>
      <c r="C277" s="88"/>
      <c r="D277" s="101"/>
      <c r="E277" s="57" t="str">
        <f t="shared" si="32"/>
        <v/>
      </c>
      <c r="F277" s="58"/>
      <c r="G277" s="88"/>
      <c r="H277" s="88"/>
      <c r="I277" s="57" t="str">
        <f t="shared" si="33"/>
        <v/>
      </c>
      <c r="J277" s="57" t="str">
        <f t="shared" si="34"/>
        <v/>
      </c>
      <c r="K277" s="57" t="str">
        <f t="shared" si="35"/>
        <v/>
      </c>
      <c r="L277" s="57" t="str">
        <f t="shared" si="38"/>
        <v/>
      </c>
      <c r="M277" s="57" t="str">
        <f t="shared" si="36"/>
        <v/>
      </c>
      <c r="N277" s="57" t="str">
        <f t="shared" si="39"/>
        <v/>
      </c>
    </row>
    <row r="278" spans="1:14" x14ac:dyDescent="0.2">
      <c r="A278" s="56" t="str">
        <f t="shared" si="37"/>
        <v/>
      </c>
      <c r="B278" s="87"/>
      <c r="C278" s="88"/>
      <c r="D278" s="101"/>
      <c r="E278" s="57" t="str">
        <f t="shared" si="32"/>
        <v/>
      </c>
      <c r="F278" s="58"/>
      <c r="G278" s="88"/>
      <c r="H278" s="88"/>
      <c r="I278" s="57" t="str">
        <f t="shared" si="33"/>
        <v/>
      </c>
      <c r="J278" s="57" t="str">
        <f t="shared" si="34"/>
        <v/>
      </c>
      <c r="K278" s="57" t="str">
        <f t="shared" si="35"/>
        <v/>
      </c>
      <c r="L278" s="57" t="str">
        <f t="shared" si="38"/>
        <v/>
      </c>
      <c r="M278" s="57" t="str">
        <f t="shared" si="36"/>
        <v/>
      </c>
      <c r="N278" s="57" t="str">
        <f t="shared" si="39"/>
        <v/>
      </c>
    </row>
    <row r="279" spans="1:14" x14ac:dyDescent="0.2">
      <c r="A279" s="56" t="str">
        <f t="shared" si="37"/>
        <v/>
      </c>
      <c r="B279" s="87"/>
      <c r="C279" s="88"/>
      <c r="D279" s="101"/>
      <c r="E279" s="57" t="str">
        <f t="shared" si="32"/>
        <v/>
      </c>
      <c r="F279" s="58"/>
      <c r="G279" s="88"/>
      <c r="H279" s="88"/>
      <c r="I279" s="57" t="str">
        <f t="shared" si="33"/>
        <v/>
      </c>
      <c r="J279" s="57" t="str">
        <f t="shared" si="34"/>
        <v/>
      </c>
      <c r="K279" s="57" t="str">
        <f t="shared" si="35"/>
        <v/>
      </c>
      <c r="L279" s="57" t="str">
        <f t="shared" si="38"/>
        <v/>
      </c>
      <c r="M279" s="57" t="str">
        <f t="shared" si="36"/>
        <v/>
      </c>
      <c r="N279" s="57" t="str">
        <f t="shared" si="39"/>
        <v/>
      </c>
    </row>
    <row r="280" spans="1:14" x14ac:dyDescent="0.2">
      <c r="A280" s="56" t="str">
        <f t="shared" si="37"/>
        <v/>
      </c>
      <c r="B280" s="87"/>
      <c r="C280" s="88"/>
      <c r="D280" s="101"/>
      <c r="E280" s="57" t="str">
        <f t="shared" si="32"/>
        <v/>
      </c>
      <c r="F280" s="58"/>
      <c r="G280" s="88"/>
      <c r="H280" s="88"/>
      <c r="I280" s="57" t="str">
        <f t="shared" si="33"/>
        <v/>
      </c>
      <c r="J280" s="57" t="str">
        <f t="shared" si="34"/>
        <v/>
      </c>
      <c r="K280" s="57" t="str">
        <f t="shared" si="35"/>
        <v/>
      </c>
      <c r="L280" s="57" t="str">
        <f t="shared" si="38"/>
        <v/>
      </c>
      <c r="M280" s="57" t="str">
        <f t="shared" si="36"/>
        <v/>
      </c>
      <c r="N280" s="57" t="str">
        <f t="shared" si="39"/>
        <v/>
      </c>
    </row>
    <row r="281" spans="1:14" x14ac:dyDescent="0.2">
      <c r="A281" s="56" t="str">
        <f t="shared" si="37"/>
        <v/>
      </c>
      <c r="B281" s="87"/>
      <c r="C281" s="88"/>
      <c r="D281" s="101"/>
      <c r="E281" s="57" t="str">
        <f t="shared" si="32"/>
        <v/>
      </c>
      <c r="F281" s="58"/>
      <c r="G281" s="88"/>
      <c r="H281" s="88"/>
      <c r="I281" s="57" t="str">
        <f t="shared" si="33"/>
        <v/>
      </c>
      <c r="J281" s="57" t="str">
        <f t="shared" si="34"/>
        <v/>
      </c>
      <c r="K281" s="57" t="str">
        <f t="shared" si="35"/>
        <v/>
      </c>
      <c r="L281" s="57" t="str">
        <f t="shared" si="38"/>
        <v/>
      </c>
      <c r="M281" s="57" t="str">
        <f t="shared" si="36"/>
        <v/>
      </c>
      <c r="N281" s="57" t="str">
        <f t="shared" si="39"/>
        <v/>
      </c>
    </row>
    <row r="282" spans="1:14" x14ac:dyDescent="0.2">
      <c r="A282" s="56" t="str">
        <f t="shared" si="37"/>
        <v/>
      </c>
      <c r="B282" s="87"/>
      <c r="C282" s="88"/>
      <c r="D282" s="101"/>
      <c r="E282" s="57" t="str">
        <f t="shared" si="32"/>
        <v/>
      </c>
      <c r="F282" s="58"/>
      <c r="G282" s="88"/>
      <c r="H282" s="88"/>
      <c r="I282" s="57" t="str">
        <f t="shared" si="33"/>
        <v/>
      </c>
      <c r="J282" s="57" t="str">
        <f t="shared" si="34"/>
        <v/>
      </c>
      <c r="K282" s="57" t="str">
        <f t="shared" si="35"/>
        <v/>
      </c>
      <c r="L282" s="57" t="str">
        <f t="shared" si="38"/>
        <v/>
      </c>
      <c r="M282" s="57" t="str">
        <f t="shared" si="36"/>
        <v/>
      </c>
      <c r="N282" s="57" t="str">
        <f t="shared" si="39"/>
        <v/>
      </c>
    </row>
    <row r="283" spans="1:14" x14ac:dyDescent="0.2">
      <c r="A283" s="56" t="str">
        <f t="shared" si="37"/>
        <v/>
      </c>
      <c r="B283" s="87"/>
      <c r="C283" s="88"/>
      <c r="D283" s="101"/>
      <c r="E283" s="57" t="str">
        <f t="shared" si="32"/>
        <v/>
      </c>
      <c r="F283" s="58"/>
      <c r="G283" s="88"/>
      <c r="H283" s="88"/>
      <c r="I283" s="57" t="str">
        <f t="shared" si="33"/>
        <v/>
      </c>
      <c r="J283" s="57" t="str">
        <f t="shared" si="34"/>
        <v/>
      </c>
      <c r="K283" s="57" t="str">
        <f t="shared" si="35"/>
        <v/>
      </c>
      <c r="L283" s="57" t="str">
        <f t="shared" si="38"/>
        <v/>
      </c>
      <c r="M283" s="57" t="str">
        <f t="shared" si="36"/>
        <v/>
      </c>
      <c r="N283" s="57" t="str">
        <f t="shared" si="39"/>
        <v/>
      </c>
    </row>
    <row r="284" spans="1:14" x14ac:dyDescent="0.2">
      <c r="A284" s="56" t="str">
        <f t="shared" si="37"/>
        <v/>
      </c>
      <c r="B284" s="87"/>
      <c r="C284" s="88"/>
      <c r="D284" s="101"/>
      <c r="E284" s="57" t="str">
        <f t="shared" si="32"/>
        <v/>
      </c>
      <c r="F284" s="58"/>
      <c r="G284" s="88"/>
      <c r="H284" s="88"/>
      <c r="I284" s="57" t="str">
        <f t="shared" si="33"/>
        <v/>
      </c>
      <c r="J284" s="57" t="str">
        <f t="shared" si="34"/>
        <v/>
      </c>
      <c r="K284" s="57" t="str">
        <f t="shared" si="35"/>
        <v/>
      </c>
      <c r="L284" s="57" t="str">
        <f t="shared" si="38"/>
        <v/>
      </c>
      <c r="M284" s="57" t="str">
        <f t="shared" si="36"/>
        <v/>
      </c>
      <c r="N284" s="57" t="str">
        <f t="shared" si="39"/>
        <v/>
      </c>
    </row>
    <row r="285" spans="1:14" x14ac:dyDescent="0.2">
      <c r="A285" s="56" t="str">
        <f t="shared" si="37"/>
        <v/>
      </c>
      <c r="B285" s="87"/>
      <c r="C285" s="88"/>
      <c r="D285" s="101"/>
      <c r="E285" s="57" t="str">
        <f t="shared" si="32"/>
        <v/>
      </c>
      <c r="F285" s="58"/>
      <c r="G285" s="88"/>
      <c r="H285" s="88"/>
      <c r="I285" s="57" t="str">
        <f t="shared" si="33"/>
        <v/>
      </c>
      <c r="J285" s="57" t="str">
        <f t="shared" si="34"/>
        <v/>
      </c>
      <c r="K285" s="57" t="str">
        <f t="shared" si="35"/>
        <v/>
      </c>
      <c r="L285" s="57" t="str">
        <f t="shared" si="38"/>
        <v/>
      </c>
      <c r="M285" s="57" t="str">
        <f t="shared" si="36"/>
        <v/>
      </c>
      <c r="N285" s="57" t="str">
        <f t="shared" si="39"/>
        <v/>
      </c>
    </row>
    <row r="286" spans="1:14" x14ac:dyDescent="0.2">
      <c r="A286" s="56" t="str">
        <f t="shared" si="37"/>
        <v/>
      </c>
      <c r="B286" s="87"/>
      <c r="C286" s="88"/>
      <c r="D286" s="101"/>
      <c r="E286" s="57" t="str">
        <f t="shared" si="32"/>
        <v/>
      </c>
      <c r="F286" s="58"/>
      <c r="G286" s="88"/>
      <c r="H286" s="88"/>
      <c r="I286" s="57" t="str">
        <f t="shared" si="33"/>
        <v/>
      </c>
      <c r="J286" s="57" t="str">
        <f t="shared" si="34"/>
        <v/>
      </c>
      <c r="K286" s="57" t="str">
        <f t="shared" si="35"/>
        <v/>
      </c>
      <c r="L286" s="57" t="str">
        <f t="shared" si="38"/>
        <v/>
      </c>
      <c r="M286" s="57" t="str">
        <f t="shared" si="36"/>
        <v/>
      </c>
      <c r="N286" s="57" t="str">
        <f t="shared" si="39"/>
        <v/>
      </c>
    </row>
    <row r="287" spans="1:14" x14ac:dyDescent="0.2">
      <c r="A287" s="56" t="str">
        <f t="shared" si="37"/>
        <v/>
      </c>
      <c r="B287" s="87"/>
      <c r="C287" s="88"/>
      <c r="D287" s="101"/>
      <c r="E287" s="57" t="str">
        <f t="shared" si="32"/>
        <v/>
      </c>
      <c r="F287" s="58"/>
      <c r="G287" s="88"/>
      <c r="H287" s="88"/>
      <c r="I287" s="57" t="str">
        <f t="shared" si="33"/>
        <v/>
      </c>
      <c r="J287" s="57" t="str">
        <f t="shared" si="34"/>
        <v/>
      </c>
      <c r="K287" s="57" t="str">
        <f t="shared" si="35"/>
        <v/>
      </c>
      <c r="L287" s="57" t="str">
        <f t="shared" si="38"/>
        <v/>
      </c>
      <c r="M287" s="57" t="str">
        <f t="shared" si="36"/>
        <v/>
      </c>
      <c r="N287" s="57" t="str">
        <f t="shared" si="39"/>
        <v/>
      </c>
    </row>
    <row r="288" spans="1:14" x14ac:dyDescent="0.2">
      <c r="A288" s="56" t="str">
        <f t="shared" si="37"/>
        <v/>
      </c>
      <c r="B288" s="87"/>
      <c r="C288" s="88"/>
      <c r="D288" s="101"/>
      <c r="E288" s="57" t="str">
        <f t="shared" si="32"/>
        <v/>
      </c>
      <c r="F288" s="58"/>
      <c r="G288" s="88"/>
      <c r="H288" s="88"/>
      <c r="I288" s="57" t="str">
        <f t="shared" si="33"/>
        <v/>
      </c>
      <c r="J288" s="57" t="str">
        <f t="shared" si="34"/>
        <v/>
      </c>
      <c r="K288" s="57" t="str">
        <f t="shared" si="35"/>
        <v/>
      </c>
      <c r="L288" s="57" t="str">
        <f t="shared" si="38"/>
        <v/>
      </c>
      <c r="M288" s="57" t="str">
        <f t="shared" si="36"/>
        <v/>
      </c>
      <c r="N288" s="57" t="str">
        <f t="shared" si="39"/>
        <v/>
      </c>
    </row>
    <row r="289" spans="1:14" x14ac:dyDescent="0.2">
      <c r="A289" s="56" t="str">
        <f t="shared" si="37"/>
        <v/>
      </c>
      <c r="B289" s="87"/>
      <c r="C289" s="88"/>
      <c r="D289" s="101"/>
      <c r="E289" s="57" t="str">
        <f t="shared" si="32"/>
        <v/>
      </c>
      <c r="F289" s="58"/>
      <c r="G289" s="88"/>
      <c r="H289" s="88"/>
      <c r="I289" s="57" t="str">
        <f t="shared" si="33"/>
        <v/>
      </c>
      <c r="J289" s="57" t="str">
        <f t="shared" si="34"/>
        <v/>
      </c>
      <c r="K289" s="57" t="str">
        <f t="shared" si="35"/>
        <v/>
      </c>
      <c r="L289" s="57" t="str">
        <f t="shared" si="38"/>
        <v/>
      </c>
      <c r="M289" s="57" t="str">
        <f t="shared" si="36"/>
        <v/>
      </c>
      <c r="N289" s="57" t="str">
        <f t="shared" si="39"/>
        <v/>
      </c>
    </row>
    <row r="290" spans="1:14" x14ac:dyDescent="0.2">
      <c r="A290" s="56" t="str">
        <f t="shared" si="37"/>
        <v/>
      </c>
      <c r="B290" s="87"/>
      <c r="C290" s="88"/>
      <c r="D290" s="101"/>
      <c r="E290" s="57" t="str">
        <f t="shared" si="32"/>
        <v/>
      </c>
      <c r="F290" s="58"/>
      <c r="G290" s="88"/>
      <c r="H290" s="88"/>
      <c r="I290" s="57" t="str">
        <f t="shared" si="33"/>
        <v/>
      </c>
      <c r="J290" s="57" t="str">
        <f t="shared" si="34"/>
        <v/>
      </c>
      <c r="K290" s="57" t="str">
        <f t="shared" si="35"/>
        <v/>
      </c>
      <c r="L290" s="57" t="str">
        <f t="shared" si="38"/>
        <v/>
      </c>
      <c r="M290" s="57" t="str">
        <f t="shared" si="36"/>
        <v/>
      </c>
      <c r="N290" s="57" t="str">
        <f t="shared" si="39"/>
        <v/>
      </c>
    </row>
    <row r="291" spans="1:14" x14ac:dyDescent="0.2">
      <c r="A291" s="56" t="str">
        <f t="shared" si="37"/>
        <v/>
      </c>
      <c r="B291" s="87"/>
      <c r="C291" s="88"/>
      <c r="D291" s="101"/>
      <c r="E291" s="57" t="str">
        <f t="shared" si="32"/>
        <v/>
      </c>
      <c r="F291" s="58"/>
      <c r="G291" s="88"/>
      <c r="H291" s="88"/>
      <c r="I291" s="57" t="str">
        <f t="shared" si="33"/>
        <v/>
      </c>
      <c r="J291" s="57" t="str">
        <f t="shared" si="34"/>
        <v/>
      </c>
      <c r="K291" s="57" t="str">
        <f t="shared" si="35"/>
        <v/>
      </c>
      <c r="L291" s="57" t="str">
        <f t="shared" si="38"/>
        <v/>
      </c>
      <c r="M291" s="57" t="str">
        <f t="shared" si="36"/>
        <v/>
      </c>
      <c r="N291" s="57" t="str">
        <f t="shared" si="39"/>
        <v/>
      </c>
    </row>
    <row r="292" spans="1:14" x14ac:dyDescent="0.2">
      <c r="A292" s="56" t="str">
        <f t="shared" si="37"/>
        <v/>
      </c>
      <c r="B292" s="87"/>
      <c r="C292" s="88"/>
      <c r="D292" s="101"/>
      <c r="E292" s="57" t="str">
        <f t="shared" si="32"/>
        <v/>
      </c>
      <c r="F292" s="58"/>
      <c r="G292" s="88"/>
      <c r="H292" s="88"/>
      <c r="I292" s="57" t="str">
        <f t="shared" si="33"/>
        <v/>
      </c>
      <c r="J292" s="57" t="str">
        <f t="shared" si="34"/>
        <v/>
      </c>
      <c r="K292" s="57" t="str">
        <f t="shared" si="35"/>
        <v/>
      </c>
      <c r="L292" s="57" t="str">
        <f t="shared" si="38"/>
        <v/>
      </c>
      <c r="M292" s="57" t="str">
        <f t="shared" si="36"/>
        <v/>
      </c>
      <c r="N292" s="57" t="str">
        <f t="shared" si="39"/>
        <v/>
      </c>
    </row>
    <row r="293" spans="1:14" x14ac:dyDescent="0.2">
      <c r="A293" s="56" t="str">
        <f t="shared" si="37"/>
        <v/>
      </c>
      <c r="B293" s="87"/>
      <c r="C293" s="88"/>
      <c r="D293" s="101"/>
      <c r="E293" s="57" t="str">
        <f t="shared" si="32"/>
        <v/>
      </c>
      <c r="F293" s="58"/>
      <c r="G293" s="88"/>
      <c r="H293" s="88"/>
      <c r="I293" s="57" t="str">
        <f t="shared" si="33"/>
        <v/>
      </c>
      <c r="J293" s="57" t="str">
        <f t="shared" si="34"/>
        <v/>
      </c>
      <c r="K293" s="57" t="str">
        <f t="shared" si="35"/>
        <v/>
      </c>
      <c r="L293" s="57" t="str">
        <f t="shared" si="38"/>
        <v/>
      </c>
      <c r="M293" s="57" t="str">
        <f t="shared" si="36"/>
        <v/>
      </c>
      <c r="N293" s="57" t="str">
        <f t="shared" si="39"/>
        <v/>
      </c>
    </row>
    <row r="294" spans="1:14" x14ac:dyDescent="0.2">
      <c r="A294" s="56" t="str">
        <f t="shared" si="37"/>
        <v/>
      </c>
      <c r="B294" s="87"/>
      <c r="C294" s="88"/>
      <c r="D294" s="101"/>
      <c r="E294" s="57" t="str">
        <f t="shared" si="32"/>
        <v/>
      </c>
      <c r="F294" s="58"/>
      <c r="G294" s="88"/>
      <c r="H294" s="88"/>
      <c r="I294" s="57" t="str">
        <f t="shared" si="33"/>
        <v/>
      </c>
      <c r="J294" s="57" t="str">
        <f t="shared" si="34"/>
        <v/>
      </c>
      <c r="K294" s="57" t="str">
        <f t="shared" si="35"/>
        <v/>
      </c>
      <c r="L294" s="57" t="str">
        <f t="shared" si="38"/>
        <v/>
      </c>
      <c r="M294" s="57" t="str">
        <f t="shared" si="36"/>
        <v/>
      </c>
      <c r="N294" s="57" t="str">
        <f t="shared" si="39"/>
        <v/>
      </c>
    </row>
    <row r="295" spans="1:14" x14ac:dyDescent="0.2">
      <c r="A295" s="56" t="str">
        <f t="shared" si="37"/>
        <v/>
      </c>
      <c r="B295" s="87"/>
      <c r="C295" s="88"/>
      <c r="D295" s="101"/>
      <c r="E295" s="57" t="str">
        <f t="shared" si="32"/>
        <v/>
      </c>
      <c r="F295" s="58"/>
      <c r="G295" s="88"/>
      <c r="H295" s="88"/>
      <c r="I295" s="57" t="str">
        <f t="shared" si="33"/>
        <v/>
      </c>
      <c r="J295" s="57" t="str">
        <f t="shared" si="34"/>
        <v/>
      </c>
      <c r="K295" s="57" t="str">
        <f t="shared" si="35"/>
        <v/>
      </c>
      <c r="L295" s="57" t="str">
        <f t="shared" si="38"/>
        <v/>
      </c>
      <c r="M295" s="57" t="str">
        <f t="shared" si="36"/>
        <v/>
      </c>
      <c r="N295" s="57" t="str">
        <f t="shared" si="39"/>
        <v/>
      </c>
    </row>
    <row r="296" spans="1:14" x14ac:dyDescent="0.2">
      <c r="A296" s="56" t="str">
        <f t="shared" si="37"/>
        <v/>
      </c>
      <c r="B296" s="87"/>
      <c r="C296" s="88"/>
      <c r="D296" s="101"/>
      <c r="E296" s="57" t="str">
        <f t="shared" si="32"/>
        <v/>
      </c>
      <c r="F296" s="58"/>
      <c r="G296" s="88"/>
      <c r="H296" s="88"/>
      <c r="I296" s="57" t="str">
        <f t="shared" si="33"/>
        <v/>
      </c>
      <c r="J296" s="57" t="str">
        <f t="shared" si="34"/>
        <v/>
      </c>
      <c r="K296" s="57" t="str">
        <f t="shared" si="35"/>
        <v/>
      </c>
      <c r="L296" s="57" t="str">
        <f t="shared" si="38"/>
        <v/>
      </c>
      <c r="M296" s="57" t="str">
        <f t="shared" si="36"/>
        <v/>
      </c>
      <c r="N296" s="57" t="str">
        <f t="shared" si="39"/>
        <v/>
      </c>
    </row>
    <row r="297" spans="1:14" x14ac:dyDescent="0.2">
      <c r="A297" s="56" t="str">
        <f t="shared" si="37"/>
        <v/>
      </c>
      <c r="B297" s="87"/>
      <c r="C297" s="88"/>
      <c r="D297" s="101"/>
      <c r="E297" s="57" t="str">
        <f t="shared" si="32"/>
        <v/>
      </c>
      <c r="F297" s="58"/>
      <c r="G297" s="88"/>
      <c r="H297" s="88"/>
      <c r="I297" s="57" t="str">
        <f t="shared" si="33"/>
        <v/>
      </c>
      <c r="J297" s="57" t="str">
        <f t="shared" si="34"/>
        <v/>
      </c>
      <c r="K297" s="57" t="str">
        <f t="shared" si="35"/>
        <v/>
      </c>
      <c r="L297" s="57" t="str">
        <f t="shared" si="38"/>
        <v/>
      </c>
      <c r="M297" s="57" t="str">
        <f t="shared" si="36"/>
        <v/>
      </c>
      <c r="N297" s="57" t="str">
        <f t="shared" si="39"/>
        <v/>
      </c>
    </row>
    <row r="298" spans="1:14" x14ac:dyDescent="0.2">
      <c r="A298" s="56" t="str">
        <f t="shared" si="37"/>
        <v/>
      </c>
      <c r="B298" s="87"/>
      <c r="C298" s="88"/>
      <c r="D298" s="101"/>
      <c r="E298" s="57" t="str">
        <f t="shared" si="32"/>
        <v/>
      </c>
      <c r="F298" s="58"/>
      <c r="G298" s="88"/>
      <c r="H298" s="88"/>
      <c r="I298" s="57" t="str">
        <f t="shared" si="33"/>
        <v/>
      </c>
      <c r="J298" s="57" t="str">
        <f t="shared" si="34"/>
        <v/>
      </c>
      <c r="K298" s="57" t="str">
        <f t="shared" si="35"/>
        <v/>
      </c>
      <c r="L298" s="57" t="str">
        <f t="shared" si="38"/>
        <v/>
      </c>
      <c r="M298" s="57" t="str">
        <f t="shared" si="36"/>
        <v/>
      </c>
      <c r="N298" s="57" t="str">
        <f t="shared" si="39"/>
        <v/>
      </c>
    </row>
    <row r="299" spans="1:14" x14ac:dyDescent="0.2">
      <c r="A299" s="56" t="str">
        <f t="shared" si="37"/>
        <v/>
      </c>
      <c r="B299" s="87"/>
      <c r="C299" s="88"/>
      <c r="D299" s="101"/>
      <c r="E299" s="57" t="str">
        <f t="shared" si="32"/>
        <v/>
      </c>
      <c r="F299" s="58"/>
      <c r="G299" s="88"/>
      <c r="H299" s="88"/>
      <c r="I299" s="57" t="str">
        <f t="shared" si="33"/>
        <v/>
      </c>
      <c r="J299" s="57" t="str">
        <f t="shared" si="34"/>
        <v/>
      </c>
      <c r="K299" s="57" t="str">
        <f t="shared" si="35"/>
        <v/>
      </c>
      <c r="L299" s="57" t="str">
        <f t="shared" si="38"/>
        <v/>
      </c>
      <c r="M299" s="57" t="str">
        <f t="shared" si="36"/>
        <v/>
      </c>
      <c r="N299" s="57" t="str">
        <f t="shared" si="39"/>
        <v/>
      </c>
    </row>
    <row r="300" spans="1:14" x14ac:dyDescent="0.2">
      <c r="A300" s="56" t="str">
        <f t="shared" si="37"/>
        <v/>
      </c>
      <c r="B300" s="87"/>
      <c r="C300" s="88"/>
      <c r="D300" s="101"/>
      <c r="E300" s="57" t="str">
        <f t="shared" si="32"/>
        <v/>
      </c>
      <c r="F300" s="58"/>
      <c r="G300" s="88"/>
      <c r="H300" s="88"/>
      <c r="I300" s="57" t="str">
        <f t="shared" si="33"/>
        <v/>
      </c>
      <c r="J300" s="57" t="str">
        <f t="shared" si="34"/>
        <v/>
      </c>
      <c r="K300" s="57" t="str">
        <f t="shared" si="35"/>
        <v/>
      </c>
      <c r="L300" s="57" t="str">
        <f t="shared" si="38"/>
        <v/>
      </c>
      <c r="M300" s="57" t="str">
        <f t="shared" si="36"/>
        <v/>
      </c>
      <c r="N300" s="57" t="str">
        <f t="shared" si="39"/>
        <v/>
      </c>
    </row>
    <row r="301" spans="1:14" x14ac:dyDescent="0.2">
      <c r="A301" s="56" t="str">
        <f t="shared" si="37"/>
        <v/>
      </c>
      <c r="B301" s="87"/>
      <c r="C301" s="88"/>
      <c r="D301" s="101"/>
      <c r="E301" s="57" t="str">
        <f t="shared" si="32"/>
        <v/>
      </c>
      <c r="F301" s="58"/>
      <c r="G301" s="88"/>
      <c r="H301" s="88"/>
      <c r="I301" s="57" t="str">
        <f t="shared" si="33"/>
        <v/>
      </c>
      <c r="J301" s="57" t="str">
        <f t="shared" si="34"/>
        <v/>
      </c>
      <c r="K301" s="57" t="str">
        <f t="shared" si="35"/>
        <v/>
      </c>
      <c r="L301" s="57" t="str">
        <f t="shared" si="38"/>
        <v/>
      </c>
      <c r="M301" s="57" t="str">
        <f t="shared" si="36"/>
        <v/>
      </c>
      <c r="N301" s="57" t="str">
        <f t="shared" si="39"/>
        <v/>
      </c>
    </row>
    <row r="302" spans="1:14" x14ac:dyDescent="0.2">
      <c r="A302" s="56" t="str">
        <f t="shared" si="37"/>
        <v/>
      </c>
      <c r="B302" s="87"/>
      <c r="C302" s="88"/>
      <c r="D302" s="101"/>
      <c r="E302" s="57" t="str">
        <f t="shared" si="32"/>
        <v/>
      </c>
      <c r="F302" s="58"/>
      <c r="G302" s="88"/>
      <c r="H302" s="88"/>
      <c r="I302" s="57" t="str">
        <f t="shared" si="33"/>
        <v/>
      </c>
      <c r="J302" s="57" t="str">
        <f t="shared" si="34"/>
        <v/>
      </c>
      <c r="K302" s="57" t="str">
        <f t="shared" si="35"/>
        <v/>
      </c>
      <c r="L302" s="57" t="str">
        <f t="shared" si="38"/>
        <v/>
      </c>
      <c r="M302" s="57" t="str">
        <f t="shared" si="36"/>
        <v/>
      </c>
      <c r="N302" s="57" t="str">
        <f t="shared" si="39"/>
        <v/>
      </c>
    </row>
    <row r="303" spans="1:14" x14ac:dyDescent="0.2">
      <c r="A303" s="56" t="str">
        <f t="shared" si="37"/>
        <v/>
      </c>
      <c r="B303" s="87"/>
      <c r="C303" s="88"/>
      <c r="D303" s="101"/>
      <c r="E303" s="57" t="str">
        <f t="shared" si="32"/>
        <v/>
      </c>
      <c r="F303" s="58"/>
      <c r="G303" s="88"/>
      <c r="H303" s="88"/>
      <c r="I303" s="57" t="str">
        <f t="shared" si="33"/>
        <v/>
      </c>
      <c r="J303" s="57" t="str">
        <f t="shared" si="34"/>
        <v/>
      </c>
      <c r="K303" s="57" t="str">
        <f t="shared" si="35"/>
        <v/>
      </c>
      <c r="L303" s="57" t="str">
        <f t="shared" si="38"/>
        <v/>
      </c>
      <c r="M303" s="57" t="str">
        <f t="shared" si="36"/>
        <v/>
      </c>
      <c r="N303" s="57" t="str">
        <f t="shared" si="39"/>
        <v/>
      </c>
    </row>
    <row r="304" spans="1:14" x14ac:dyDescent="0.2">
      <c r="A304" s="56" t="str">
        <f t="shared" si="37"/>
        <v/>
      </c>
      <c r="B304" s="87"/>
      <c r="C304" s="88"/>
      <c r="D304" s="101"/>
      <c r="E304" s="57" t="str">
        <f t="shared" si="32"/>
        <v/>
      </c>
      <c r="F304" s="58"/>
      <c r="G304" s="88"/>
      <c r="H304" s="88"/>
      <c r="I304" s="57" t="str">
        <f t="shared" si="33"/>
        <v/>
      </c>
      <c r="J304" s="57" t="str">
        <f t="shared" si="34"/>
        <v/>
      </c>
      <c r="K304" s="57" t="str">
        <f t="shared" si="35"/>
        <v/>
      </c>
      <c r="L304" s="57" t="str">
        <f t="shared" si="38"/>
        <v/>
      </c>
      <c r="M304" s="57" t="str">
        <f t="shared" si="36"/>
        <v/>
      </c>
      <c r="N304" s="57" t="str">
        <f t="shared" si="39"/>
        <v/>
      </c>
    </row>
    <row r="305" spans="1:14" x14ac:dyDescent="0.2">
      <c r="A305" s="56" t="str">
        <f t="shared" si="37"/>
        <v/>
      </c>
      <c r="B305" s="87"/>
      <c r="C305" s="88"/>
      <c r="D305" s="101"/>
      <c r="E305" s="57" t="str">
        <f t="shared" si="32"/>
        <v/>
      </c>
      <c r="F305" s="58"/>
      <c r="G305" s="88"/>
      <c r="H305" s="88"/>
      <c r="I305" s="57" t="str">
        <f t="shared" si="33"/>
        <v/>
      </c>
      <c r="J305" s="57" t="str">
        <f t="shared" si="34"/>
        <v/>
      </c>
      <c r="K305" s="57" t="str">
        <f t="shared" si="35"/>
        <v/>
      </c>
      <c r="L305" s="57" t="str">
        <f t="shared" si="38"/>
        <v/>
      </c>
      <c r="M305" s="57" t="str">
        <f t="shared" si="36"/>
        <v/>
      </c>
      <c r="N305" s="57" t="str">
        <f t="shared" si="39"/>
        <v/>
      </c>
    </row>
    <row r="306" spans="1:14" x14ac:dyDescent="0.2">
      <c r="A306" s="56" t="str">
        <f t="shared" si="37"/>
        <v/>
      </c>
      <c r="B306" s="87"/>
      <c r="C306" s="88"/>
      <c r="D306" s="101"/>
      <c r="E306" s="57" t="str">
        <f t="shared" si="32"/>
        <v/>
      </c>
      <c r="F306" s="58"/>
      <c r="G306" s="88"/>
      <c r="H306" s="88"/>
      <c r="I306" s="57" t="str">
        <f t="shared" si="33"/>
        <v/>
      </c>
      <c r="J306" s="57" t="str">
        <f t="shared" si="34"/>
        <v/>
      </c>
      <c r="K306" s="57" t="str">
        <f t="shared" si="35"/>
        <v/>
      </c>
      <c r="L306" s="57" t="str">
        <f t="shared" si="38"/>
        <v/>
      </c>
      <c r="M306" s="57" t="str">
        <f t="shared" si="36"/>
        <v/>
      </c>
      <c r="N306" s="57" t="str">
        <f t="shared" si="39"/>
        <v/>
      </c>
    </row>
    <row r="307" spans="1:14" x14ac:dyDescent="0.2">
      <c r="A307" s="56" t="str">
        <f t="shared" si="37"/>
        <v/>
      </c>
      <c r="B307" s="87"/>
      <c r="C307" s="88"/>
      <c r="D307" s="101"/>
      <c r="E307" s="57" t="str">
        <f t="shared" si="32"/>
        <v/>
      </c>
      <c r="F307" s="58"/>
      <c r="G307" s="88"/>
      <c r="H307" s="88"/>
      <c r="I307" s="57" t="str">
        <f t="shared" si="33"/>
        <v/>
      </c>
      <c r="J307" s="57" t="str">
        <f t="shared" si="34"/>
        <v/>
      </c>
      <c r="K307" s="57" t="str">
        <f t="shared" si="35"/>
        <v/>
      </c>
      <c r="L307" s="57" t="str">
        <f t="shared" si="38"/>
        <v/>
      </c>
      <c r="M307" s="57" t="str">
        <f t="shared" si="36"/>
        <v/>
      </c>
      <c r="N307" s="57" t="str">
        <f t="shared" si="39"/>
        <v/>
      </c>
    </row>
    <row r="308" spans="1:14" x14ac:dyDescent="0.2">
      <c r="A308" s="56" t="str">
        <f t="shared" si="37"/>
        <v/>
      </c>
      <c r="B308" s="87"/>
      <c r="C308" s="88"/>
      <c r="D308" s="101"/>
      <c r="E308" s="57" t="str">
        <f t="shared" si="32"/>
        <v/>
      </c>
      <c r="F308" s="58"/>
      <c r="G308" s="88"/>
      <c r="H308" s="88"/>
      <c r="I308" s="57" t="str">
        <f t="shared" si="33"/>
        <v/>
      </c>
      <c r="J308" s="57" t="str">
        <f t="shared" si="34"/>
        <v/>
      </c>
      <c r="K308" s="57" t="str">
        <f t="shared" si="35"/>
        <v/>
      </c>
      <c r="L308" s="57" t="str">
        <f t="shared" si="38"/>
        <v/>
      </c>
      <c r="M308" s="57" t="str">
        <f t="shared" si="36"/>
        <v/>
      </c>
      <c r="N308" s="57" t="str">
        <f t="shared" si="39"/>
        <v/>
      </c>
    </row>
    <row r="309" spans="1:14" x14ac:dyDescent="0.2">
      <c r="A309" s="56" t="str">
        <f t="shared" si="37"/>
        <v/>
      </c>
      <c r="B309" s="87"/>
      <c r="C309" s="88"/>
      <c r="D309" s="101"/>
      <c r="E309" s="57" t="str">
        <f t="shared" si="32"/>
        <v/>
      </c>
      <c r="F309" s="58"/>
      <c r="G309" s="88"/>
      <c r="H309" s="88"/>
      <c r="I309" s="57" t="str">
        <f t="shared" si="33"/>
        <v/>
      </c>
      <c r="J309" s="57" t="str">
        <f t="shared" si="34"/>
        <v/>
      </c>
      <c r="K309" s="57" t="str">
        <f t="shared" si="35"/>
        <v/>
      </c>
      <c r="L309" s="57" t="str">
        <f t="shared" si="38"/>
        <v/>
      </c>
      <c r="M309" s="57" t="str">
        <f t="shared" si="36"/>
        <v/>
      </c>
      <c r="N309" s="57" t="str">
        <f t="shared" si="39"/>
        <v/>
      </c>
    </row>
    <row r="310" spans="1:14" x14ac:dyDescent="0.2">
      <c r="A310" s="56" t="str">
        <f t="shared" si="37"/>
        <v/>
      </c>
      <c r="B310" s="87"/>
      <c r="C310" s="88"/>
      <c r="D310" s="101"/>
      <c r="E310" s="57" t="str">
        <f t="shared" si="32"/>
        <v/>
      </c>
      <c r="F310" s="58"/>
      <c r="G310" s="88"/>
      <c r="H310" s="88"/>
      <c r="I310" s="57" t="str">
        <f t="shared" si="33"/>
        <v/>
      </c>
      <c r="J310" s="57" t="str">
        <f t="shared" si="34"/>
        <v/>
      </c>
      <c r="K310" s="57" t="str">
        <f t="shared" si="35"/>
        <v/>
      </c>
      <c r="L310" s="57" t="str">
        <f t="shared" si="38"/>
        <v/>
      </c>
      <c r="M310" s="57" t="str">
        <f t="shared" si="36"/>
        <v/>
      </c>
      <c r="N310" s="57" t="str">
        <f t="shared" si="39"/>
        <v/>
      </c>
    </row>
    <row r="311" spans="1:14" x14ac:dyDescent="0.2">
      <c r="A311" s="56" t="str">
        <f t="shared" si="37"/>
        <v/>
      </c>
      <c r="B311" s="87"/>
      <c r="C311" s="88"/>
      <c r="D311" s="101"/>
      <c r="E311" s="57" t="str">
        <f t="shared" si="32"/>
        <v/>
      </c>
      <c r="F311" s="58"/>
      <c r="G311" s="88"/>
      <c r="H311" s="88"/>
      <c r="I311" s="57" t="str">
        <f t="shared" si="33"/>
        <v/>
      </c>
      <c r="J311" s="57" t="str">
        <f t="shared" si="34"/>
        <v/>
      </c>
      <c r="K311" s="57" t="str">
        <f t="shared" si="35"/>
        <v/>
      </c>
      <c r="L311" s="57" t="str">
        <f t="shared" si="38"/>
        <v/>
      </c>
      <c r="M311" s="57" t="str">
        <f t="shared" si="36"/>
        <v/>
      </c>
      <c r="N311" s="57" t="str">
        <f t="shared" si="39"/>
        <v/>
      </c>
    </row>
    <row r="312" spans="1:14" x14ac:dyDescent="0.2">
      <c r="A312" s="56" t="str">
        <f t="shared" si="37"/>
        <v/>
      </c>
      <c r="B312" s="87"/>
      <c r="C312" s="88"/>
      <c r="D312" s="101"/>
      <c r="E312" s="57" t="str">
        <f t="shared" si="32"/>
        <v/>
      </c>
      <c r="F312" s="58"/>
      <c r="G312" s="88"/>
      <c r="H312" s="88"/>
      <c r="I312" s="57" t="str">
        <f t="shared" si="33"/>
        <v/>
      </c>
      <c r="J312" s="57" t="str">
        <f t="shared" si="34"/>
        <v/>
      </c>
      <c r="K312" s="57" t="str">
        <f t="shared" si="35"/>
        <v/>
      </c>
      <c r="L312" s="57" t="str">
        <f t="shared" si="38"/>
        <v/>
      </c>
      <c r="M312" s="57" t="str">
        <f t="shared" si="36"/>
        <v/>
      </c>
      <c r="N312" s="57" t="str">
        <f t="shared" si="39"/>
        <v/>
      </c>
    </row>
    <row r="313" spans="1:14" x14ac:dyDescent="0.2">
      <c r="A313" s="56" t="str">
        <f t="shared" si="37"/>
        <v/>
      </c>
      <c r="B313" s="87"/>
      <c r="C313" s="88"/>
      <c r="D313" s="101"/>
      <c r="E313" s="57" t="str">
        <f t="shared" si="32"/>
        <v/>
      </c>
      <c r="F313" s="58"/>
      <c r="G313" s="88"/>
      <c r="H313" s="88"/>
      <c r="I313" s="57" t="str">
        <f t="shared" si="33"/>
        <v/>
      </c>
      <c r="J313" s="57" t="str">
        <f t="shared" si="34"/>
        <v/>
      </c>
      <c r="K313" s="57" t="str">
        <f t="shared" si="35"/>
        <v/>
      </c>
      <c r="L313" s="57" t="str">
        <f t="shared" si="38"/>
        <v/>
      </c>
      <c r="M313" s="57" t="str">
        <f t="shared" si="36"/>
        <v/>
      </c>
      <c r="N313" s="57" t="str">
        <f t="shared" si="39"/>
        <v/>
      </c>
    </row>
    <row r="314" spans="1:14" x14ac:dyDescent="0.2">
      <c r="A314" s="56" t="str">
        <f t="shared" si="37"/>
        <v/>
      </c>
      <c r="B314" s="87"/>
      <c r="C314" s="88"/>
      <c r="D314" s="101"/>
      <c r="E314" s="57" t="str">
        <f t="shared" si="32"/>
        <v/>
      </c>
      <c r="F314" s="58"/>
      <c r="G314" s="88"/>
      <c r="H314" s="88"/>
      <c r="I314" s="57" t="str">
        <f t="shared" si="33"/>
        <v/>
      </c>
      <c r="J314" s="57" t="str">
        <f t="shared" si="34"/>
        <v/>
      </c>
      <c r="K314" s="57" t="str">
        <f t="shared" si="35"/>
        <v/>
      </c>
      <c r="L314" s="57" t="str">
        <f t="shared" si="38"/>
        <v/>
      </c>
      <c r="M314" s="57" t="str">
        <f t="shared" si="36"/>
        <v/>
      </c>
      <c r="N314" s="57" t="str">
        <f t="shared" si="39"/>
        <v/>
      </c>
    </row>
    <row r="315" spans="1:14" x14ac:dyDescent="0.2">
      <c r="A315" s="56" t="str">
        <f t="shared" si="37"/>
        <v/>
      </c>
      <c r="B315" s="87"/>
      <c r="C315" s="88"/>
      <c r="D315" s="101"/>
      <c r="E315" s="57" t="str">
        <f t="shared" si="32"/>
        <v/>
      </c>
      <c r="F315" s="58"/>
      <c r="G315" s="88"/>
      <c r="H315" s="88"/>
      <c r="I315" s="57" t="str">
        <f t="shared" si="33"/>
        <v/>
      </c>
      <c r="J315" s="57" t="str">
        <f t="shared" si="34"/>
        <v/>
      </c>
      <c r="K315" s="57" t="str">
        <f t="shared" si="35"/>
        <v/>
      </c>
      <c r="L315" s="57" t="str">
        <f t="shared" si="38"/>
        <v/>
      </c>
      <c r="M315" s="57" t="str">
        <f t="shared" si="36"/>
        <v/>
      </c>
      <c r="N315" s="57" t="str">
        <f t="shared" si="39"/>
        <v/>
      </c>
    </row>
    <row r="316" spans="1:14" x14ac:dyDescent="0.2">
      <c r="A316" s="56" t="str">
        <f t="shared" si="37"/>
        <v/>
      </c>
      <c r="B316" s="87"/>
      <c r="C316" s="88"/>
      <c r="D316" s="101"/>
      <c r="E316" s="57" t="str">
        <f t="shared" si="32"/>
        <v/>
      </c>
      <c r="F316" s="58"/>
      <c r="G316" s="88"/>
      <c r="H316" s="88"/>
      <c r="I316" s="57" t="str">
        <f t="shared" si="33"/>
        <v/>
      </c>
      <c r="J316" s="57" t="str">
        <f t="shared" si="34"/>
        <v/>
      </c>
      <c r="K316" s="57" t="str">
        <f t="shared" si="35"/>
        <v/>
      </c>
      <c r="L316" s="57" t="str">
        <f t="shared" si="38"/>
        <v/>
      </c>
      <c r="M316" s="57" t="str">
        <f t="shared" si="36"/>
        <v/>
      </c>
      <c r="N316" s="57" t="str">
        <f t="shared" si="39"/>
        <v/>
      </c>
    </row>
    <row r="317" spans="1:14" x14ac:dyDescent="0.2">
      <c r="A317" s="56" t="str">
        <f t="shared" si="37"/>
        <v/>
      </c>
      <c r="B317" s="87"/>
      <c r="C317" s="88"/>
      <c r="D317" s="101"/>
      <c r="E317" s="57" t="str">
        <f t="shared" si="32"/>
        <v/>
      </c>
      <c r="F317" s="58"/>
      <c r="G317" s="88"/>
      <c r="H317" s="88"/>
      <c r="I317" s="57" t="str">
        <f t="shared" si="33"/>
        <v/>
      </c>
      <c r="J317" s="57" t="str">
        <f t="shared" si="34"/>
        <v/>
      </c>
      <c r="K317" s="57" t="str">
        <f t="shared" si="35"/>
        <v/>
      </c>
      <c r="L317" s="57" t="str">
        <f t="shared" si="38"/>
        <v/>
      </c>
      <c r="M317" s="57" t="str">
        <f t="shared" si="36"/>
        <v/>
      </c>
      <c r="N317" s="57" t="str">
        <f t="shared" si="39"/>
        <v/>
      </c>
    </row>
    <row r="318" spans="1:14" x14ac:dyDescent="0.2">
      <c r="A318" s="56" t="str">
        <f t="shared" si="37"/>
        <v/>
      </c>
      <c r="B318" s="87"/>
      <c r="C318" s="88"/>
      <c r="D318" s="101"/>
      <c r="E318" s="57" t="str">
        <f t="shared" si="32"/>
        <v/>
      </c>
      <c r="F318" s="58"/>
      <c r="G318" s="88"/>
      <c r="H318" s="88"/>
      <c r="I318" s="57" t="str">
        <f t="shared" si="33"/>
        <v/>
      </c>
      <c r="J318" s="57" t="str">
        <f t="shared" si="34"/>
        <v/>
      </c>
      <c r="K318" s="57" t="str">
        <f t="shared" si="35"/>
        <v/>
      </c>
      <c r="L318" s="57" t="str">
        <f t="shared" si="38"/>
        <v/>
      </c>
      <c r="M318" s="57" t="str">
        <f t="shared" si="36"/>
        <v/>
      </c>
      <c r="N318" s="57" t="str">
        <f t="shared" si="39"/>
        <v/>
      </c>
    </row>
    <row r="319" spans="1:14" x14ac:dyDescent="0.2">
      <c r="A319" s="56" t="str">
        <f t="shared" si="37"/>
        <v/>
      </c>
      <c r="B319" s="87"/>
      <c r="C319" s="88"/>
      <c r="D319" s="101"/>
      <c r="E319" s="57" t="str">
        <f t="shared" si="32"/>
        <v/>
      </c>
      <c r="F319" s="58"/>
      <c r="G319" s="88"/>
      <c r="H319" s="88"/>
      <c r="I319" s="57" t="str">
        <f t="shared" si="33"/>
        <v/>
      </c>
      <c r="J319" s="57" t="str">
        <f t="shared" si="34"/>
        <v/>
      </c>
      <c r="K319" s="57" t="str">
        <f t="shared" si="35"/>
        <v/>
      </c>
      <c r="L319" s="57" t="str">
        <f t="shared" si="38"/>
        <v/>
      </c>
      <c r="M319" s="57" t="str">
        <f t="shared" si="36"/>
        <v/>
      </c>
      <c r="N319" s="57" t="str">
        <f t="shared" si="39"/>
        <v/>
      </c>
    </row>
    <row r="320" spans="1:14" x14ac:dyDescent="0.2">
      <c r="A320" s="56" t="str">
        <f t="shared" si="37"/>
        <v/>
      </c>
      <c r="B320" s="87"/>
      <c r="C320" s="88"/>
      <c r="D320" s="101"/>
      <c r="E320" s="57" t="str">
        <f t="shared" si="32"/>
        <v/>
      </c>
      <c r="F320" s="58"/>
      <c r="G320" s="88"/>
      <c r="H320" s="88"/>
      <c r="I320" s="57" t="str">
        <f t="shared" si="33"/>
        <v/>
      </c>
      <c r="J320" s="57" t="str">
        <f t="shared" si="34"/>
        <v/>
      </c>
      <c r="K320" s="57" t="str">
        <f t="shared" si="35"/>
        <v/>
      </c>
      <c r="L320" s="57" t="str">
        <f t="shared" si="38"/>
        <v/>
      </c>
      <c r="M320" s="57" t="str">
        <f t="shared" si="36"/>
        <v/>
      </c>
      <c r="N320" s="57" t="str">
        <f t="shared" si="39"/>
        <v/>
      </c>
    </row>
    <row r="321" spans="1:14" x14ac:dyDescent="0.2">
      <c r="A321" s="56" t="str">
        <f t="shared" si="37"/>
        <v/>
      </c>
      <c r="B321" s="87"/>
      <c r="C321" s="88"/>
      <c r="D321" s="101"/>
      <c r="E321" s="57" t="str">
        <f t="shared" si="32"/>
        <v/>
      </c>
      <c r="F321" s="58"/>
      <c r="G321" s="88"/>
      <c r="H321" s="88"/>
      <c r="I321" s="57" t="str">
        <f t="shared" si="33"/>
        <v/>
      </c>
      <c r="J321" s="57" t="str">
        <f t="shared" si="34"/>
        <v/>
      </c>
      <c r="K321" s="57" t="str">
        <f t="shared" si="35"/>
        <v/>
      </c>
      <c r="L321" s="57" t="str">
        <f t="shared" si="38"/>
        <v/>
      </c>
      <c r="M321" s="57" t="str">
        <f t="shared" si="36"/>
        <v/>
      </c>
      <c r="N321" s="57" t="str">
        <f t="shared" si="39"/>
        <v/>
      </c>
    </row>
    <row r="322" spans="1:14" x14ac:dyDescent="0.2">
      <c r="A322" s="56" t="str">
        <f t="shared" si="37"/>
        <v/>
      </c>
      <c r="B322" s="87"/>
      <c r="C322" s="88"/>
      <c r="D322" s="101"/>
      <c r="E322" s="57" t="str">
        <f t="shared" si="32"/>
        <v/>
      </c>
      <c r="F322" s="58"/>
      <c r="G322" s="88"/>
      <c r="H322" s="88"/>
      <c r="I322" s="57" t="str">
        <f t="shared" si="33"/>
        <v/>
      </c>
      <c r="J322" s="57" t="str">
        <f t="shared" si="34"/>
        <v/>
      </c>
      <c r="K322" s="57" t="str">
        <f t="shared" si="35"/>
        <v/>
      </c>
      <c r="L322" s="57" t="str">
        <f t="shared" si="38"/>
        <v/>
      </c>
      <c r="M322" s="57" t="str">
        <f t="shared" si="36"/>
        <v/>
      </c>
      <c r="N322" s="57" t="str">
        <f t="shared" si="39"/>
        <v/>
      </c>
    </row>
    <row r="323" spans="1:14" x14ac:dyDescent="0.2">
      <c r="A323" s="56" t="str">
        <f t="shared" si="37"/>
        <v/>
      </c>
      <c r="B323" s="87"/>
      <c r="C323" s="88"/>
      <c r="D323" s="101"/>
      <c r="E323" s="57" t="str">
        <f t="shared" si="32"/>
        <v/>
      </c>
      <c r="F323" s="58"/>
      <c r="G323" s="88"/>
      <c r="H323" s="88"/>
      <c r="I323" s="57" t="str">
        <f t="shared" si="33"/>
        <v/>
      </c>
      <c r="J323" s="57" t="str">
        <f t="shared" si="34"/>
        <v/>
      </c>
      <c r="K323" s="57" t="str">
        <f t="shared" si="35"/>
        <v/>
      </c>
      <c r="L323" s="57" t="str">
        <f t="shared" si="38"/>
        <v/>
      </c>
      <c r="M323" s="57" t="str">
        <f t="shared" si="36"/>
        <v/>
      </c>
      <c r="N323" s="57" t="str">
        <f t="shared" si="39"/>
        <v/>
      </c>
    </row>
    <row r="324" spans="1:14" x14ac:dyDescent="0.2">
      <c r="A324" s="56" t="str">
        <f t="shared" si="37"/>
        <v/>
      </c>
      <c r="B324" s="87"/>
      <c r="C324" s="88"/>
      <c r="D324" s="101"/>
      <c r="E324" s="57" t="str">
        <f t="shared" si="32"/>
        <v/>
      </c>
      <c r="F324" s="58"/>
      <c r="G324" s="88"/>
      <c r="H324" s="88"/>
      <c r="I324" s="57" t="str">
        <f t="shared" si="33"/>
        <v/>
      </c>
      <c r="J324" s="57" t="str">
        <f t="shared" si="34"/>
        <v/>
      </c>
      <c r="K324" s="57" t="str">
        <f t="shared" si="35"/>
        <v/>
      </c>
      <c r="L324" s="57" t="str">
        <f t="shared" si="38"/>
        <v/>
      </c>
      <c r="M324" s="57" t="str">
        <f t="shared" si="36"/>
        <v/>
      </c>
      <c r="N324" s="57" t="str">
        <f t="shared" si="39"/>
        <v/>
      </c>
    </row>
    <row r="325" spans="1:14" x14ac:dyDescent="0.2">
      <c r="A325" s="56" t="str">
        <f t="shared" si="37"/>
        <v/>
      </c>
      <c r="B325" s="87"/>
      <c r="C325" s="88"/>
      <c r="D325" s="101"/>
      <c r="E325" s="57" t="str">
        <f t="shared" si="32"/>
        <v/>
      </c>
      <c r="F325" s="58"/>
      <c r="G325" s="88"/>
      <c r="H325" s="88"/>
      <c r="I325" s="57" t="str">
        <f t="shared" si="33"/>
        <v/>
      </c>
      <c r="J325" s="57" t="str">
        <f t="shared" si="34"/>
        <v/>
      </c>
      <c r="K325" s="57" t="str">
        <f t="shared" si="35"/>
        <v/>
      </c>
      <c r="L325" s="57" t="str">
        <f t="shared" si="38"/>
        <v/>
      </c>
      <c r="M325" s="57" t="str">
        <f t="shared" si="36"/>
        <v/>
      </c>
      <c r="N325" s="57" t="str">
        <f t="shared" si="39"/>
        <v/>
      </c>
    </row>
    <row r="326" spans="1:14" x14ac:dyDescent="0.2">
      <c r="A326" s="56" t="str">
        <f t="shared" si="37"/>
        <v/>
      </c>
      <c r="B326" s="87"/>
      <c r="C326" s="88"/>
      <c r="D326" s="101"/>
      <c r="E326" s="57" t="str">
        <f t="shared" si="32"/>
        <v/>
      </c>
      <c r="F326" s="58"/>
      <c r="G326" s="88"/>
      <c r="H326" s="88"/>
      <c r="I326" s="57" t="str">
        <f t="shared" si="33"/>
        <v/>
      </c>
      <c r="J326" s="57" t="str">
        <f t="shared" si="34"/>
        <v/>
      </c>
      <c r="K326" s="57" t="str">
        <f t="shared" si="35"/>
        <v/>
      </c>
      <c r="L326" s="57" t="str">
        <f t="shared" si="38"/>
        <v/>
      </c>
      <c r="M326" s="57" t="str">
        <f t="shared" si="36"/>
        <v/>
      </c>
      <c r="N326" s="57" t="str">
        <f t="shared" si="39"/>
        <v/>
      </c>
    </row>
    <row r="327" spans="1:14" x14ac:dyDescent="0.2">
      <c r="A327" s="56" t="str">
        <f t="shared" si="37"/>
        <v/>
      </c>
      <c r="B327" s="87"/>
      <c r="C327" s="88"/>
      <c r="D327" s="101"/>
      <c r="E327" s="57" t="str">
        <f t="shared" si="32"/>
        <v/>
      </c>
      <c r="F327" s="58"/>
      <c r="G327" s="88"/>
      <c r="H327" s="88"/>
      <c r="I327" s="57" t="str">
        <f t="shared" si="33"/>
        <v/>
      </c>
      <c r="J327" s="57" t="str">
        <f t="shared" si="34"/>
        <v/>
      </c>
      <c r="K327" s="57" t="str">
        <f t="shared" si="35"/>
        <v/>
      </c>
      <c r="L327" s="57" t="str">
        <f t="shared" si="38"/>
        <v/>
      </c>
      <c r="M327" s="57" t="str">
        <f t="shared" si="36"/>
        <v/>
      </c>
      <c r="N327" s="57" t="str">
        <f t="shared" si="39"/>
        <v/>
      </c>
    </row>
    <row r="328" spans="1:14" x14ac:dyDescent="0.2">
      <c r="A328" s="56" t="str">
        <f t="shared" si="37"/>
        <v/>
      </c>
      <c r="B328" s="87"/>
      <c r="C328" s="88"/>
      <c r="D328" s="101"/>
      <c r="E328" s="57" t="str">
        <f t="shared" si="32"/>
        <v/>
      </c>
      <c r="F328" s="58"/>
      <c r="G328" s="88"/>
      <c r="H328" s="88"/>
      <c r="I328" s="57" t="str">
        <f t="shared" si="33"/>
        <v/>
      </c>
      <c r="J328" s="57" t="str">
        <f t="shared" si="34"/>
        <v/>
      </c>
      <c r="K328" s="57" t="str">
        <f t="shared" si="35"/>
        <v/>
      </c>
      <c r="L328" s="57" t="str">
        <f t="shared" si="38"/>
        <v/>
      </c>
      <c r="M328" s="57" t="str">
        <f t="shared" si="36"/>
        <v/>
      </c>
      <c r="N328" s="57" t="str">
        <f t="shared" si="39"/>
        <v/>
      </c>
    </row>
    <row r="329" spans="1:14" x14ac:dyDescent="0.2">
      <c r="A329" s="56" t="str">
        <f t="shared" si="37"/>
        <v/>
      </c>
      <c r="B329" s="87"/>
      <c r="C329" s="88"/>
      <c r="D329" s="101"/>
      <c r="E329" s="57" t="str">
        <f t="shared" si="32"/>
        <v/>
      </c>
      <c r="F329" s="58"/>
      <c r="G329" s="88"/>
      <c r="H329" s="88"/>
      <c r="I329" s="57" t="str">
        <f t="shared" si="33"/>
        <v/>
      </c>
      <c r="J329" s="57" t="str">
        <f t="shared" si="34"/>
        <v/>
      </c>
      <c r="K329" s="57" t="str">
        <f t="shared" si="35"/>
        <v/>
      </c>
      <c r="L329" s="57" t="str">
        <f t="shared" si="38"/>
        <v/>
      </c>
      <c r="M329" s="57" t="str">
        <f t="shared" si="36"/>
        <v/>
      </c>
      <c r="N329" s="57" t="str">
        <f t="shared" si="39"/>
        <v/>
      </c>
    </row>
    <row r="330" spans="1:14" x14ac:dyDescent="0.2">
      <c r="A330" s="56" t="str">
        <f t="shared" si="37"/>
        <v/>
      </c>
      <c r="B330" s="87"/>
      <c r="C330" s="88"/>
      <c r="D330" s="101"/>
      <c r="E330" s="57" t="str">
        <f t="shared" si="32"/>
        <v/>
      </c>
      <c r="F330" s="58"/>
      <c r="G330" s="88"/>
      <c r="H330" s="88"/>
      <c r="I330" s="57" t="str">
        <f t="shared" si="33"/>
        <v/>
      </c>
      <c r="J330" s="57" t="str">
        <f t="shared" si="34"/>
        <v/>
      </c>
      <c r="K330" s="57" t="str">
        <f t="shared" si="35"/>
        <v/>
      </c>
      <c r="L330" s="57" t="str">
        <f t="shared" si="38"/>
        <v/>
      </c>
      <c r="M330" s="57" t="str">
        <f t="shared" si="36"/>
        <v/>
      </c>
      <c r="N330" s="57" t="str">
        <f t="shared" si="39"/>
        <v/>
      </c>
    </row>
    <row r="331" spans="1:14" x14ac:dyDescent="0.2">
      <c r="A331" s="56" t="str">
        <f t="shared" si="37"/>
        <v/>
      </c>
      <c r="B331" s="87"/>
      <c r="C331" s="88"/>
      <c r="D331" s="101"/>
      <c r="E331" s="57" t="str">
        <f t="shared" si="32"/>
        <v/>
      </c>
      <c r="F331" s="58"/>
      <c r="G331" s="88"/>
      <c r="H331" s="88"/>
      <c r="I331" s="57" t="str">
        <f t="shared" si="33"/>
        <v/>
      </c>
      <c r="J331" s="57" t="str">
        <f t="shared" si="34"/>
        <v/>
      </c>
      <c r="K331" s="57" t="str">
        <f t="shared" si="35"/>
        <v/>
      </c>
      <c r="L331" s="57" t="str">
        <f t="shared" si="38"/>
        <v/>
      </c>
      <c r="M331" s="57" t="str">
        <f t="shared" si="36"/>
        <v/>
      </c>
      <c r="N331" s="57" t="str">
        <f t="shared" si="39"/>
        <v/>
      </c>
    </row>
    <row r="332" spans="1:14" x14ac:dyDescent="0.2">
      <c r="A332" s="56" t="str">
        <f t="shared" si="37"/>
        <v/>
      </c>
      <c r="B332" s="87"/>
      <c r="C332" s="88"/>
      <c r="D332" s="101"/>
      <c r="E332" s="57" t="str">
        <f t="shared" si="32"/>
        <v/>
      </c>
      <c r="F332" s="58"/>
      <c r="G332" s="88"/>
      <c r="H332" s="88"/>
      <c r="I332" s="57" t="str">
        <f t="shared" si="33"/>
        <v/>
      </c>
      <c r="J332" s="57" t="str">
        <f t="shared" si="34"/>
        <v/>
      </c>
      <c r="K332" s="57" t="str">
        <f t="shared" si="35"/>
        <v/>
      </c>
      <c r="L332" s="57" t="str">
        <f t="shared" si="38"/>
        <v/>
      </c>
      <c r="M332" s="57" t="str">
        <f t="shared" si="36"/>
        <v/>
      </c>
      <c r="N332" s="57" t="str">
        <f t="shared" si="39"/>
        <v/>
      </c>
    </row>
    <row r="333" spans="1:14" x14ac:dyDescent="0.2">
      <c r="A333" s="56" t="str">
        <f t="shared" si="37"/>
        <v/>
      </c>
      <c r="B333" s="87"/>
      <c r="C333" s="88"/>
      <c r="D333" s="101"/>
      <c r="E333" s="57" t="str">
        <f t="shared" si="32"/>
        <v/>
      </c>
      <c r="F333" s="58"/>
      <c r="G333" s="88"/>
      <c r="H333" s="88"/>
      <c r="I333" s="57" t="str">
        <f t="shared" si="33"/>
        <v/>
      </c>
      <c r="J333" s="57" t="str">
        <f t="shared" si="34"/>
        <v/>
      </c>
      <c r="K333" s="57" t="str">
        <f t="shared" si="35"/>
        <v/>
      </c>
      <c r="L333" s="57" t="str">
        <f t="shared" si="38"/>
        <v/>
      </c>
      <c r="M333" s="57" t="str">
        <f t="shared" si="36"/>
        <v/>
      </c>
      <c r="N333" s="57" t="str">
        <f t="shared" si="39"/>
        <v/>
      </c>
    </row>
    <row r="334" spans="1:14" x14ac:dyDescent="0.2">
      <c r="A334" s="56" t="str">
        <f t="shared" si="37"/>
        <v/>
      </c>
      <c r="B334" s="87"/>
      <c r="C334" s="88"/>
      <c r="D334" s="101"/>
      <c r="E334" s="57" t="str">
        <f t="shared" si="32"/>
        <v/>
      </c>
      <c r="F334" s="58"/>
      <c r="G334" s="88"/>
      <c r="H334" s="88"/>
      <c r="I334" s="57" t="str">
        <f t="shared" si="33"/>
        <v/>
      </c>
      <c r="J334" s="57" t="str">
        <f t="shared" si="34"/>
        <v/>
      </c>
      <c r="K334" s="57" t="str">
        <f t="shared" si="35"/>
        <v/>
      </c>
      <c r="L334" s="57" t="str">
        <f t="shared" si="38"/>
        <v/>
      </c>
      <c r="M334" s="57" t="str">
        <f t="shared" si="36"/>
        <v/>
      </c>
      <c r="N334" s="57" t="str">
        <f t="shared" si="39"/>
        <v/>
      </c>
    </row>
    <row r="335" spans="1:14" x14ac:dyDescent="0.2">
      <c r="A335" s="56" t="str">
        <f t="shared" si="37"/>
        <v/>
      </c>
      <c r="B335" s="87"/>
      <c r="C335" s="88"/>
      <c r="D335" s="101"/>
      <c r="E335" s="57" t="str">
        <f t="shared" si="32"/>
        <v/>
      </c>
      <c r="F335" s="58"/>
      <c r="G335" s="88"/>
      <c r="H335" s="88"/>
      <c r="I335" s="57" t="str">
        <f t="shared" si="33"/>
        <v/>
      </c>
      <c r="J335" s="57" t="str">
        <f t="shared" si="34"/>
        <v/>
      </c>
      <c r="K335" s="57" t="str">
        <f t="shared" si="35"/>
        <v/>
      </c>
      <c r="L335" s="57" t="str">
        <f t="shared" si="38"/>
        <v/>
      </c>
      <c r="M335" s="57" t="str">
        <f t="shared" si="36"/>
        <v/>
      </c>
      <c r="N335" s="57" t="str">
        <f t="shared" si="39"/>
        <v/>
      </c>
    </row>
    <row r="336" spans="1:14" x14ac:dyDescent="0.2">
      <c r="A336" s="56" t="str">
        <f t="shared" si="37"/>
        <v/>
      </c>
      <c r="B336" s="87"/>
      <c r="C336" s="88"/>
      <c r="D336" s="101"/>
      <c r="E336" s="57" t="str">
        <f t="shared" si="32"/>
        <v/>
      </c>
      <c r="F336" s="58"/>
      <c r="G336" s="88"/>
      <c r="H336" s="88"/>
      <c r="I336" s="57" t="str">
        <f t="shared" si="33"/>
        <v/>
      </c>
      <c r="J336" s="57" t="str">
        <f t="shared" si="34"/>
        <v/>
      </c>
      <c r="K336" s="57" t="str">
        <f t="shared" si="35"/>
        <v/>
      </c>
      <c r="L336" s="57" t="str">
        <f t="shared" si="38"/>
        <v/>
      </c>
      <c r="M336" s="57" t="str">
        <f t="shared" si="36"/>
        <v/>
      </c>
      <c r="N336" s="57" t="str">
        <f t="shared" si="39"/>
        <v/>
      </c>
    </row>
    <row r="337" spans="1:14" x14ac:dyDescent="0.2">
      <c r="A337" s="56" t="str">
        <f t="shared" si="37"/>
        <v/>
      </c>
      <c r="B337" s="87"/>
      <c r="C337" s="88"/>
      <c r="D337" s="101"/>
      <c r="E337" s="57" t="str">
        <f t="shared" si="32"/>
        <v/>
      </c>
      <c r="F337" s="58"/>
      <c r="G337" s="88"/>
      <c r="H337" s="88"/>
      <c r="I337" s="57" t="str">
        <f t="shared" si="33"/>
        <v/>
      </c>
      <c r="J337" s="57" t="str">
        <f t="shared" si="34"/>
        <v/>
      </c>
      <c r="K337" s="57" t="str">
        <f t="shared" si="35"/>
        <v/>
      </c>
      <c r="L337" s="57" t="str">
        <f t="shared" si="38"/>
        <v/>
      </c>
      <c r="M337" s="57" t="str">
        <f t="shared" si="36"/>
        <v/>
      </c>
      <c r="N337" s="57" t="str">
        <f t="shared" si="39"/>
        <v/>
      </c>
    </row>
    <row r="338" spans="1:14" x14ac:dyDescent="0.2">
      <c r="A338" s="56" t="str">
        <f t="shared" si="37"/>
        <v/>
      </c>
      <c r="B338" s="87"/>
      <c r="C338" s="88"/>
      <c r="D338" s="101"/>
      <c r="E338" s="57" t="str">
        <f t="shared" ref="E338:E401" si="40">IF(B338="","",ROUND((B338-prev_date)*$N$8*prev_prin_balance,2))</f>
        <v/>
      </c>
      <c r="F338" s="58"/>
      <c r="G338" s="88"/>
      <c r="H338" s="88"/>
      <c r="I338" s="57" t="str">
        <f t="shared" ref="I338:I401" si="41">IF(B338="","",prev_fee_balance+G338-H338)</f>
        <v/>
      </c>
      <c r="J338" s="57" t="str">
        <f t="shared" ref="J338:J401" si="42">IF(B338="","",IF(ISBLANK(D338),MIN(C338-H338,prev_int_balance+E338),0))</f>
        <v/>
      </c>
      <c r="K338" s="57" t="str">
        <f t="shared" ref="K338:K401" si="43">IF(B338="","",(prev_int_balance+E338)-J338)</f>
        <v/>
      </c>
      <c r="L338" s="57" t="str">
        <f t="shared" si="38"/>
        <v/>
      </c>
      <c r="M338" s="57" t="str">
        <f t="shared" ref="M338:M401" si="44">IF(B338="","",prev_prin_balance-L338)</f>
        <v/>
      </c>
      <c r="N338" s="57" t="str">
        <f t="shared" si="39"/>
        <v/>
      </c>
    </row>
    <row r="339" spans="1:14" x14ac:dyDescent="0.2">
      <c r="A339" s="56" t="str">
        <f t="shared" ref="A339:A402" si="45">IF(OR(prev_total_owed&lt;=0,prev_total_owed=""),"",prev_pmt_num+1)</f>
        <v/>
      </c>
      <c r="B339" s="87"/>
      <c r="C339" s="88"/>
      <c r="D339" s="101"/>
      <c r="E339" s="57" t="str">
        <f t="shared" si="40"/>
        <v/>
      </c>
      <c r="F339" s="58"/>
      <c r="G339" s="88"/>
      <c r="H339" s="88"/>
      <c r="I339" s="57" t="str">
        <f t="shared" si="41"/>
        <v/>
      </c>
      <c r="J339" s="57" t="str">
        <f t="shared" si="42"/>
        <v/>
      </c>
      <c r="K339" s="57" t="str">
        <f t="shared" si="43"/>
        <v/>
      </c>
      <c r="L339" s="57" t="str">
        <f t="shared" ref="L339:L402" si="46">IF(B339="","",C339-H339-J339)</f>
        <v/>
      </c>
      <c r="M339" s="57" t="str">
        <f t="shared" si="44"/>
        <v/>
      </c>
      <c r="N339" s="57" t="str">
        <f t="shared" ref="N339:N402" si="47">IF(B339="","",M339+K339+I339)</f>
        <v/>
      </c>
    </row>
    <row r="340" spans="1:14" x14ac:dyDescent="0.2">
      <c r="A340" s="56" t="str">
        <f t="shared" si="45"/>
        <v/>
      </c>
      <c r="B340" s="87"/>
      <c r="C340" s="88"/>
      <c r="D340" s="101"/>
      <c r="E340" s="57" t="str">
        <f t="shared" si="40"/>
        <v/>
      </c>
      <c r="F340" s="58"/>
      <c r="G340" s="88"/>
      <c r="H340" s="88"/>
      <c r="I340" s="57" t="str">
        <f t="shared" si="41"/>
        <v/>
      </c>
      <c r="J340" s="57" t="str">
        <f t="shared" si="42"/>
        <v/>
      </c>
      <c r="K340" s="57" t="str">
        <f t="shared" si="43"/>
        <v/>
      </c>
      <c r="L340" s="57" t="str">
        <f t="shared" si="46"/>
        <v/>
      </c>
      <c r="M340" s="57" t="str">
        <f t="shared" si="44"/>
        <v/>
      </c>
      <c r="N340" s="57" t="str">
        <f t="shared" si="47"/>
        <v/>
      </c>
    </row>
    <row r="341" spans="1:14" x14ac:dyDescent="0.2">
      <c r="A341" s="56" t="str">
        <f t="shared" si="45"/>
        <v/>
      </c>
      <c r="B341" s="87"/>
      <c r="C341" s="88"/>
      <c r="D341" s="101"/>
      <c r="E341" s="57" t="str">
        <f t="shared" si="40"/>
        <v/>
      </c>
      <c r="F341" s="58"/>
      <c r="G341" s="88"/>
      <c r="H341" s="88"/>
      <c r="I341" s="57" t="str">
        <f t="shared" si="41"/>
        <v/>
      </c>
      <c r="J341" s="57" t="str">
        <f t="shared" si="42"/>
        <v/>
      </c>
      <c r="K341" s="57" t="str">
        <f t="shared" si="43"/>
        <v/>
      </c>
      <c r="L341" s="57" t="str">
        <f t="shared" si="46"/>
        <v/>
      </c>
      <c r="M341" s="57" t="str">
        <f t="shared" si="44"/>
        <v/>
      </c>
      <c r="N341" s="57" t="str">
        <f t="shared" si="47"/>
        <v/>
      </c>
    </row>
    <row r="342" spans="1:14" x14ac:dyDescent="0.2">
      <c r="A342" s="56" t="str">
        <f t="shared" si="45"/>
        <v/>
      </c>
      <c r="B342" s="87"/>
      <c r="C342" s="88"/>
      <c r="D342" s="101"/>
      <c r="E342" s="57" t="str">
        <f t="shared" si="40"/>
        <v/>
      </c>
      <c r="F342" s="58"/>
      <c r="G342" s="88"/>
      <c r="H342" s="88"/>
      <c r="I342" s="57" t="str">
        <f t="shared" si="41"/>
        <v/>
      </c>
      <c r="J342" s="57" t="str">
        <f t="shared" si="42"/>
        <v/>
      </c>
      <c r="K342" s="57" t="str">
        <f t="shared" si="43"/>
        <v/>
      </c>
      <c r="L342" s="57" t="str">
        <f t="shared" si="46"/>
        <v/>
      </c>
      <c r="M342" s="57" t="str">
        <f t="shared" si="44"/>
        <v/>
      </c>
      <c r="N342" s="57" t="str">
        <f t="shared" si="47"/>
        <v/>
      </c>
    </row>
    <row r="343" spans="1:14" x14ac:dyDescent="0.2">
      <c r="A343" s="56" t="str">
        <f t="shared" si="45"/>
        <v/>
      </c>
      <c r="B343" s="87"/>
      <c r="C343" s="88"/>
      <c r="D343" s="101"/>
      <c r="E343" s="57" t="str">
        <f t="shared" si="40"/>
        <v/>
      </c>
      <c r="F343" s="58"/>
      <c r="G343" s="88"/>
      <c r="H343" s="88"/>
      <c r="I343" s="57" t="str">
        <f t="shared" si="41"/>
        <v/>
      </c>
      <c r="J343" s="57" t="str">
        <f t="shared" si="42"/>
        <v/>
      </c>
      <c r="K343" s="57" t="str">
        <f t="shared" si="43"/>
        <v/>
      </c>
      <c r="L343" s="57" t="str">
        <f t="shared" si="46"/>
        <v/>
      </c>
      <c r="M343" s="57" t="str">
        <f t="shared" si="44"/>
        <v/>
      </c>
      <c r="N343" s="57" t="str">
        <f t="shared" si="47"/>
        <v/>
      </c>
    </row>
    <row r="344" spans="1:14" x14ac:dyDescent="0.2">
      <c r="A344" s="56" t="str">
        <f t="shared" si="45"/>
        <v/>
      </c>
      <c r="B344" s="87"/>
      <c r="C344" s="88"/>
      <c r="D344" s="101"/>
      <c r="E344" s="57" t="str">
        <f t="shared" si="40"/>
        <v/>
      </c>
      <c r="F344" s="58"/>
      <c r="G344" s="88"/>
      <c r="H344" s="88"/>
      <c r="I344" s="57" t="str">
        <f t="shared" si="41"/>
        <v/>
      </c>
      <c r="J344" s="57" t="str">
        <f t="shared" si="42"/>
        <v/>
      </c>
      <c r="K344" s="57" t="str">
        <f t="shared" si="43"/>
        <v/>
      </c>
      <c r="L344" s="57" t="str">
        <f t="shared" si="46"/>
        <v/>
      </c>
      <c r="M344" s="57" t="str">
        <f t="shared" si="44"/>
        <v/>
      </c>
      <c r="N344" s="57" t="str">
        <f t="shared" si="47"/>
        <v/>
      </c>
    </row>
    <row r="345" spans="1:14" x14ac:dyDescent="0.2">
      <c r="A345" s="56" t="str">
        <f t="shared" si="45"/>
        <v/>
      </c>
      <c r="B345" s="87"/>
      <c r="C345" s="88"/>
      <c r="D345" s="101"/>
      <c r="E345" s="57" t="str">
        <f t="shared" si="40"/>
        <v/>
      </c>
      <c r="F345" s="58"/>
      <c r="G345" s="88"/>
      <c r="H345" s="88"/>
      <c r="I345" s="57" t="str">
        <f t="shared" si="41"/>
        <v/>
      </c>
      <c r="J345" s="57" t="str">
        <f t="shared" si="42"/>
        <v/>
      </c>
      <c r="K345" s="57" t="str">
        <f t="shared" si="43"/>
        <v/>
      </c>
      <c r="L345" s="57" t="str">
        <f t="shared" si="46"/>
        <v/>
      </c>
      <c r="M345" s="57" t="str">
        <f t="shared" si="44"/>
        <v/>
      </c>
      <c r="N345" s="57" t="str">
        <f t="shared" si="47"/>
        <v/>
      </c>
    </row>
    <row r="346" spans="1:14" x14ac:dyDescent="0.2">
      <c r="A346" s="56" t="str">
        <f t="shared" si="45"/>
        <v/>
      </c>
      <c r="B346" s="87"/>
      <c r="C346" s="88"/>
      <c r="D346" s="101"/>
      <c r="E346" s="57" t="str">
        <f t="shared" si="40"/>
        <v/>
      </c>
      <c r="F346" s="58"/>
      <c r="G346" s="88"/>
      <c r="H346" s="88"/>
      <c r="I346" s="57" t="str">
        <f t="shared" si="41"/>
        <v/>
      </c>
      <c r="J346" s="57" t="str">
        <f t="shared" si="42"/>
        <v/>
      </c>
      <c r="K346" s="57" t="str">
        <f t="shared" si="43"/>
        <v/>
      </c>
      <c r="L346" s="57" t="str">
        <f t="shared" si="46"/>
        <v/>
      </c>
      <c r="M346" s="57" t="str">
        <f t="shared" si="44"/>
        <v/>
      </c>
      <c r="N346" s="57" t="str">
        <f t="shared" si="47"/>
        <v/>
      </c>
    </row>
    <row r="347" spans="1:14" x14ac:dyDescent="0.2">
      <c r="A347" s="56" t="str">
        <f t="shared" si="45"/>
        <v/>
      </c>
      <c r="B347" s="87"/>
      <c r="C347" s="88"/>
      <c r="D347" s="101"/>
      <c r="E347" s="57" t="str">
        <f t="shared" si="40"/>
        <v/>
      </c>
      <c r="F347" s="58"/>
      <c r="G347" s="88"/>
      <c r="H347" s="88"/>
      <c r="I347" s="57" t="str">
        <f t="shared" si="41"/>
        <v/>
      </c>
      <c r="J347" s="57" t="str">
        <f t="shared" si="42"/>
        <v/>
      </c>
      <c r="K347" s="57" t="str">
        <f t="shared" si="43"/>
        <v/>
      </c>
      <c r="L347" s="57" t="str">
        <f t="shared" si="46"/>
        <v/>
      </c>
      <c r="M347" s="57" t="str">
        <f t="shared" si="44"/>
        <v/>
      </c>
      <c r="N347" s="57" t="str">
        <f t="shared" si="47"/>
        <v/>
      </c>
    </row>
    <row r="348" spans="1:14" x14ac:dyDescent="0.2">
      <c r="A348" s="56" t="str">
        <f t="shared" si="45"/>
        <v/>
      </c>
      <c r="B348" s="87"/>
      <c r="C348" s="88"/>
      <c r="D348" s="101"/>
      <c r="E348" s="57" t="str">
        <f t="shared" si="40"/>
        <v/>
      </c>
      <c r="F348" s="58"/>
      <c r="G348" s="88"/>
      <c r="H348" s="88"/>
      <c r="I348" s="57" t="str">
        <f t="shared" si="41"/>
        <v/>
      </c>
      <c r="J348" s="57" t="str">
        <f t="shared" si="42"/>
        <v/>
      </c>
      <c r="K348" s="57" t="str">
        <f t="shared" si="43"/>
        <v/>
      </c>
      <c r="L348" s="57" t="str">
        <f t="shared" si="46"/>
        <v/>
      </c>
      <c r="M348" s="57" t="str">
        <f t="shared" si="44"/>
        <v/>
      </c>
      <c r="N348" s="57" t="str">
        <f t="shared" si="47"/>
        <v/>
      </c>
    </row>
    <row r="349" spans="1:14" x14ac:dyDescent="0.2">
      <c r="A349" s="56" t="str">
        <f t="shared" si="45"/>
        <v/>
      </c>
      <c r="B349" s="87"/>
      <c r="C349" s="88"/>
      <c r="D349" s="101"/>
      <c r="E349" s="57" t="str">
        <f t="shared" si="40"/>
        <v/>
      </c>
      <c r="F349" s="58"/>
      <c r="G349" s="88"/>
      <c r="H349" s="88"/>
      <c r="I349" s="57" t="str">
        <f t="shared" si="41"/>
        <v/>
      </c>
      <c r="J349" s="57" t="str">
        <f t="shared" si="42"/>
        <v/>
      </c>
      <c r="K349" s="57" t="str">
        <f t="shared" si="43"/>
        <v/>
      </c>
      <c r="L349" s="57" t="str">
        <f t="shared" si="46"/>
        <v/>
      </c>
      <c r="M349" s="57" t="str">
        <f t="shared" si="44"/>
        <v/>
      </c>
      <c r="N349" s="57" t="str">
        <f t="shared" si="47"/>
        <v/>
      </c>
    </row>
    <row r="350" spans="1:14" x14ac:dyDescent="0.2">
      <c r="A350" s="56" t="str">
        <f t="shared" si="45"/>
        <v/>
      </c>
      <c r="B350" s="87"/>
      <c r="C350" s="88"/>
      <c r="D350" s="101"/>
      <c r="E350" s="57" t="str">
        <f t="shared" si="40"/>
        <v/>
      </c>
      <c r="F350" s="58"/>
      <c r="G350" s="88"/>
      <c r="H350" s="88"/>
      <c r="I350" s="57" t="str">
        <f t="shared" si="41"/>
        <v/>
      </c>
      <c r="J350" s="57" t="str">
        <f t="shared" si="42"/>
        <v/>
      </c>
      <c r="K350" s="57" t="str">
        <f t="shared" si="43"/>
        <v/>
      </c>
      <c r="L350" s="57" t="str">
        <f t="shared" si="46"/>
        <v/>
      </c>
      <c r="M350" s="57" t="str">
        <f t="shared" si="44"/>
        <v/>
      </c>
      <c r="N350" s="57" t="str">
        <f t="shared" si="47"/>
        <v/>
      </c>
    </row>
    <row r="351" spans="1:14" x14ac:dyDescent="0.2">
      <c r="A351" s="56" t="str">
        <f t="shared" si="45"/>
        <v/>
      </c>
      <c r="B351" s="87"/>
      <c r="C351" s="88"/>
      <c r="D351" s="101"/>
      <c r="E351" s="57" t="str">
        <f t="shared" si="40"/>
        <v/>
      </c>
      <c r="F351" s="58"/>
      <c r="G351" s="88"/>
      <c r="H351" s="88"/>
      <c r="I351" s="57" t="str">
        <f t="shared" si="41"/>
        <v/>
      </c>
      <c r="J351" s="57" t="str">
        <f t="shared" si="42"/>
        <v/>
      </c>
      <c r="K351" s="57" t="str">
        <f t="shared" si="43"/>
        <v/>
      </c>
      <c r="L351" s="57" t="str">
        <f t="shared" si="46"/>
        <v/>
      </c>
      <c r="M351" s="57" t="str">
        <f t="shared" si="44"/>
        <v/>
      </c>
      <c r="N351" s="57" t="str">
        <f t="shared" si="47"/>
        <v/>
      </c>
    </row>
    <row r="352" spans="1:14" x14ac:dyDescent="0.2">
      <c r="A352" s="56" t="str">
        <f t="shared" si="45"/>
        <v/>
      </c>
      <c r="B352" s="87"/>
      <c r="C352" s="88"/>
      <c r="D352" s="101"/>
      <c r="E352" s="57" t="str">
        <f t="shared" si="40"/>
        <v/>
      </c>
      <c r="F352" s="58"/>
      <c r="G352" s="88"/>
      <c r="H352" s="88"/>
      <c r="I352" s="57" t="str">
        <f t="shared" si="41"/>
        <v/>
      </c>
      <c r="J352" s="57" t="str">
        <f t="shared" si="42"/>
        <v/>
      </c>
      <c r="K352" s="57" t="str">
        <f t="shared" si="43"/>
        <v/>
      </c>
      <c r="L352" s="57" t="str">
        <f t="shared" si="46"/>
        <v/>
      </c>
      <c r="M352" s="57" t="str">
        <f t="shared" si="44"/>
        <v/>
      </c>
      <c r="N352" s="57" t="str">
        <f t="shared" si="47"/>
        <v/>
      </c>
    </row>
    <row r="353" spans="1:14" x14ac:dyDescent="0.2">
      <c r="A353" s="56" t="str">
        <f t="shared" si="45"/>
        <v/>
      </c>
      <c r="B353" s="87"/>
      <c r="C353" s="88"/>
      <c r="D353" s="101"/>
      <c r="E353" s="57" t="str">
        <f t="shared" si="40"/>
        <v/>
      </c>
      <c r="F353" s="58"/>
      <c r="G353" s="88"/>
      <c r="H353" s="88"/>
      <c r="I353" s="57" t="str">
        <f t="shared" si="41"/>
        <v/>
      </c>
      <c r="J353" s="57" t="str">
        <f t="shared" si="42"/>
        <v/>
      </c>
      <c r="K353" s="57" t="str">
        <f t="shared" si="43"/>
        <v/>
      </c>
      <c r="L353" s="57" t="str">
        <f t="shared" si="46"/>
        <v/>
      </c>
      <c r="M353" s="57" t="str">
        <f t="shared" si="44"/>
        <v/>
      </c>
      <c r="N353" s="57" t="str">
        <f t="shared" si="47"/>
        <v/>
      </c>
    </row>
    <row r="354" spans="1:14" x14ac:dyDescent="0.2">
      <c r="A354" s="56" t="str">
        <f t="shared" si="45"/>
        <v/>
      </c>
      <c r="B354" s="87"/>
      <c r="C354" s="88"/>
      <c r="D354" s="101"/>
      <c r="E354" s="57" t="str">
        <f t="shared" si="40"/>
        <v/>
      </c>
      <c r="F354" s="58"/>
      <c r="G354" s="88"/>
      <c r="H354" s="88"/>
      <c r="I354" s="57" t="str">
        <f t="shared" si="41"/>
        <v/>
      </c>
      <c r="J354" s="57" t="str">
        <f t="shared" si="42"/>
        <v/>
      </c>
      <c r="K354" s="57" t="str">
        <f t="shared" si="43"/>
        <v/>
      </c>
      <c r="L354" s="57" t="str">
        <f t="shared" si="46"/>
        <v/>
      </c>
      <c r="M354" s="57" t="str">
        <f t="shared" si="44"/>
        <v/>
      </c>
      <c r="N354" s="57" t="str">
        <f t="shared" si="47"/>
        <v/>
      </c>
    </row>
    <row r="355" spans="1:14" x14ac:dyDescent="0.2">
      <c r="A355" s="56" t="str">
        <f t="shared" si="45"/>
        <v/>
      </c>
      <c r="B355" s="87"/>
      <c r="C355" s="88"/>
      <c r="D355" s="101"/>
      <c r="E355" s="57" t="str">
        <f t="shared" si="40"/>
        <v/>
      </c>
      <c r="F355" s="58"/>
      <c r="G355" s="88"/>
      <c r="H355" s="88"/>
      <c r="I355" s="57" t="str">
        <f t="shared" si="41"/>
        <v/>
      </c>
      <c r="J355" s="57" t="str">
        <f t="shared" si="42"/>
        <v/>
      </c>
      <c r="K355" s="57" t="str">
        <f t="shared" si="43"/>
        <v/>
      </c>
      <c r="L355" s="57" t="str">
        <f t="shared" si="46"/>
        <v/>
      </c>
      <c r="M355" s="57" t="str">
        <f t="shared" si="44"/>
        <v/>
      </c>
      <c r="N355" s="57" t="str">
        <f t="shared" si="47"/>
        <v/>
      </c>
    </row>
    <row r="356" spans="1:14" x14ac:dyDescent="0.2">
      <c r="A356" s="56" t="str">
        <f t="shared" si="45"/>
        <v/>
      </c>
      <c r="B356" s="87"/>
      <c r="C356" s="88"/>
      <c r="D356" s="101"/>
      <c r="E356" s="57" t="str">
        <f t="shared" si="40"/>
        <v/>
      </c>
      <c r="F356" s="58"/>
      <c r="G356" s="88"/>
      <c r="H356" s="88"/>
      <c r="I356" s="57" t="str">
        <f t="shared" si="41"/>
        <v/>
      </c>
      <c r="J356" s="57" t="str">
        <f t="shared" si="42"/>
        <v/>
      </c>
      <c r="K356" s="57" t="str">
        <f t="shared" si="43"/>
        <v/>
      </c>
      <c r="L356" s="57" t="str">
        <f t="shared" si="46"/>
        <v/>
      </c>
      <c r="M356" s="57" t="str">
        <f t="shared" si="44"/>
        <v/>
      </c>
      <c r="N356" s="57" t="str">
        <f t="shared" si="47"/>
        <v/>
      </c>
    </row>
    <row r="357" spans="1:14" x14ac:dyDescent="0.2">
      <c r="A357" s="56" t="str">
        <f t="shared" si="45"/>
        <v/>
      </c>
      <c r="B357" s="87"/>
      <c r="C357" s="88"/>
      <c r="D357" s="101"/>
      <c r="E357" s="57" t="str">
        <f t="shared" si="40"/>
        <v/>
      </c>
      <c r="F357" s="58"/>
      <c r="G357" s="88"/>
      <c r="H357" s="88"/>
      <c r="I357" s="57" t="str">
        <f t="shared" si="41"/>
        <v/>
      </c>
      <c r="J357" s="57" t="str">
        <f t="shared" si="42"/>
        <v/>
      </c>
      <c r="K357" s="57" t="str">
        <f t="shared" si="43"/>
        <v/>
      </c>
      <c r="L357" s="57" t="str">
        <f t="shared" si="46"/>
        <v/>
      </c>
      <c r="M357" s="57" t="str">
        <f t="shared" si="44"/>
        <v/>
      </c>
      <c r="N357" s="57" t="str">
        <f t="shared" si="47"/>
        <v/>
      </c>
    </row>
    <row r="358" spans="1:14" x14ac:dyDescent="0.2">
      <c r="A358" s="56" t="str">
        <f t="shared" si="45"/>
        <v/>
      </c>
      <c r="B358" s="87"/>
      <c r="C358" s="88"/>
      <c r="D358" s="101"/>
      <c r="E358" s="57" t="str">
        <f t="shared" si="40"/>
        <v/>
      </c>
      <c r="F358" s="58"/>
      <c r="G358" s="88"/>
      <c r="H358" s="88"/>
      <c r="I358" s="57" t="str">
        <f t="shared" si="41"/>
        <v/>
      </c>
      <c r="J358" s="57" t="str">
        <f t="shared" si="42"/>
        <v/>
      </c>
      <c r="K358" s="57" t="str">
        <f t="shared" si="43"/>
        <v/>
      </c>
      <c r="L358" s="57" t="str">
        <f t="shared" si="46"/>
        <v/>
      </c>
      <c r="M358" s="57" t="str">
        <f t="shared" si="44"/>
        <v/>
      </c>
      <c r="N358" s="57" t="str">
        <f t="shared" si="47"/>
        <v/>
      </c>
    </row>
    <row r="359" spans="1:14" x14ac:dyDescent="0.2">
      <c r="A359" s="56" t="str">
        <f t="shared" si="45"/>
        <v/>
      </c>
      <c r="B359" s="87"/>
      <c r="C359" s="88"/>
      <c r="D359" s="101"/>
      <c r="E359" s="57" t="str">
        <f t="shared" si="40"/>
        <v/>
      </c>
      <c r="F359" s="58"/>
      <c r="G359" s="88"/>
      <c r="H359" s="88"/>
      <c r="I359" s="57" t="str">
        <f t="shared" si="41"/>
        <v/>
      </c>
      <c r="J359" s="57" t="str">
        <f t="shared" si="42"/>
        <v/>
      </c>
      <c r="K359" s="57" t="str">
        <f t="shared" si="43"/>
        <v/>
      </c>
      <c r="L359" s="57" t="str">
        <f t="shared" si="46"/>
        <v/>
      </c>
      <c r="M359" s="57" t="str">
        <f t="shared" si="44"/>
        <v/>
      </c>
      <c r="N359" s="57" t="str">
        <f t="shared" si="47"/>
        <v/>
      </c>
    </row>
    <row r="360" spans="1:14" x14ac:dyDescent="0.2">
      <c r="A360" s="56" t="str">
        <f t="shared" si="45"/>
        <v/>
      </c>
      <c r="B360" s="87"/>
      <c r="C360" s="88"/>
      <c r="D360" s="101"/>
      <c r="E360" s="57" t="str">
        <f t="shared" si="40"/>
        <v/>
      </c>
      <c r="F360" s="58"/>
      <c r="G360" s="88"/>
      <c r="H360" s="88"/>
      <c r="I360" s="57" t="str">
        <f t="shared" si="41"/>
        <v/>
      </c>
      <c r="J360" s="57" t="str">
        <f t="shared" si="42"/>
        <v/>
      </c>
      <c r="K360" s="57" t="str">
        <f t="shared" si="43"/>
        <v/>
      </c>
      <c r="L360" s="57" t="str">
        <f t="shared" si="46"/>
        <v/>
      </c>
      <c r="M360" s="57" t="str">
        <f t="shared" si="44"/>
        <v/>
      </c>
      <c r="N360" s="57" t="str">
        <f t="shared" si="47"/>
        <v/>
      </c>
    </row>
    <row r="361" spans="1:14" x14ac:dyDescent="0.2">
      <c r="A361" s="56" t="str">
        <f t="shared" si="45"/>
        <v/>
      </c>
      <c r="B361" s="87"/>
      <c r="C361" s="88"/>
      <c r="D361" s="101"/>
      <c r="E361" s="57" t="str">
        <f t="shared" si="40"/>
        <v/>
      </c>
      <c r="F361" s="58"/>
      <c r="G361" s="88"/>
      <c r="H361" s="88"/>
      <c r="I361" s="57" t="str">
        <f t="shared" si="41"/>
        <v/>
      </c>
      <c r="J361" s="57" t="str">
        <f t="shared" si="42"/>
        <v/>
      </c>
      <c r="K361" s="57" t="str">
        <f t="shared" si="43"/>
        <v/>
      </c>
      <c r="L361" s="57" t="str">
        <f t="shared" si="46"/>
        <v/>
      </c>
      <c r="M361" s="57" t="str">
        <f t="shared" si="44"/>
        <v/>
      </c>
      <c r="N361" s="57" t="str">
        <f t="shared" si="47"/>
        <v/>
      </c>
    </row>
    <row r="362" spans="1:14" x14ac:dyDescent="0.2">
      <c r="A362" s="56" t="str">
        <f t="shared" si="45"/>
        <v/>
      </c>
      <c r="B362" s="87"/>
      <c r="C362" s="88"/>
      <c r="D362" s="101"/>
      <c r="E362" s="57" t="str">
        <f t="shared" si="40"/>
        <v/>
      </c>
      <c r="F362" s="58"/>
      <c r="G362" s="88"/>
      <c r="H362" s="88"/>
      <c r="I362" s="57" t="str">
        <f t="shared" si="41"/>
        <v/>
      </c>
      <c r="J362" s="57" t="str">
        <f t="shared" si="42"/>
        <v/>
      </c>
      <c r="K362" s="57" t="str">
        <f t="shared" si="43"/>
        <v/>
      </c>
      <c r="L362" s="57" t="str">
        <f t="shared" si="46"/>
        <v/>
      </c>
      <c r="M362" s="57" t="str">
        <f t="shared" si="44"/>
        <v/>
      </c>
      <c r="N362" s="57" t="str">
        <f t="shared" si="47"/>
        <v/>
      </c>
    </row>
    <row r="363" spans="1:14" x14ac:dyDescent="0.2">
      <c r="A363" s="56" t="str">
        <f t="shared" si="45"/>
        <v/>
      </c>
      <c r="B363" s="87"/>
      <c r="C363" s="88"/>
      <c r="D363" s="101"/>
      <c r="E363" s="57" t="str">
        <f t="shared" si="40"/>
        <v/>
      </c>
      <c r="F363" s="58"/>
      <c r="G363" s="88"/>
      <c r="H363" s="88"/>
      <c r="I363" s="57" t="str">
        <f t="shared" si="41"/>
        <v/>
      </c>
      <c r="J363" s="57" t="str">
        <f t="shared" si="42"/>
        <v/>
      </c>
      <c r="K363" s="57" t="str">
        <f t="shared" si="43"/>
        <v/>
      </c>
      <c r="L363" s="57" t="str">
        <f t="shared" si="46"/>
        <v/>
      </c>
      <c r="M363" s="57" t="str">
        <f t="shared" si="44"/>
        <v/>
      </c>
      <c r="N363" s="57" t="str">
        <f t="shared" si="47"/>
        <v/>
      </c>
    </row>
    <row r="364" spans="1:14" x14ac:dyDescent="0.2">
      <c r="A364" s="56" t="str">
        <f t="shared" si="45"/>
        <v/>
      </c>
      <c r="B364" s="87"/>
      <c r="C364" s="88"/>
      <c r="D364" s="101"/>
      <c r="E364" s="57" t="str">
        <f t="shared" si="40"/>
        <v/>
      </c>
      <c r="F364" s="58"/>
      <c r="G364" s="88"/>
      <c r="H364" s="88"/>
      <c r="I364" s="57" t="str">
        <f t="shared" si="41"/>
        <v/>
      </c>
      <c r="J364" s="57" t="str">
        <f t="shared" si="42"/>
        <v/>
      </c>
      <c r="K364" s="57" t="str">
        <f t="shared" si="43"/>
        <v/>
      </c>
      <c r="L364" s="57" t="str">
        <f t="shared" si="46"/>
        <v/>
      </c>
      <c r="M364" s="57" t="str">
        <f t="shared" si="44"/>
        <v/>
      </c>
      <c r="N364" s="57" t="str">
        <f t="shared" si="47"/>
        <v/>
      </c>
    </row>
    <row r="365" spans="1:14" x14ac:dyDescent="0.2">
      <c r="A365" s="56" t="str">
        <f t="shared" si="45"/>
        <v/>
      </c>
      <c r="B365" s="87"/>
      <c r="C365" s="88"/>
      <c r="D365" s="101"/>
      <c r="E365" s="57" t="str">
        <f t="shared" si="40"/>
        <v/>
      </c>
      <c r="F365" s="58"/>
      <c r="G365" s="88"/>
      <c r="H365" s="88"/>
      <c r="I365" s="57" t="str">
        <f t="shared" si="41"/>
        <v/>
      </c>
      <c r="J365" s="57" t="str">
        <f t="shared" si="42"/>
        <v/>
      </c>
      <c r="K365" s="57" t="str">
        <f t="shared" si="43"/>
        <v/>
      </c>
      <c r="L365" s="57" t="str">
        <f t="shared" si="46"/>
        <v/>
      </c>
      <c r="M365" s="57" t="str">
        <f t="shared" si="44"/>
        <v/>
      </c>
      <c r="N365" s="57" t="str">
        <f t="shared" si="47"/>
        <v/>
      </c>
    </row>
    <row r="366" spans="1:14" x14ac:dyDescent="0.2">
      <c r="A366" s="56" t="str">
        <f t="shared" si="45"/>
        <v/>
      </c>
      <c r="B366" s="87"/>
      <c r="C366" s="88"/>
      <c r="D366" s="101"/>
      <c r="E366" s="57" t="str">
        <f t="shared" si="40"/>
        <v/>
      </c>
      <c r="F366" s="58"/>
      <c r="G366" s="88"/>
      <c r="H366" s="88"/>
      <c r="I366" s="57" t="str">
        <f t="shared" si="41"/>
        <v/>
      </c>
      <c r="J366" s="57" t="str">
        <f t="shared" si="42"/>
        <v/>
      </c>
      <c r="K366" s="57" t="str">
        <f t="shared" si="43"/>
        <v/>
      </c>
      <c r="L366" s="57" t="str">
        <f t="shared" si="46"/>
        <v/>
      </c>
      <c r="M366" s="57" t="str">
        <f t="shared" si="44"/>
        <v/>
      </c>
      <c r="N366" s="57" t="str">
        <f t="shared" si="47"/>
        <v/>
      </c>
    </row>
    <row r="367" spans="1:14" x14ac:dyDescent="0.2">
      <c r="A367" s="56" t="str">
        <f t="shared" si="45"/>
        <v/>
      </c>
      <c r="B367" s="87"/>
      <c r="C367" s="88"/>
      <c r="D367" s="101"/>
      <c r="E367" s="57" t="str">
        <f t="shared" si="40"/>
        <v/>
      </c>
      <c r="F367" s="58"/>
      <c r="G367" s="88"/>
      <c r="H367" s="88"/>
      <c r="I367" s="57" t="str">
        <f t="shared" si="41"/>
        <v/>
      </c>
      <c r="J367" s="57" t="str">
        <f t="shared" si="42"/>
        <v/>
      </c>
      <c r="K367" s="57" t="str">
        <f t="shared" si="43"/>
        <v/>
      </c>
      <c r="L367" s="57" t="str">
        <f t="shared" si="46"/>
        <v/>
      </c>
      <c r="M367" s="57" t="str">
        <f t="shared" si="44"/>
        <v/>
      </c>
      <c r="N367" s="57" t="str">
        <f t="shared" si="47"/>
        <v/>
      </c>
    </row>
    <row r="368" spans="1:14" x14ac:dyDescent="0.2">
      <c r="A368" s="56" t="str">
        <f t="shared" si="45"/>
        <v/>
      </c>
      <c r="B368" s="87"/>
      <c r="C368" s="88"/>
      <c r="D368" s="101"/>
      <c r="E368" s="57" t="str">
        <f t="shared" si="40"/>
        <v/>
      </c>
      <c r="F368" s="58"/>
      <c r="G368" s="88"/>
      <c r="H368" s="88"/>
      <c r="I368" s="57" t="str">
        <f t="shared" si="41"/>
        <v/>
      </c>
      <c r="J368" s="57" t="str">
        <f t="shared" si="42"/>
        <v/>
      </c>
      <c r="K368" s="57" t="str">
        <f t="shared" si="43"/>
        <v/>
      </c>
      <c r="L368" s="57" t="str">
        <f t="shared" si="46"/>
        <v/>
      </c>
      <c r="M368" s="57" t="str">
        <f t="shared" si="44"/>
        <v/>
      </c>
      <c r="N368" s="57" t="str">
        <f t="shared" si="47"/>
        <v/>
      </c>
    </row>
    <row r="369" spans="1:14" x14ac:dyDescent="0.2">
      <c r="A369" s="56" t="str">
        <f t="shared" si="45"/>
        <v/>
      </c>
      <c r="B369" s="87"/>
      <c r="C369" s="88"/>
      <c r="D369" s="101"/>
      <c r="E369" s="57" t="str">
        <f t="shared" si="40"/>
        <v/>
      </c>
      <c r="F369" s="58"/>
      <c r="G369" s="88"/>
      <c r="H369" s="88"/>
      <c r="I369" s="57" t="str">
        <f t="shared" si="41"/>
        <v/>
      </c>
      <c r="J369" s="57" t="str">
        <f t="shared" si="42"/>
        <v/>
      </c>
      <c r="K369" s="57" t="str">
        <f t="shared" si="43"/>
        <v/>
      </c>
      <c r="L369" s="57" t="str">
        <f t="shared" si="46"/>
        <v/>
      </c>
      <c r="M369" s="57" t="str">
        <f t="shared" si="44"/>
        <v/>
      </c>
      <c r="N369" s="57" t="str">
        <f t="shared" si="47"/>
        <v/>
      </c>
    </row>
    <row r="370" spans="1:14" x14ac:dyDescent="0.2">
      <c r="A370" s="56" t="str">
        <f t="shared" si="45"/>
        <v/>
      </c>
      <c r="B370" s="87"/>
      <c r="C370" s="88"/>
      <c r="D370" s="101"/>
      <c r="E370" s="57" t="str">
        <f t="shared" si="40"/>
        <v/>
      </c>
      <c r="F370" s="58"/>
      <c r="G370" s="88"/>
      <c r="H370" s="88"/>
      <c r="I370" s="57" t="str">
        <f t="shared" si="41"/>
        <v/>
      </c>
      <c r="J370" s="57" t="str">
        <f t="shared" si="42"/>
        <v/>
      </c>
      <c r="K370" s="57" t="str">
        <f t="shared" si="43"/>
        <v/>
      </c>
      <c r="L370" s="57" t="str">
        <f t="shared" si="46"/>
        <v/>
      </c>
      <c r="M370" s="57" t="str">
        <f t="shared" si="44"/>
        <v/>
      </c>
      <c r="N370" s="57" t="str">
        <f t="shared" si="47"/>
        <v/>
      </c>
    </row>
    <row r="371" spans="1:14" x14ac:dyDescent="0.2">
      <c r="A371" s="56" t="str">
        <f t="shared" si="45"/>
        <v/>
      </c>
      <c r="B371" s="87"/>
      <c r="C371" s="88"/>
      <c r="D371" s="101"/>
      <c r="E371" s="57" t="str">
        <f t="shared" si="40"/>
        <v/>
      </c>
      <c r="F371" s="58"/>
      <c r="G371" s="88"/>
      <c r="H371" s="88"/>
      <c r="I371" s="57" t="str">
        <f t="shared" si="41"/>
        <v/>
      </c>
      <c r="J371" s="57" t="str">
        <f t="shared" si="42"/>
        <v/>
      </c>
      <c r="K371" s="57" t="str">
        <f t="shared" si="43"/>
        <v/>
      </c>
      <c r="L371" s="57" t="str">
        <f t="shared" si="46"/>
        <v/>
      </c>
      <c r="M371" s="57" t="str">
        <f t="shared" si="44"/>
        <v/>
      </c>
      <c r="N371" s="57" t="str">
        <f t="shared" si="47"/>
        <v/>
      </c>
    </row>
    <row r="372" spans="1:14" x14ac:dyDescent="0.2">
      <c r="A372" s="56" t="str">
        <f t="shared" si="45"/>
        <v/>
      </c>
      <c r="B372" s="87"/>
      <c r="C372" s="88"/>
      <c r="D372" s="101"/>
      <c r="E372" s="57" t="str">
        <f t="shared" si="40"/>
        <v/>
      </c>
      <c r="F372" s="58"/>
      <c r="G372" s="88"/>
      <c r="H372" s="88"/>
      <c r="I372" s="57" t="str">
        <f t="shared" si="41"/>
        <v/>
      </c>
      <c r="J372" s="57" t="str">
        <f t="shared" si="42"/>
        <v/>
      </c>
      <c r="K372" s="57" t="str">
        <f t="shared" si="43"/>
        <v/>
      </c>
      <c r="L372" s="57" t="str">
        <f t="shared" si="46"/>
        <v/>
      </c>
      <c r="M372" s="57" t="str">
        <f t="shared" si="44"/>
        <v/>
      </c>
      <c r="N372" s="57" t="str">
        <f t="shared" si="47"/>
        <v/>
      </c>
    </row>
    <row r="373" spans="1:14" x14ac:dyDescent="0.2">
      <c r="A373" s="56" t="str">
        <f t="shared" si="45"/>
        <v/>
      </c>
      <c r="B373" s="87"/>
      <c r="C373" s="88"/>
      <c r="D373" s="101"/>
      <c r="E373" s="57" t="str">
        <f t="shared" si="40"/>
        <v/>
      </c>
      <c r="F373" s="58"/>
      <c r="G373" s="88"/>
      <c r="H373" s="88"/>
      <c r="I373" s="57" t="str">
        <f t="shared" si="41"/>
        <v/>
      </c>
      <c r="J373" s="57" t="str">
        <f t="shared" si="42"/>
        <v/>
      </c>
      <c r="K373" s="57" t="str">
        <f t="shared" si="43"/>
        <v/>
      </c>
      <c r="L373" s="57" t="str">
        <f t="shared" si="46"/>
        <v/>
      </c>
      <c r="M373" s="57" t="str">
        <f t="shared" si="44"/>
        <v/>
      </c>
      <c r="N373" s="57" t="str">
        <f t="shared" si="47"/>
        <v/>
      </c>
    </row>
    <row r="374" spans="1:14" x14ac:dyDescent="0.2">
      <c r="A374" s="56" t="str">
        <f t="shared" si="45"/>
        <v/>
      </c>
      <c r="B374" s="87"/>
      <c r="C374" s="88"/>
      <c r="D374" s="101"/>
      <c r="E374" s="57" t="str">
        <f t="shared" si="40"/>
        <v/>
      </c>
      <c r="F374" s="58"/>
      <c r="G374" s="88"/>
      <c r="H374" s="88"/>
      <c r="I374" s="57" t="str">
        <f t="shared" si="41"/>
        <v/>
      </c>
      <c r="J374" s="57" t="str">
        <f t="shared" si="42"/>
        <v/>
      </c>
      <c r="K374" s="57" t="str">
        <f t="shared" si="43"/>
        <v/>
      </c>
      <c r="L374" s="57" t="str">
        <f t="shared" si="46"/>
        <v/>
      </c>
      <c r="M374" s="57" t="str">
        <f t="shared" si="44"/>
        <v/>
      </c>
      <c r="N374" s="57" t="str">
        <f t="shared" si="47"/>
        <v/>
      </c>
    </row>
    <row r="375" spans="1:14" x14ac:dyDescent="0.2">
      <c r="A375" s="56" t="str">
        <f t="shared" si="45"/>
        <v/>
      </c>
      <c r="B375" s="87"/>
      <c r="C375" s="88"/>
      <c r="D375" s="101"/>
      <c r="E375" s="57" t="str">
        <f t="shared" si="40"/>
        <v/>
      </c>
      <c r="F375" s="58"/>
      <c r="G375" s="88"/>
      <c r="H375" s="88"/>
      <c r="I375" s="57" t="str">
        <f t="shared" si="41"/>
        <v/>
      </c>
      <c r="J375" s="57" t="str">
        <f t="shared" si="42"/>
        <v/>
      </c>
      <c r="K375" s="57" t="str">
        <f t="shared" si="43"/>
        <v/>
      </c>
      <c r="L375" s="57" t="str">
        <f t="shared" si="46"/>
        <v/>
      </c>
      <c r="M375" s="57" t="str">
        <f t="shared" si="44"/>
        <v/>
      </c>
      <c r="N375" s="57" t="str">
        <f t="shared" si="47"/>
        <v/>
      </c>
    </row>
    <row r="376" spans="1:14" x14ac:dyDescent="0.2">
      <c r="A376" s="56" t="str">
        <f t="shared" si="45"/>
        <v/>
      </c>
      <c r="B376" s="87"/>
      <c r="C376" s="88"/>
      <c r="D376" s="101"/>
      <c r="E376" s="57" t="str">
        <f t="shared" si="40"/>
        <v/>
      </c>
      <c r="F376" s="58"/>
      <c r="G376" s="88"/>
      <c r="H376" s="88"/>
      <c r="I376" s="57" t="str">
        <f t="shared" si="41"/>
        <v/>
      </c>
      <c r="J376" s="57" t="str">
        <f t="shared" si="42"/>
        <v/>
      </c>
      <c r="K376" s="57" t="str">
        <f t="shared" si="43"/>
        <v/>
      </c>
      <c r="L376" s="57" t="str">
        <f t="shared" si="46"/>
        <v/>
      </c>
      <c r="M376" s="57" t="str">
        <f t="shared" si="44"/>
        <v/>
      </c>
      <c r="N376" s="57" t="str">
        <f t="shared" si="47"/>
        <v/>
      </c>
    </row>
    <row r="377" spans="1:14" x14ac:dyDescent="0.2">
      <c r="A377" s="56" t="str">
        <f t="shared" si="45"/>
        <v/>
      </c>
      <c r="B377" s="87"/>
      <c r="C377" s="88"/>
      <c r="D377" s="101"/>
      <c r="E377" s="57" t="str">
        <f t="shared" si="40"/>
        <v/>
      </c>
      <c r="F377" s="58"/>
      <c r="G377" s="88"/>
      <c r="H377" s="88"/>
      <c r="I377" s="57" t="str">
        <f t="shared" si="41"/>
        <v/>
      </c>
      <c r="J377" s="57" t="str">
        <f t="shared" si="42"/>
        <v/>
      </c>
      <c r="K377" s="57" t="str">
        <f t="shared" si="43"/>
        <v/>
      </c>
      <c r="L377" s="57" t="str">
        <f t="shared" si="46"/>
        <v/>
      </c>
      <c r="M377" s="57" t="str">
        <f t="shared" si="44"/>
        <v/>
      </c>
      <c r="N377" s="57" t="str">
        <f t="shared" si="47"/>
        <v/>
      </c>
    </row>
    <row r="378" spans="1:14" x14ac:dyDescent="0.2">
      <c r="A378" s="56" t="str">
        <f t="shared" si="45"/>
        <v/>
      </c>
      <c r="B378" s="87"/>
      <c r="C378" s="88"/>
      <c r="D378" s="101"/>
      <c r="E378" s="57" t="str">
        <f t="shared" si="40"/>
        <v/>
      </c>
      <c r="F378" s="58"/>
      <c r="G378" s="88"/>
      <c r="H378" s="88"/>
      <c r="I378" s="57" t="str">
        <f t="shared" si="41"/>
        <v/>
      </c>
      <c r="J378" s="57" t="str">
        <f t="shared" si="42"/>
        <v/>
      </c>
      <c r="K378" s="57" t="str">
        <f t="shared" si="43"/>
        <v/>
      </c>
      <c r="L378" s="57" t="str">
        <f t="shared" si="46"/>
        <v/>
      </c>
      <c r="M378" s="57" t="str">
        <f t="shared" si="44"/>
        <v/>
      </c>
      <c r="N378" s="57" t="str">
        <f t="shared" si="47"/>
        <v/>
      </c>
    </row>
    <row r="379" spans="1:14" x14ac:dyDescent="0.2">
      <c r="A379" s="56" t="str">
        <f t="shared" si="45"/>
        <v/>
      </c>
      <c r="B379" s="87"/>
      <c r="C379" s="88"/>
      <c r="D379" s="101"/>
      <c r="E379" s="57" t="str">
        <f t="shared" si="40"/>
        <v/>
      </c>
      <c r="F379" s="58"/>
      <c r="G379" s="88"/>
      <c r="H379" s="88"/>
      <c r="I379" s="57" t="str">
        <f t="shared" si="41"/>
        <v/>
      </c>
      <c r="J379" s="57" t="str">
        <f t="shared" si="42"/>
        <v/>
      </c>
      <c r="K379" s="57" t="str">
        <f t="shared" si="43"/>
        <v/>
      </c>
      <c r="L379" s="57" t="str">
        <f t="shared" si="46"/>
        <v/>
      </c>
      <c r="M379" s="57" t="str">
        <f t="shared" si="44"/>
        <v/>
      </c>
      <c r="N379" s="57" t="str">
        <f t="shared" si="47"/>
        <v/>
      </c>
    </row>
    <row r="380" spans="1:14" x14ac:dyDescent="0.2">
      <c r="A380" s="56" t="str">
        <f t="shared" si="45"/>
        <v/>
      </c>
      <c r="B380" s="87"/>
      <c r="C380" s="88"/>
      <c r="D380" s="101"/>
      <c r="E380" s="57" t="str">
        <f t="shared" si="40"/>
        <v/>
      </c>
      <c r="F380" s="58"/>
      <c r="G380" s="88"/>
      <c r="H380" s="88"/>
      <c r="I380" s="57" t="str">
        <f t="shared" si="41"/>
        <v/>
      </c>
      <c r="J380" s="57" t="str">
        <f t="shared" si="42"/>
        <v/>
      </c>
      <c r="K380" s="57" t="str">
        <f t="shared" si="43"/>
        <v/>
      </c>
      <c r="L380" s="57" t="str">
        <f t="shared" si="46"/>
        <v/>
      </c>
      <c r="M380" s="57" t="str">
        <f t="shared" si="44"/>
        <v/>
      </c>
      <c r="N380" s="57" t="str">
        <f t="shared" si="47"/>
        <v/>
      </c>
    </row>
    <row r="381" spans="1:14" x14ac:dyDescent="0.2">
      <c r="A381" s="56" t="str">
        <f t="shared" si="45"/>
        <v/>
      </c>
      <c r="B381" s="87"/>
      <c r="C381" s="88"/>
      <c r="D381" s="101"/>
      <c r="E381" s="57" t="str">
        <f t="shared" si="40"/>
        <v/>
      </c>
      <c r="F381" s="58"/>
      <c r="G381" s="88"/>
      <c r="H381" s="88"/>
      <c r="I381" s="57" t="str">
        <f t="shared" si="41"/>
        <v/>
      </c>
      <c r="J381" s="57" t="str">
        <f t="shared" si="42"/>
        <v/>
      </c>
      <c r="K381" s="57" t="str">
        <f t="shared" si="43"/>
        <v/>
      </c>
      <c r="L381" s="57" t="str">
        <f t="shared" si="46"/>
        <v/>
      </c>
      <c r="M381" s="57" t="str">
        <f t="shared" si="44"/>
        <v/>
      </c>
      <c r="N381" s="57" t="str">
        <f t="shared" si="47"/>
        <v/>
      </c>
    </row>
    <row r="382" spans="1:14" x14ac:dyDescent="0.2">
      <c r="A382" s="56" t="str">
        <f t="shared" si="45"/>
        <v/>
      </c>
      <c r="B382" s="87"/>
      <c r="C382" s="88"/>
      <c r="D382" s="101"/>
      <c r="E382" s="57" t="str">
        <f t="shared" si="40"/>
        <v/>
      </c>
      <c r="F382" s="58"/>
      <c r="G382" s="88"/>
      <c r="H382" s="88"/>
      <c r="I382" s="57" t="str">
        <f t="shared" si="41"/>
        <v/>
      </c>
      <c r="J382" s="57" t="str">
        <f t="shared" si="42"/>
        <v/>
      </c>
      <c r="K382" s="57" t="str">
        <f t="shared" si="43"/>
        <v/>
      </c>
      <c r="L382" s="57" t="str">
        <f t="shared" si="46"/>
        <v/>
      </c>
      <c r="M382" s="57" t="str">
        <f t="shared" si="44"/>
        <v/>
      </c>
      <c r="N382" s="57" t="str">
        <f t="shared" si="47"/>
        <v/>
      </c>
    </row>
    <row r="383" spans="1:14" x14ac:dyDescent="0.2">
      <c r="A383" s="56" t="str">
        <f t="shared" si="45"/>
        <v/>
      </c>
      <c r="B383" s="87"/>
      <c r="C383" s="88"/>
      <c r="D383" s="101"/>
      <c r="E383" s="57" t="str">
        <f t="shared" si="40"/>
        <v/>
      </c>
      <c r="F383" s="58"/>
      <c r="G383" s="88"/>
      <c r="H383" s="88"/>
      <c r="I383" s="57" t="str">
        <f t="shared" si="41"/>
        <v/>
      </c>
      <c r="J383" s="57" t="str">
        <f t="shared" si="42"/>
        <v/>
      </c>
      <c r="K383" s="57" t="str">
        <f t="shared" si="43"/>
        <v/>
      </c>
      <c r="L383" s="57" t="str">
        <f t="shared" si="46"/>
        <v/>
      </c>
      <c r="M383" s="57" t="str">
        <f t="shared" si="44"/>
        <v/>
      </c>
      <c r="N383" s="57" t="str">
        <f t="shared" si="47"/>
        <v/>
      </c>
    </row>
    <row r="384" spans="1:14" x14ac:dyDescent="0.2">
      <c r="A384" s="56" t="str">
        <f t="shared" si="45"/>
        <v/>
      </c>
      <c r="B384" s="87"/>
      <c r="C384" s="88"/>
      <c r="D384" s="101"/>
      <c r="E384" s="57" t="str">
        <f t="shared" si="40"/>
        <v/>
      </c>
      <c r="F384" s="58"/>
      <c r="G384" s="88"/>
      <c r="H384" s="88"/>
      <c r="I384" s="57" t="str">
        <f t="shared" si="41"/>
        <v/>
      </c>
      <c r="J384" s="57" t="str">
        <f t="shared" si="42"/>
        <v/>
      </c>
      <c r="K384" s="57" t="str">
        <f t="shared" si="43"/>
        <v/>
      </c>
      <c r="L384" s="57" t="str">
        <f t="shared" si="46"/>
        <v/>
      </c>
      <c r="M384" s="57" t="str">
        <f t="shared" si="44"/>
        <v/>
      </c>
      <c r="N384" s="57" t="str">
        <f t="shared" si="47"/>
        <v/>
      </c>
    </row>
    <row r="385" spans="1:14" x14ac:dyDescent="0.2">
      <c r="A385" s="56" t="str">
        <f t="shared" si="45"/>
        <v/>
      </c>
      <c r="B385" s="87"/>
      <c r="C385" s="88"/>
      <c r="D385" s="101"/>
      <c r="E385" s="57" t="str">
        <f t="shared" si="40"/>
        <v/>
      </c>
      <c r="F385" s="58"/>
      <c r="G385" s="88"/>
      <c r="H385" s="88"/>
      <c r="I385" s="57" t="str">
        <f t="shared" si="41"/>
        <v/>
      </c>
      <c r="J385" s="57" t="str">
        <f t="shared" si="42"/>
        <v/>
      </c>
      <c r="K385" s="57" t="str">
        <f t="shared" si="43"/>
        <v/>
      </c>
      <c r="L385" s="57" t="str">
        <f t="shared" si="46"/>
        <v/>
      </c>
      <c r="M385" s="57" t="str">
        <f t="shared" si="44"/>
        <v/>
      </c>
      <c r="N385" s="57" t="str">
        <f t="shared" si="47"/>
        <v/>
      </c>
    </row>
    <row r="386" spans="1:14" x14ac:dyDescent="0.2">
      <c r="A386" s="56" t="str">
        <f t="shared" si="45"/>
        <v/>
      </c>
      <c r="B386" s="87"/>
      <c r="C386" s="88"/>
      <c r="D386" s="101"/>
      <c r="E386" s="57" t="str">
        <f t="shared" si="40"/>
        <v/>
      </c>
      <c r="F386" s="58"/>
      <c r="G386" s="88"/>
      <c r="H386" s="88"/>
      <c r="I386" s="57" t="str">
        <f t="shared" si="41"/>
        <v/>
      </c>
      <c r="J386" s="57" t="str">
        <f t="shared" si="42"/>
        <v/>
      </c>
      <c r="K386" s="57" t="str">
        <f t="shared" si="43"/>
        <v/>
      </c>
      <c r="L386" s="57" t="str">
        <f t="shared" si="46"/>
        <v/>
      </c>
      <c r="M386" s="57" t="str">
        <f t="shared" si="44"/>
        <v/>
      </c>
      <c r="N386" s="57" t="str">
        <f t="shared" si="47"/>
        <v/>
      </c>
    </row>
    <row r="387" spans="1:14" x14ac:dyDescent="0.2">
      <c r="A387" s="56" t="str">
        <f t="shared" si="45"/>
        <v/>
      </c>
      <c r="B387" s="87"/>
      <c r="C387" s="88"/>
      <c r="D387" s="101"/>
      <c r="E387" s="57" t="str">
        <f t="shared" si="40"/>
        <v/>
      </c>
      <c r="F387" s="58"/>
      <c r="G387" s="88"/>
      <c r="H387" s="88"/>
      <c r="I387" s="57" t="str">
        <f t="shared" si="41"/>
        <v/>
      </c>
      <c r="J387" s="57" t="str">
        <f t="shared" si="42"/>
        <v/>
      </c>
      <c r="K387" s="57" t="str">
        <f t="shared" si="43"/>
        <v/>
      </c>
      <c r="L387" s="57" t="str">
        <f t="shared" si="46"/>
        <v/>
      </c>
      <c r="M387" s="57" t="str">
        <f t="shared" si="44"/>
        <v/>
      </c>
      <c r="N387" s="57" t="str">
        <f t="shared" si="47"/>
        <v/>
      </c>
    </row>
    <row r="388" spans="1:14" x14ac:dyDescent="0.2">
      <c r="A388" s="56" t="str">
        <f t="shared" si="45"/>
        <v/>
      </c>
      <c r="B388" s="87"/>
      <c r="C388" s="88"/>
      <c r="D388" s="101"/>
      <c r="E388" s="57" t="str">
        <f t="shared" si="40"/>
        <v/>
      </c>
      <c r="F388" s="58"/>
      <c r="G388" s="88"/>
      <c r="H388" s="88"/>
      <c r="I388" s="57" t="str">
        <f t="shared" si="41"/>
        <v/>
      </c>
      <c r="J388" s="57" t="str">
        <f t="shared" si="42"/>
        <v/>
      </c>
      <c r="K388" s="57" t="str">
        <f t="shared" si="43"/>
        <v/>
      </c>
      <c r="L388" s="57" t="str">
        <f t="shared" si="46"/>
        <v/>
      </c>
      <c r="M388" s="57" t="str">
        <f t="shared" si="44"/>
        <v/>
      </c>
      <c r="N388" s="57" t="str">
        <f t="shared" si="47"/>
        <v/>
      </c>
    </row>
    <row r="389" spans="1:14" x14ac:dyDescent="0.2">
      <c r="A389" s="56" t="str">
        <f t="shared" si="45"/>
        <v/>
      </c>
      <c r="B389" s="87"/>
      <c r="C389" s="88"/>
      <c r="D389" s="101"/>
      <c r="E389" s="57" t="str">
        <f t="shared" si="40"/>
        <v/>
      </c>
      <c r="F389" s="58"/>
      <c r="G389" s="88"/>
      <c r="H389" s="88"/>
      <c r="I389" s="57" t="str">
        <f t="shared" si="41"/>
        <v/>
      </c>
      <c r="J389" s="57" t="str">
        <f t="shared" si="42"/>
        <v/>
      </c>
      <c r="K389" s="57" t="str">
        <f t="shared" si="43"/>
        <v/>
      </c>
      <c r="L389" s="57" t="str">
        <f t="shared" si="46"/>
        <v/>
      </c>
      <c r="M389" s="57" t="str">
        <f t="shared" si="44"/>
        <v/>
      </c>
      <c r="N389" s="57" t="str">
        <f t="shared" si="47"/>
        <v/>
      </c>
    </row>
    <row r="390" spans="1:14" x14ac:dyDescent="0.2">
      <c r="A390" s="56" t="str">
        <f t="shared" si="45"/>
        <v/>
      </c>
      <c r="B390" s="87"/>
      <c r="C390" s="88"/>
      <c r="D390" s="101"/>
      <c r="E390" s="57" t="str">
        <f t="shared" si="40"/>
        <v/>
      </c>
      <c r="F390" s="58"/>
      <c r="G390" s="88"/>
      <c r="H390" s="88"/>
      <c r="I390" s="57" t="str">
        <f t="shared" si="41"/>
        <v/>
      </c>
      <c r="J390" s="57" t="str">
        <f t="shared" si="42"/>
        <v/>
      </c>
      <c r="K390" s="57" t="str">
        <f t="shared" si="43"/>
        <v/>
      </c>
      <c r="L390" s="57" t="str">
        <f t="shared" si="46"/>
        <v/>
      </c>
      <c r="M390" s="57" t="str">
        <f t="shared" si="44"/>
        <v/>
      </c>
      <c r="N390" s="57" t="str">
        <f t="shared" si="47"/>
        <v/>
      </c>
    </row>
    <row r="391" spans="1:14" x14ac:dyDescent="0.2">
      <c r="A391" s="56" t="str">
        <f t="shared" si="45"/>
        <v/>
      </c>
      <c r="B391" s="87"/>
      <c r="C391" s="88"/>
      <c r="D391" s="101"/>
      <c r="E391" s="57" t="str">
        <f t="shared" si="40"/>
        <v/>
      </c>
      <c r="F391" s="58"/>
      <c r="G391" s="88"/>
      <c r="H391" s="88"/>
      <c r="I391" s="57" t="str">
        <f t="shared" si="41"/>
        <v/>
      </c>
      <c r="J391" s="57" t="str">
        <f t="shared" si="42"/>
        <v/>
      </c>
      <c r="K391" s="57" t="str">
        <f t="shared" si="43"/>
        <v/>
      </c>
      <c r="L391" s="57" t="str">
        <f t="shared" si="46"/>
        <v/>
      </c>
      <c r="M391" s="57" t="str">
        <f t="shared" si="44"/>
        <v/>
      </c>
      <c r="N391" s="57" t="str">
        <f t="shared" si="47"/>
        <v/>
      </c>
    </row>
    <row r="392" spans="1:14" x14ac:dyDescent="0.2">
      <c r="A392" s="56" t="str">
        <f t="shared" si="45"/>
        <v/>
      </c>
      <c r="B392" s="87"/>
      <c r="C392" s="88"/>
      <c r="D392" s="101"/>
      <c r="E392" s="57" t="str">
        <f t="shared" si="40"/>
        <v/>
      </c>
      <c r="F392" s="58"/>
      <c r="G392" s="88"/>
      <c r="H392" s="88"/>
      <c r="I392" s="57" t="str">
        <f t="shared" si="41"/>
        <v/>
      </c>
      <c r="J392" s="57" t="str">
        <f t="shared" si="42"/>
        <v/>
      </c>
      <c r="K392" s="57" t="str">
        <f t="shared" si="43"/>
        <v/>
      </c>
      <c r="L392" s="57" t="str">
        <f t="shared" si="46"/>
        <v/>
      </c>
      <c r="M392" s="57" t="str">
        <f t="shared" si="44"/>
        <v/>
      </c>
      <c r="N392" s="57" t="str">
        <f t="shared" si="47"/>
        <v/>
      </c>
    </row>
    <row r="393" spans="1:14" x14ac:dyDescent="0.2">
      <c r="A393" s="56" t="str">
        <f t="shared" si="45"/>
        <v/>
      </c>
      <c r="B393" s="87"/>
      <c r="C393" s="88"/>
      <c r="D393" s="101"/>
      <c r="E393" s="57" t="str">
        <f t="shared" si="40"/>
        <v/>
      </c>
      <c r="F393" s="58"/>
      <c r="G393" s="88"/>
      <c r="H393" s="88"/>
      <c r="I393" s="57" t="str">
        <f t="shared" si="41"/>
        <v/>
      </c>
      <c r="J393" s="57" t="str">
        <f t="shared" si="42"/>
        <v/>
      </c>
      <c r="K393" s="57" t="str">
        <f t="shared" si="43"/>
        <v/>
      </c>
      <c r="L393" s="57" t="str">
        <f t="shared" si="46"/>
        <v/>
      </c>
      <c r="M393" s="57" t="str">
        <f t="shared" si="44"/>
        <v/>
      </c>
      <c r="N393" s="57" t="str">
        <f t="shared" si="47"/>
        <v/>
      </c>
    </row>
    <row r="394" spans="1:14" x14ac:dyDescent="0.2">
      <c r="A394" s="56" t="str">
        <f t="shared" si="45"/>
        <v/>
      </c>
      <c r="B394" s="87"/>
      <c r="C394" s="88"/>
      <c r="D394" s="101"/>
      <c r="E394" s="57" t="str">
        <f t="shared" si="40"/>
        <v/>
      </c>
      <c r="F394" s="58"/>
      <c r="G394" s="88"/>
      <c r="H394" s="88"/>
      <c r="I394" s="57" t="str">
        <f t="shared" si="41"/>
        <v/>
      </c>
      <c r="J394" s="57" t="str">
        <f t="shared" si="42"/>
        <v/>
      </c>
      <c r="K394" s="57" t="str">
        <f t="shared" si="43"/>
        <v/>
      </c>
      <c r="L394" s="57" t="str">
        <f t="shared" si="46"/>
        <v/>
      </c>
      <c r="M394" s="57" t="str">
        <f t="shared" si="44"/>
        <v/>
      </c>
      <c r="N394" s="57" t="str">
        <f t="shared" si="47"/>
        <v/>
      </c>
    </row>
    <row r="395" spans="1:14" x14ac:dyDescent="0.2">
      <c r="A395" s="56" t="str">
        <f t="shared" si="45"/>
        <v/>
      </c>
      <c r="B395" s="87"/>
      <c r="C395" s="88"/>
      <c r="D395" s="101"/>
      <c r="E395" s="57" t="str">
        <f t="shared" si="40"/>
        <v/>
      </c>
      <c r="F395" s="58"/>
      <c r="G395" s="88"/>
      <c r="H395" s="88"/>
      <c r="I395" s="57" t="str">
        <f t="shared" si="41"/>
        <v/>
      </c>
      <c r="J395" s="57" t="str">
        <f t="shared" si="42"/>
        <v/>
      </c>
      <c r="K395" s="57" t="str">
        <f t="shared" si="43"/>
        <v/>
      </c>
      <c r="L395" s="57" t="str">
        <f t="shared" si="46"/>
        <v/>
      </c>
      <c r="M395" s="57" t="str">
        <f t="shared" si="44"/>
        <v/>
      </c>
      <c r="N395" s="57" t="str">
        <f t="shared" si="47"/>
        <v/>
      </c>
    </row>
    <row r="396" spans="1:14" x14ac:dyDescent="0.2">
      <c r="A396" s="56" t="str">
        <f t="shared" si="45"/>
        <v/>
      </c>
      <c r="B396" s="87"/>
      <c r="C396" s="88"/>
      <c r="D396" s="101"/>
      <c r="E396" s="57" t="str">
        <f t="shared" si="40"/>
        <v/>
      </c>
      <c r="F396" s="58"/>
      <c r="G396" s="88"/>
      <c r="H396" s="88"/>
      <c r="I396" s="57" t="str">
        <f t="shared" si="41"/>
        <v/>
      </c>
      <c r="J396" s="57" t="str">
        <f t="shared" si="42"/>
        <v/>
      </c>
      <c r="K396" s="57" t="str">
        <f t="shared" si="43"/>
        <v/>
      </c>
      <c r="L396" s="57" t="str">
        <f t="shared" si="46"/>
        <v/>
      </c>
      <c r="M396" s="57" t="str">
        <f t="shared" si="44"/>
        <v/>
      </c>
      <c r="N396" s="57" t="str">
        <f t="shared" si="47"/>
        <v/>
      </c>
    </row>
    <row r="397" spans="1:14" x14ac:dyDescent="0.2">
      <c r="A397" s="56" t="str">
        <f t="shared" si="45"/>
        <v/>
      </c>
      <c r="B397" s="87"/>
      <c r="C397" s="88"/>
      <c r="D397" s="101"/>
      <c r="E397" s="57" t="str">
        <f t="shared" si="40"/>
        <v/>
      </c>
      <c r="F397" s="58"/>
      <c r="G397" s="88"/>
      <c r="H397" s="88"/>
      <c r="I397" s="57" t="str">
        <f t="shared" si="41"/>
        <v/>
      </c>
      <c r="J397" s="57" t="str">
        <f t="shared" si="42"/>
        <v/>
      </c>
      <c r="K397" s="57" t="str">
        <f t="shared" si="43"/>
        <v/>
      </c>
      <c r="L397" s="57" t="str">
        <f t="shared" si="46"/>
        <v/>
      </c>
      <c r="M397" s="57" t="str">
        <f t="shared" si="44"/>
        <v/>
      </c>
      <c r="N397" s="57" t="str">
        <f t="shared" si="47"/>
        <v/>
      </c>
    </row>
    <row r="398" spans="1:14" x14ac:dyDescent="0.2">
      <c r="A398" s="56" t="str">
        <f t="shared" si="45"/>
        <v/>
      </c>
      <c r="B398" s="87"/>
      <c r="C398" s="88"/>
      <c r="D398" s="101"/>
      <c r="E398" s="57" t="str">
        <f t="shared" si="40"/>
        <v/>
      </c>
      <c r="F398" s="58"/>
      <c r="G398" s="88"/>
      <c r="H398" s="88"/>
      <c r="I398" s="57" t="str">
        <f t="shared" si="41"/>
        <v/>
      </c>
      <c r="J398" s="57" t="str">
        <f t="shared" si="42"/>
        <v/>
      </c>
      <c r="K398" s="57" t="str">
        <f t="shared" si="43"/>
        <v/>
      </c>
      <c r="L398" s="57" t="str">
        <f t="shared" si="46"/>
        <v/>
      </c>
      <c r="M398" s="57" t="str">
        <f t="shared" si="44"/>
        <v/>
      </c>
      <c r="N398" s="57" t="str">
        <f t="shared" si="47"/>
        <v/>
      </c>
    </row>
    <row r="399" spans="1:14" x14ac:dyDescent="0.2">
      <c r="A399" s="56" t="str">
        <f t="shared" si="45"/>
        <v/>
      </c>
      <c r="B399" s="87"/>
      <c r="C399" s="88"/>
      <c r="D399" s="101"/>
      <c r="E399" s="57" t="str">
        <f t="shared" si="40"/>
        <v/>
      </c>
      <c r="F399" s="58"/>
      <c r="G399" s="88"/>
      <c r="H399" s="88"/>
      <c r="I399" s="57" t="str">
        <f t="shared" si="41"/>
        <v/>
      </c>
      <c r="J399" s="57" t="str">
        <f t="shared" si="42"/>
        <v/>
      </c>
      <c r="K399" s="57" t="str">
        <f t="shared" si="43"/>
        <v/>
      </c>
      <c r="L399" s="57" t="str">
        <f t="shared" si="46"/>
        <v/>
      </c>
      <c r="M399" s="57" t="str">
        <f t="shared" si="44"/>
        <v/>
      </c>
      <c r="N399" s="57" t="str">
        <f t="shared" si="47"/>
        <v/>
      </c>
    </row>
    <row r="400" spans="1:14" x14ac:dyDescent="0.2">
      <c r="A400" s="56" t="str">
        <f t="shared" si="45"/>
        <v/>
      </c>
      <c r="B400" s="87"/>
      <c r="C400" s="88"/>
      <c r="D400" s="101"/>
      <c r="E400" s="57" t="str">
        <f t="shared" si="40"/>
        <v/>
      </c>
      <c r="F400" s="58"/>
      <c r="G400" s="88"/>
      <c r="H400" s="88"/>
      <c r="I400" s="57" t="str">
        <f t="shared" si="41"/>
        <v/>
      </c>
      <c r="J400" s="57" t="str">
        <f t="shared" si="42"/>
        <v/>
      </c>
      <c r="K400" s="57" t="str">
        <f t="shared" si="43"/>
        <v/>
      </c>
      <c r="L400" s="57" t="str">
        <f t="shared" si="46"/>
        <v/>
      </c>
      <c r="M400" s="57" t="str">
        <f t="shared" si="44"/>
        <v/>
      </c>
      <c r="N400" s="57" t="str">
        <f t="shared" si="47"/>
        <v/>
      </c>
    </row>
    <row r="401" spans="1:14" x14ac:dyDescent="0.2">
      <c r="A401" s="56" t="str">
        <f t="shared" si="45"/>
        <v/>
      </c>
      <c r="B401" s="87"/>
      <c r="C401" s="88"/>
      <c r="D401" s="101"/>
      <c r="E401" s="57" t="str">
        <f t="shared" si="40"/>
        <v/>
      </c>
      <c r="F401" s="58"/>
      <c r="G401" s="88"/>
      <c r="H401" s="88"/>
      <c r="I401" s="57" t="str">
        <f t="shared" si="41"/>
        <v/>
      </c>
      <c r="J401" s="57" t="str">
        <f t="shared" si="42"/>
        <v/>
      </c>
      <c r="K401" s="57" t="str">
        <f t="shared" si="43"/>
        <v/>
      </c>
      <c r="L401" s="57" t="str">
        <f t="shared" si="46"/>
        <v/>
      </c>
      <c r="M401" s="57" t="str">
        <f t="shared" si="44"/>
        <v/>
      </c>
      <c r="N401" s="57" t="str">
        <f t="shared" si="47"/>
        <v/>
      </c>
    </row>
    <row r="402" spans="1:14" x14ac:dyDescent="0.2">
      <c r="A402" s="56" t="str">
        <f t="shared" si="45"/>
        <v/>
      </c>
      <c r="B402" s="87"/>
      <c r="C402" s="88"/>
      <c r="D402" s="101"/>
      <c r="E402" s="57" t="str">
        <f t="shared" ref="E402:E465" si="48">IF(B402="","",ROUND((B402-prev_date)*$N$8*prev_prin_balance,2))</f>
        <v/>
      </c>
      <c r="F402" s="58"/>
      <c r="G402" s="88"/>
      <c r="H402" s="88"/>
      <c r="I402" s="57" t="str">
        <f t="shared" ref="I402:I465" si="49">IF(B402="","",prev_fee_balance+G402-H402)</f>
        <v/>
      </c>
      <c r="J402" s="57" t="str">
        <f t="shared" ref="J402:J465" si="50">IF(B402="","",IF(ISBLANK(D402),MIN(C402-H402,prev_int_balance+E402),0))</f>
        <v/>
      </c>
      <c r="K402" s="57" t="str">
        <f t="shared" ref="K402:K465" si="51">IF(B402="","",(prev_int_balance+E402)-J402)</f>
        <v/>
      </c>
      <c r="L402" s="57" t="str">
        <f t="shared" si="46"/>
        <v/>
      </c>
      <c r="M402" s="57" t="str">
        <f t="shared" ref="M402:M465" si="52">IF(B402="","",prev_prin_balance-L402)</f>
        <v/>
      </c>
      <c r="N402" s="57" t="str">
        <f t="shared" si="47"/>
        <v/>
      </c>
    </row>
    <row r="403" spans="1:14" x14ac:dyDescent="0.2">
      <c r="A403" s="56" t="str">
        <f t="shared" ref="A403:A466" si="53">IF(OR(prev_total_owed&lt;=0,prev_total_owed=""),"",prev_pmt_num+1)</f>
        <v/>
      </c>
      <c r="B403" s="87"/>
      <c r="C403" s="88"/>
      <c r="D403" s="101"/>
      <c r="E403" s="57" t="str">
        <f t="shared" si="48"/>
        <v/>
      </c>
      <c r="F403" s="58"/>
      <c r="G403" s="88"/>
      <c r="H403" s="88"/>
      <c r="I403" s="57" t="str">
        <f t="shared" si="49"/>
        <v/>
      </c>
      <c r="J403" s="57" t="str">
        <f t="shared" si="50"/>
        <v/>
      </c>
      <c r="K403" s="57" t="str">
        <f t="shared" si="51"/>
        <v/>
      </c>
      <c r="L403" s="57" t="str">
        <f t="shared" ref="L403:L466" si="54">IF(B403="","",C403-H403-J403)</f>
        <v/>
      </c>
      <c r="M403" s="57" t="str">
        <f t="shared" si="52"/>
        <v/>
      </c>
      <c r="N403" s="57" t="str">
        <f t="shared" ref="N403:N466" si="55">IF(B403="","",M403+K403+I403)</f>
        <v/>
      </c>
    </row>
    <row r="404" spans="1:14" x14ac:dyDescent="0.2">
      <c r="A404" s="56" t="str">
        <f t="shared" si="53"/>
        <v/>
      </c>
      <c r="B404" s="87"/>
      <c r="C404" s="88"/>
      <c r="D404" s="101"/>
      <c r="E404" s="57" t="str">
        <f t="shared" si="48"/>
        <v/>
      </c>
      <c r="F404" s="58"/>
      <c r="G404" s="88"/>
      <c r="H404" s="88"/>
      <c r="I404" s="57" t="str">
        <f t="shared" si="49"/>
        <v/>
      </c>
      <c r="J404" s="57" t="str">
        <f t="shared" si="50"/>
        <v/>
      </c>
      <c r="K404" s="57" t="str">
        <f t="shared" si="51"/>
        <v/>
      </c>
      <c r="L404" s="57" t="str">
        <f t="shared" si="54"/>
        <v/>
      </c>
      <c r="M404" s="57" t="str">
        <f t="shared" si="52"/>
        <v/>
      </c>
      <c r="N404" s="57" t="str">
        <f t="shared" si="55"/>
        <v/>
      </c>
    </row>
    <row r="405" spans="1:14" x14ac:dyDescent="0.2">
      <c r="A405" s="56" t="str">
        <f t="shared" si="53"/>
        <v/>
      </c>
      <c r="B405" s="87"/>
      <c r="C405" s="88"/>
      <c r="D405" s="101"/>
      <c r="E405" s="57" t="str">
        <f t="shared" si="48"/>
        <v/>
      </c>
      <c r="F405" s="58"/>
      <c r="G405" s="88"/>
      <c r="H405" s="88"/>
      <c r="I405" s="57" t="str">
        <f t="shared" si="49"/>
        <v/>
      </c>
      <c r="J405" s="57" t="str">
        <f t="shared" si="50"/>
        <v/>
      </c>
      <c r="K405" s="57" t="str">
        <f t="shared" si="51"/>
        <v/>
      </c>
      <c r="L405" s="57" t="str">
        <f t="shared" si="54"/>
        <v/>
      </c>
      <c r="M405" s="57" t="str">
        <f t="shared" si="52"/>
        <v/>
      </c>
      <c r="N405" s="57" t="str">
        <f t="shared" si="55"/>
        <v/>
      </c>
    </row>
    <row r="406" spans="1:14" x14ac:dyDescent="0.2">
      <c r="A406" s="56" t="str">
        <f t="shared" si="53"/>
        <v/>
      </c>
      <c r="B406" s="87"/>
      <c r="C406" s="88"/>
      <c r="D406" s="101"/>
      <c r="E406" s="57" t="str">
        <f t="shared" si="48"/>
        <v/>
      </c>
      <c r="F406" s="58"/>
      <c r="G406" s="88"/>
      <c r="H406" s="88"/>
      <c r="I406" s="57" t="str">
        <f t="shared" si="49"/>
        <v/>
      </c>
      <c r="J406" s="57" t="str">
        <f t="shared" si="50"/>
        <v/>
      </c>
      <c r="K406" s="57" t="str">
        <f t="shared" si="51"/>
        <v/>
      </c>
      <c r="L406" s="57" t="str">
        <f t="shared" si="54"/>
        <v/>
      </c>
      <c r="M406" s="57" t="str">
        <f t="shared" si="52"/>
        <v/>
      </c>
      <c r="N406" s="57" t="str">
        <f t="shared" si="55"/>
        <v/>
      </c>
    </row>
    <row r="407" spans="1:14" x14ac:dyDescent="0.2">
      <c r="A407" s="56" t="str">
        <f t="shared" si="53"/>
        <v/>
      </c>
      <c r="B407" s="87"/>
      <c r="C407" s="88"/>
      <c r="D407" s="101"/>
      <c r="E407" s="57" t="str">
        <f t="shared" si="48"/>
        <v/>
      </c>
      <c r="F407" s="58"/>
      <c r="G407" s="88"/>
      <c r="H407" s="88"/>
      <c r="I407" s="57" t="str">
        <f t="shared" si="49"/>
        <v/>
      </c>
      <c r="J407" s="57" t="str">
        <f t="shared" si="50"/>
        <v/>
      </c>
      <c r="K407" s="57" t="str">
        <f t="shared" si="51"/>
        <v/>
      </c>
      <c r="L407" s="57" t="str">
        <f t="shared" si="54"/>
        <v/>
      </c>
      <c r="M407" s="57" t="str">
        <f t="shared" si="52"/>
        <v/>
      </c>
      <c r="N407" s="57" t="str">
        <f t="shared" si="55"/>
        <v/>
      </c>
    </row>
    <row r="408" spans="1:14" x14ac:dyDescent="0.2">
      <c r="A408" s="56" t="str">
        <f t="shared" si="53"/>
        <v/>
      </c>
      <c r="B408" s="87"/>
      <c r="C408" s="88"/>
      <c r="D408" s="101"/>
      <c r="E408" s="57" t="str">
        <f t="shared" si="48"/>
        <v/>
      </c>
      <c r="F408" s="58"/>
      <c r="G408" s="88"/>
      <c r="H408" s="88"/>
      <c r="I408" s="57" t="str">
        <f t="shared" si="49"/>
        <v/>
      </c>
      <c r="J408" s="57" t="str">
        <f t="shared" si="50"/>
        <v/>
      </c>
      <c r="K408" s="57" t="str">
        <f t="shared" si="51"/>
        <v/>
      </c>
      <c r="L408" s="57" t="str">
        <f t="shared" si="54"/>
        <v/>
      </c>
      <c r="M408" s="57" t="str">
        <f t="shared" si="52"/>
        <v/>
      </c>
      <c r="N408" s="57" t="str">
        <f t="shared" si="55"/>
        <v/>
      </c>
    </row>
    <row r="409" spans="1:14" x14ac:dyDescent="0.2">
      <c r="A409" s="56" t="str">
        <f t="shared" si="53"/>
        <v/>
      </c>
      <c r="B409" s="87"/>
      <c r="C409" s="88"/>
      <c r="D409" s="101"/>
      <c r="E409" s="57" t="str">
        <f t="shared" si="48"/>
        <v/>
      </c>
      <c r="F409" s="58"/>
      <c r="G409" s="88"/>
      <c r="H409" s="88"/>
      <c r="I409" s="57" t="str">
        <f t="shared" si="49"/>
        <v/>
      </c>
      <c r="J409" s="57" t="str">
        <f t="shared" si="50"/>
        <v/>
      </c>
      <c r="K409" s="57" t="str">
        <f t="shared" si="51"/>
        <v/>
      </c>
      <c r="L409" s="57" t="str">
        <f t="shared" si="54"/>
        <v/>
      </c>
      <c r="M409" s="57" t="str">
        <f t="shared" si="52"/>
        <v/>
      </c>
      <c r="N409" s="57" t="str">
        <f t="shared" si="55"/>
        <v/>
      </c>
    </row>
    <row r="410" spans="1:14" x14ac:dyDescent="0.2">
      <c r="A410" s="56" t="str">
        <f t="shared" si="53"/>
        <v/>
      </c>
      <c r="B410" s="87"/>
      <c r="C410" s="88"/>
      <c r="D410" s="101"/>
      <c r="E410" s="57" t="str">
        <f t="shared" si="48"/>
        <v/>
      </c>
      <c r="F410" s="58"/>
      <c r="G410" s="88"/>
      <c r="H410" s="88"/>
      <c r="I410" s="57" t="str">
        <f t="shared" si="49"/>
        <v/>
      </c>
      <c r="J410" s="57" t="str">
        <f t="shared" si="50"/>
        <v/>
      </c>
      <c r="K410" s="57" t="str">
        <f t="shared" si="51"/>
        <v/>
      </c>
      <c r="L410" s="57" t="str">
        <f t="shared" si="54"/>
        <v/>
      </c>
      <c r="M410" s="57" t="str">
        <f t="shared" si="52"/>
        <v/>
      </c>
      <c r="N410" s="57" t="str">
        <f t="shared" si="55"/>
        <v/>
      </c>
    </row>
    <row r="411" spans="1:14" x14ac:dyDescent="0.2">
      <c r="A411" s="56" t="str">
        <f t="shared" si="53"/>
        <v/>
      </c>
      <c r="B411" s="87"/>
      <c r="C411" s="88"/>
      <c r="D411" s="101"/>
      <c r="E411" s="57" t="str">
        <f t="shared" si="48"/>
        <v/>
      </c>
      <c r="F411" s="58"/>
      <c r="G411" s="88"/>
      <c r="H411" s="88"/>
      <c r="I411" s="57" t="str">
        <f t="shared" si="49"/>
        <v/>
      </c>
      <c r="J411" s="57" t="str">
        <f t="shared" si="50"/>
        <v/>
      </c>
      <c r="K411" s="57" t="str">
        <f t="shared" si="51"/>
        <v/>
      </c>
      <c r="L411" s="57" t="str">
        <f t="shared" si="54"/>
        <v/>
      </c>
      <c r="M411" s="57" t="str">
        <f t="shared" si="52"/>
        <v/>
      </c>
      <c r="N411" s="57" t="str">
        <f t="shared" si="55"/>
        <v/>
      </c>
    </row>
    <row r="412" spans="1:14" x14ac:dyDescent="0.2">
      <c r="A412" s="56" t="str">
        <f t="shared" si="53"/>
        <v/>
      </c>
      <c r="B412" s="87"/>
      <c r="C412" s="88"/>
      <c r="D412" s="101"/>
      <c r="E412" s="57" t="str">
        <f t="shared" si="48"/>
        <v/>
      </c>
      <c r="F412" s="58"/>
      <c r="G412" s="88"/>
      <c r="H412" s="88"/>
      <c r="I412" s="57" t="str">
        <f t="shared" si="49"/>
        <v/>
      </c>
      <c r="J412" s="57" t="str">
        <f t="shared" si="50"/>
        <v/>
      </c>
      <c r="K412" s="57" t="str">
        <f t="shared" si="51"/>
        <v/>
      </c>
      <c r="L412" s="57" t="str">
        <f t="shared" si="54"/>
        <v/>
      </c>
      <c r="M412" s="57" t="str">
        <f t="shared" si="52"/>
        <v/>
      </c>
      <c r="N412" s="57" t="str">
        <f t="shared" si="55"/>
        <v/>
      </c>
    </row>
    <row r="413" spans="1:14" x14ac:dyDescent="0.2">
      <c r="A413" s="56" t="str">
        <f t="shared" si="53"/>
        <v/>
      </c>
      <c r="B413" s="87"/>
      <c r="C413" s="88"/>
      <c r="D413" s="101"/>
      <c r="E413" s="57" t="str">
        <f t="shared" si="48"/>
        <v/>
      </c>
      <c r="F413" s="58"/>
      <c r="G413" s="88"/>
      <c r="H413" s="88"/>
      <c r="I413" s="57" t="str">
        <f t="shared" si="49"/>
        <v/>
      </c>
      <c r="J413" s="57" t="str">
        <f t="shared" si="50"/>
        <v/>
      </c>
      <c r="K413" s="57" t="str">
        <f t="shared" si="51"/>
        <v/>
      </c>
      <c r="L413" s="57" t="str">
        <f t="shared" si="54"/>
        <v/>
      </c>
      <c r="M413" s="57" t="str">
        <f t="shared" si="52"/>
        <v/>
      </c>
      <c r="N413" s="57" t="str">
        <f t="shared" si="55"/>
        <v/>
      </c>
    </row>
    <row r="414" spans="1:14" x14ac:dyDescent="0.2">
      <c r="A414" s="56" t="str">
        <f t="shared" si="53"/>
        <v/>
      </c>
      <c r="B414" s="87"/>
      <c r="C414" s="88"/>
      <c r="D414" s="101"/>
      <c r="E414" s="57" t="str">
        <f t="shared" si="48"/>
        <v/>
      </c>
      <c r="F414" s="58"/>
      <c r="G414" s="88"/>
      <c r="H414" s="88"/>
      <c r="I414" s="57" t="str">
        <f t="shared" si="49"/>
        <v/>
      </c>
      <c r="J414" s="57" t="str">
        <f t="shared" si="50"/>
        <v/>
      </c>
      <c r="K414" s="57" t="str">
        <f t="shared" si="51"/>
        <v/>
      </c>
      <c r="L414" s="57" t="str">
        <f t="shared" si="54"/>
        <v/>
      </c>
      <c r="M414" s="57" t="str">
        <f t="shared" si="52"/>
        <v/>
      </c>
      <c r="N414" s="57" t="str">
        <f t="shared" si="55"/>
        <v/>
      </c>
    </row>
    <row r="415" spans="1:14" x14ac:dyDescent="0.2">
      <c r="A415" s="56" t="str">
        <f t="shared" si="53"/>
        <v/>
      </c>
      <c r="B415" s="87"/>
      <c r="C415" s="88"/>
      <c r="D415" s="101"/>
      <c r="E415" s="57" t="str">
        <f t="shared" si="48"/>
        <v/>
      </c>
      <c r="F415" s="58"/>
      <c r="G415" s="88"/>
      <c r="H415" s="88"/>
      <c r="I415" s="57" t="str">
        <f t="shared" si="49"/>
        <v/>
      </c>
      <c r="J415" s="57" t="str">
        <f t="shared" si="50"/>
        <v/>
      </c>
      <c r="K415" s="57" t="str">
        <f t="shared" si="51"/>
        <v/>
      </c>
      <c r="L415" s="57" t="str">
        <f t="shared" si="54"/>
        <v/>
      </c>
      <c r="M415" s="57" t="str">
        <f t="shared" si="52"/>
        <v/>
      </c>
      <c r="N415" s="57" t="str">
        <f t="shared" si="55"/>
        <v/>
      </c>
    </row>
    <row r="416" spans="1:14" x14ac:dyDescent="0.2">
      <c r="A416" s="56" t="str">
        <f t="shared" si="53"/>
        <v/>
      </c>
      <c r="B416" s="87"/>
      <c r="C416" s="88"/>
      <c r="D416" s="101"/>
      <c r="E416" s="57" t="str">
        <f t="shared" si="48"/>
        <v/>
      </c>
      <c r="F416" s="58"/>
      <c r="G416" s="88"/>
      <c r="H416" s="88"/>
      <c r="I416" s="57" t="str">
        <f t="shared" si="49"/>
        <v/>
      </c>
      <c r="J416" s="57" t="str">
        <f t="shared" si="50"/>
        <v/>
      </c>
      <c r="K416" s="57" t="str">
        <f t="shared" si="51"/>
        <v/>
      </c>
      <c r="L416" s="57" t="str">
        <f t="shared" si="54"/>
        <v/>
      </c>
      <c r="M416" s="57" t="str">
        <f t="shared" si="52"/>
        <v/>
      </c>
      <c r="N416" s="57" t="str">
        <f t="shared" si="55"/>
        <v/>
      </c>
    </row>
    <row r="417" spans="1:14" x14ac:dyDescent="0.2">
      <c r="A417" s="56" t="str">
        <f t="shared" si="53"/>
        <v/>
      </c>
      <c r="B417" s="87"/>
      <c r="C417" s="88"/>
      <c r="D417" s="101"/>
      <c r="E417" s="57" t="str">
        <f t="shared" si="48"/>
        <v/>
      </c>
      <c r="F417" s="58"/>
      <c r="G417" s="88"/>
      <c r="H417" s="88"/>
      <c r="I417" s="57" t="str">
        <f t="shared" si="49"/>
        <v/>
      </c>
      <c r="J417" s="57" t="str">
        <f t="shared" si="50"/>
        <v/>
      </c>
      <c r="K417" s="57" t="str">
        <f t="shared" si="51"/>
        <v/>
      </c>
      <c r="L417" s="57" t="str">
        <f t="shared" si="54"/>
        <v/>
      </c>
      <c r="M417" s="57" t="str">
        <f t="shared" si="52"/>
        <v/>
      </c>
      <c r="N417" s="57" t="str">
        <f t="shared" si="55"/>
        <v/>
      </c>
    </row>
    <row r="418" spans="1:14" x14ac:dyDescent="0.2">
      <c r="A418" s="56" t="str">
        <f t="shared" si="53"/>
        <v/>
      </c>
      <c r="B418" s="87"/>
      <c r="C418" s="88"/>
      <c r="D418" s="101"/>
      <c r="E418" s="57" t="str">
        <f t="shared" si="48"/>
        <v/>
      </c>
      <c r="F418" s="58"/>
      <c r="G418" s="88"/>
      <c r="H418" s="88"/>
      <c r="I418" s="57" t="str">
        <f t="shared" si="49"/>
        <v/>
      </c>
      <c r="J418" s="57" t="str">
        <f t="shared" si="50"/>
        <v/>
      </c>
      <c r="K418" s="57" t="str">
        <f t="shared" si="51"/>
        <v/>
      </c>
      <c r="L418" s="57" t="str">
        <f t="shared" si="54"/>
        <v/>
      </c>
      <c r="M418" s="57" t="str">
        <f t="shared" si="52"/>
        <v/>
      </c>
      <c r="N418" s="57" t="str">
        <f t="shared" si="55"/>
        <v/>
      </c>
    </row>
    <row r="419" spans="1:14" x14ac:dyDescent="0.2">
      <c r="A419" s="56" t="str">
        <f t="shared" si="53"/>
        <v/>
      </c>
      <c r="B419" s="87"/>
      <c r="C419" s="88"/>
      <c r="D419" s="101"/>
      <c r="E419" s="57" t="str">
        <f t="shared" si="48"/>
        <v/>
      </c>
      <c r="F419" s="58"/>
      <c r="G419" s="88"/>
      <c r="H419" s="88"/>
      <c r="I419" s="57" t="str">
        <f t="shared" si="49"/>
        <v/>
      </c>
      <c r="J419" s="57" t="str">
        <f t="shared" si="50"/>
        <v/>
      </c>
      <c r="K419" s="57" t="str">
        <f t="shared" si="51"/>
        <v/>
      </c>
      <c r="L419" s="57" t="str">
        <f t="shared" si="54"/>
        <v/>
      </c>
      <c r="M419" s="57" t="str">
        <f t="shared" si="52"/>
        <v/>
      </c>
      <c r="N419" s="57" t="str">
        <f t="shared" si="55"/>
        <v/>
      </c>
    </row>
    <row r="420" spans="1:14" x14ac:dyDescent="0.2">
      <c r="A420" s="56" t="str">
        <f t="shared" si="53"/>
        <v/>
      </c>
      <c r="B420" s="87"/>
      <c r="C420" s="88"/>
      <c r="D420" s="101"/>
      <c r="E420" s="57" t="str">
        <f t="shared" si="48"/>
        <v/>
      </c>
      <c r="F420" s="58"/>
      <c r="G420" s="88"/>
      <c r="H420" s="88"/>
      <c r="I420" s="57" t="str">
        <f t="shared" si="49"/>
        <v/>
      </c>
      <c r="J420" s="57" t="str">
        <f t="shared" si="50"/>
        <v/>
      </c>
      <c r="K420" s="57" t="str">
        <f t="shared" si="51"/>
        <v/>
      </c>
      <c r="L420" s="57" t="str">
        <f t="shared" si="54"/>
        <v/>
      </c>
      <c r="M420" s="57" t="str">
        <f t="shared" si="52"/>
        <v/>
      </c>
      <c r="N420" s="57" t="str">
        <f t="shared" si="55"/>
        <v/>
      </c>
    </row>
    <row r="421" spans="1:14" x14ac:dyDescent="0.2">
      <c r="A421" s="56" t="str">
        <f t="shared" si="53"/>
        <v/>
      </c>
      <c r="B421" s="87"/>
      <c r="C421" s="88"/>
      <c r="D421" s="101"/>
      <c r="E421" s="57" t="str">
        <f t="shared" si="48"/>
        <v/>
      </c>
      <c r="F421" s="58"/>
      <c r="G421" s="88"/>
      <c r="H421" s="88"/>
      <c r="I421" s="57" t="str">
        <f t="shared" si="49"/>
        <v/>
      </c>
      <c r="J421" s="57" t="str">
        <f t="shared" si="50"/>
        <v/>
      </c>
      <c r="K421" s="57" t="str">
        <f t="shared" si="51"/>
        <v/>
      </c>
      <c r="L421" s="57" t="str">
        <f t="shared" si="54"/>
        <v/>
      </c>
      <c r="M421" s="57" t="str">
        <f t="shared" si="52"/>
        <v/>
      </c>
      <c r="N421" s="57" t="str">
        <f t="shared" si="55"/>
        <v/>
      </c>
    </row>
    <row r="422" spans="1:14" x14ac:dyDescent="0.2">
      <c r="A422" s="56" t="str">
        <f t="shared" si="53"/>
        <v/>
      </c>
      <c r="B422" s="87"/>
      <c r="C422" s="88"/>
      <c r="D422" s="101"/>
      <c r="E422" s="57" t="str">
        <f t="shared" si="48"/>
        <v/>
      </c>
      <c r="F422" s="58"/>
      <c r="G422" s="88"/>
      <c r="H422" s="88"/>
      <c r="I422" s="57" t="str">
        <f t="shared" si="49"/>
        <v/>
      </c>
      <c r="J422" s="57" t="str">
        <f t="shared" si="50"/>
        <v/>
      </c>
      <c r="K422" s="57" t="str">
        <f t="shared" si="51"/>
        <v/>
      </c>
      <c r="L422" s="57" t="str">
        <f t="shared" si="54"/>
        <v/>
      </c>
      <c r="M422" s="57" t="str">
        <f t="shared" si="52"/>
        <v/>
      </c>
      <c r="N422" s="57" t="str">
        <f t="shared" si="55"/>
        <v/>
      </c>
    </row>
    <row r="423" spans="1:14" x14ac:dyDescent="0.2">
      <c r="A423" s="56" t="str">
        <f t="shared" si="53"/>
        <v/>
      </c>
      <c r="B423" s="87"/>
      <c r="C423" s="88"/>
      <c r="D423" s="101"/>
      <c r="E423" s="57" t="str">
        <f t="shared" si="48"/>
        <v/>
      </c>
      <c r="F423" s="58"/>
      <c r="G423" s="88"/>
      <c r="H423" s="88"/>
      <c r="I423" s="57" t="str">
        <f t="shared" si="49"/>
        <v/>
      </c>
      <c r="J423" s="57" t="str">
        <f t="shared" si="50"/>
        <v/>
      </c>
      <c r="K423" s="57" t="str">
        <f t="shared" si="51"/>
        <v/>
      </c>
      <c r="L423" s="57" t="str">
        <f t="shared" si="54"/>
        <v/>
      </c>
      <c r="M423" s="57" t="str">
        <f t="shared" si="52"/>
        <v/>
      </c>
      <c r="N423" s="57" t="str">
        <f t="shared" si="55"/>
        <v/>
      </c>
    </row>
    <row r="424" spans="1:14" x14ac:dyDescent="0.2">
      <c r="A424" s="56" t="str">
        <f t="shared" si="53"/>
        <v/>
      </c>
      <c r="B424" s="87"/>
      <c r="C424" s="88"/>
      <c r="D424" s="101"/>
      <c r="E424" s="57" t="str">
        <f t="shared" si="48"/>
        <v/>
      </c>
      <c r="F424" s="58"/>
      <c r="G424" s="88"/>
      <c r="H424" s="88"/>
      <c r="I424" s="57" t="str">
        <f t="shared" si="49"/>
        <v/>
      </c>
      <c r="J424" s="57" t="str">
        <f t="shared" si="50"/>
        <v/>
      </c>
      <c r="K424" s="57" t="str">
        <f t="shared" si="51"/>
        <v/>
      </c>
      <c r="L424" s="57" t="str">
        <f t="shared" si="54"/>
        <v/>
      </c>
      <c r="M424" s="57" t="str">
        <f t="shared" si="52"/>
        <v/>
      </c>
      <c r="N424" s="57" t="str">
        <f t="shared" si="55"/>
        <v/>
      </c>
    </row>
    <row r="425" spans="1:14" x14ac:dyDescent="0.2">
      <c r="A425" s="56" t="str">
        <f t="shared" si="53"/>
        <v/>
      </c>
      <c r="B425" s="87"/>
      <c r="C425" s="88"/>
      <c r="D425" s="101"/>
      <c r="E425" s="57" t="str">
        <f t="shared" si="48"/>
        <v/>
      </c>
      <c r="F425" s="58"/>
      <c r="G425" s="88"/>
      <c r="H425" s="88"/>
      <c r="I425" s="57" t="str">
        <f t="shared" si="49"/>
        <v/>
      </c>
      <c r="J425" s="57" t="str">
        <f t="shared" si="50"/>
        <v/>
      </c>
      <c r="K425" s="57" t="str">
        <f t="shared" si="51"/>
        <v/>
      </c>
      <c r="L425" s="57" t="str">
        <f t="shared" si="54"/>
        <v/>
      </c>
      <c r="M425" s="57" t="str">
        <f t="shared" si="52"/>
        <v/>
      </c>
      <c r="N425" s="57" t="str">
        <f t="shared" si="55"/>
        <v/>
      </c>
    </row>
    <row r="426" spans="1:14" x14ac:dyDescent="0.2">
      <c r="A426" s="56" t="str">
        <f t="shared" si="53"/>
        <v/>
      </c>
      <c r="B426" s="87"/>
      <c r="C426" s="88"/>
      <c r="D426" s="101"/>
      <c r="E426" s="57" t="str">
        <f t="shared" si="48"/>
        <v/>
      </c>
      <c r="F426" s="58"/>
      <c r="G426" s="88"/>
      <c r="H426" s="88"/>
      <c r="I426" s="57" t="str">
        <f t="shared" si="49"/>
        <v/>
      </c>
      <c r="J426" s="57" t="str">
        <f t="shared" si="50"/>
        <v/>
      </c>
      <c r="K426" s="57" t="str">
        <f t="shared" si="51"/>
        <v/>
      </c>
      <c r="L426" s="57" t="str">
        <f t="shared" si="54"/>
        <v/>
      </c>
      <c r="M426" s="57" t="str">
        <f t="shared" si="52"/>
        <v/>
      </c>
      <c r="N426" s="57" t="str">
        <f t="shared" si="55"/>
        <v/>
      </c>
    </row>
    <row r="427" spans="1:14" x14ac:dyDescent="0.2">
      <c r="A427" s="56" t="str">
        <f t="shared" si="53"/>
        <v/>
      </c>
      <c r="B427" s="87"/>
      <c r="C427" s="88"/>
      <c r="D427" s="101"/>
      <c r="E427" s="57" t="str">
        <f t="shared" si="48"/>
        <v/>
      </c>
      <c r="F427" s="58"/>
      <c r="G427" s="88"/>
      <c r="H427" s="88"/>
      <c r="I427" s="57" t="str">
        <f t="shared" si="49"/>
        <v/>
      </c>
      <c r="J427" s="57" t="str">
        <f t="shared" si="50"/>
        <v/>
      </c>
      <c r="K427" s="57" t="str">
        <f t="shared" si="51"/>
        <v/>
      </c>
      <c r="L427" s="57" t="str">
        <f t="shared" si="54"/>
        <v/>
      </c>
      <c r="M427" s="57" t="str">
        <f t="shared" si="52"/>
        <v/>
      </c>
      <c r="N427" s="57" t="str">
        <f t="shared" si="55"/>
        <v/>
      </c>
    </row>
    <row r="428" spans="1:14" x14ac:dyDescent="0.2">
      <c r="A428" s="56" t="str">
        <f t="shared" si="53"/>
        <v/>
      </c>
      <c r="B428" s="87"/>
      <c r="C428" s="88"/>
      <c r="D428" s="101"/>
      <c r="E428" s="57" t="str">
        <f t="shared" si="48"/>
        <v/>
      </c>
      <c r="F428" s="58"/>
      <c r="G428" s="88"/>
      <c r="H428" s="88"/>
      <c r="I428" s="57" t="str">
        <f t="shared" si="49"/>
        <v/>
      </c>
      <c r="J428" s="57" t="str">
        <f t="shared" si="50"/>
        <v/>
      </c>
      <c r="K428" s="57" t="str">
        <f t="shared" si="51"/>
        <v/>
      </c>
      <c r="L428" s="57" t="str">
        <f t="shared" si="54"/>
        <v/>
      </c>
      <c r="M428" s="57" t="str">
        <f t="shared" si="52"/>
        <v/>
      </c>
      <c r="N428" s="57" t="str">
        <f t="shared" si="55"/>
        <v/>
      </c>
    </row>
    <row r="429" spans="1:14" x14ac:dyDescent="0.2">
      <c r="A429" s="56" t="str">
        <f t="shared" si="53"/>
        <v/>
      </c>
      <c r="B429" s="87"/>
      <c r="C429" s="88"/>
      <c r="D429" s="101"/>
      <c r="E429" s="57" t="str">
        <f t="shared" si="48"/>
        <v/>
      </c>
      <c r="F429" s="58"/>
      <c r="G429" s="88"/>
      <c r="H429" s="88"/>
      <c r="I429" s="57" t="str">
        <f t="shared" si="49"/>
        <v/>
      </c>
      <c r="J429" s="57" t="str">
        <f t="shared" si="50"/>
        <v/>
      </c>
      <c r="K429" s="57" t="str">
        <f t="shared" si="51"/>
        <v/>
      </c>
      <c r="L429" s="57" t="str">
        <f t="shared" si="54"/>
        <v/>
      </c>
      <c r="M429" s="57" t="str">
        <f t="shared" si="52"/>
        <v/>
      </c>
      <c r="N429" s="57" t="str">
        <f t="shared" si="55"/>
        <v/>
      </c>
    </row>
    <row r="430" spans="1:14" x14ac:dyDescent="0.2">
      <c r="A430" s="56" t="str">
        <f t="shared" si="53"/>
        <v/>
      </c>
      <c r="B430" s="87"/>
      <c r="C430" s="88"/>
      <c r="D430" s="101"/>
      <c r="E430" s="57" t="str">
        <f t="shared" si="48"/>
        <v/>
      </c>
      <c r="F430" s="58"/>
      <c r="G430" s="88"/>
      <c r="H430" s="88"/>
      <c r="I430" s="57" t="str">
        <f t="shared" si="49"/>
        <v/>
      </c>
      <c r="J430" s="57" t="str">
        <f t="shared" si="50"/>
        <v/>
      </c>
      <c r="K430" s="57" t="str">
        <f t="shared" si="51"/>
        <v/>
      </c>
      <c r="L430" s="57" t="str">
        <f t="shared" si="54"/>
        <v/>
      </c>
      <c r="M430" s="57" t="str">
        <f t="shared" si="52"/>
        <v/>
      </c>
      <c r="N430" s="57" t="str">
        <f t="shared" si="55"/>
        <v/>
      </c>
    </row>
    <row r="431" spans="1:14" x14ac:dyDescent="0.2">
      <c r="A431" s="56" t="str">
        <f t="shared" si="53"/>
        <v/>
      </c>
      <c r="B431" s="87"/>
      <c r="C431" s="88"/>
      <c r="D431" s="101"/>
      <c r="E431" s="57" t="str">
        <f t="shared" si="48"/>
        <v/>
      </c>
      <c r="F431" s="58"/>
      <c r="G431" s="88"/>
      <c r="H431" s="88"/>
      <c r="I431" s="57" t="str">
        <f t="shared" si="49"/>
        <v/>
      </c>
      <c r="J431" s="57" t="str">
        <f t="shared" si="50"/>
        <v/>
      </c>
      <c r="K431" s="57" t="str">
        <f t="shared" si="51"/>
        <v/>
      </c>
      <c r="L431" s="57" t="str">
        <f t="shared" si="54"/>
        <v/>
      </c>
      <c r="M431" s="57" t="str">
        <f t="shared" si="52"/>
        <v/>
      </c>
      <c r="N431" s="57" t="str">
        <f t="shared" si="55"/>
        <v/>
      </c>
    </row>
    <row r="432" spans="1:14" x14ac:dyDescent="0.2">
      <c r="A432" s="56" t="str">
        <f t="shared" si="53"/>
        <v/>
      </c>
      <c r="B432" s="87"/>
      <c r="C432" s="88"/>
      <c r="D432" s="101"/>
      <c r="E432" s="57" t="str">
        <f t="shared" si="48"/>
        <v/>
      </c>
      <c r="F432" s="58"/>
      <c r="G432" s="88"/>
      <c r="H432" s="88"/>
      <c r="I432" s="57" t="str">
        <f t="shared" si="49"/>
        <v/>
      </c>
      <c r="J432" s="57" t="str">
        <f t="shared" si="50"/>
        <v/>
      </c>
      <c r="K432" s="57" t="str">
        <f t="shared" si="51"/>
        <v/>
      </c>
      <c r="L432" s="57" t="str">
        <f t="shared" si="54"/>
        <v/>
      </c>
      <c r="M432" s="57" t="str">
        <f t="shared" si="52"/>
        <v/>
      </c>
      <c r="N432" s="57" t="str">
        <f t="shared" si="55"/>
        <v/>
      </c>
    </row>
    <row r="433" spans="1:14" x14ac:dyDescent="0.2">
      <c r="A433" s="56" t="str">
        <f t="shared" si="53"/>
        <v/>
      </c>
      <c r="B433" s="87"/>
      <c r="C433" s="88"/>
      <c r="D433" s="101"/>
      <c r="E433" s="57" t="str">
        <f t="shared" si="48"/>
        <v/>
      </c>
      <c r="F433" s="58"/>
      <c r="G433" s="88"/>
      <c r="H433" s="88"/>
      <c r="I433" s="57" t="str">
        <f t="shared" si="49"/>
        <v/>
      </c>
      <c r="J433" s="57" t="str">
        <f t="shared" si="50"/>
        <v/>
      </c>
      <c r="K433" s="57" t="str">
        <f t="shared" si="51"/>
        <v/>
      </c>
      <c r="L433" s="57" t="str">
        <f t="shared" si="54"/>
        <v/>
      </c>
      <c r="M433" s="57" t="str">
        <f t="shared" si="52"/>
        <v/>
      </c>
      <c r="N433" s="57" t="str">
        <f t="shared" si="55"/>
        <v/>
      </c>
    </row>
    <row r="434" spans="1:14" x14ac:dyDescent="0.2">
      <c r="A434" s="56" t="str">
        <f t="shared" si="53"/>
        <v/>
      </c>
      <c r="B434" s="87"/>
      <c r="C434" s="88"/>
      <c r="D434" s="101"/>
      <c r="E434" s="57" t="str">
        <f t="shared" si="48"/>
        <v/>
      </c>
      <c r="F434" s="58"/>
      <c r="G434" s="88"/>
      <c r="H434" s="88"/>
      <c r="I434" s="57" t="str">
        <f t="shared" si="49"/>
        <v/>
      </c>
      <c r="J434" s="57" t="str">
        <f t="shared" si="50"/>
        <v/>
      </c>
      <c r="K434" s="57" t="str">
        <f t="shared" si="51"/>
        <v/>
      </c>
      <c r="L434" s="57" t="str">
        <f t="shared" si="54"/>
        <v/>
      </c>
      <c r="M434" s="57" t="str">
        <f t="shared" si="52"/>
        <v/>
      </c>
      <c r="N434" s="57" t="str">
        <f t="shared" si="55"/>
        <v/>
      </c>
    </row>
    <row r="435" spans="1:14" x14ac:dyDescent="0.2">
      <c r="A435" s="56" t="str">
        <f t="shared" si="53"/>
        <v/>
      </c>
      <c r="B435" s="87"/>
      <c r="C435" s="88"/>
      <c r="D435" s="101"/>
      <c r="E435" s="57" t="str">
        <f t="shared" si="48"/>
        <v/>
      </c>
      <c r="F435" s="58"/>
      <c r="G435" s="88"/>
      <c r="H435" s="88"/>
      <c r="I435" s="57" t="str">
        <f t="shared" si="49"/>
        <v/>
      </c>
      <c r="J435" s="57" t="str">
        <f t="shared" si="50"/>
        <v/>
      </c>
      <c r="K435" s="57" t="str">
        <f t="shared" si="51"/>
        <v/>
      </c>
      <c r="L435" s="57" t="str">
        <f t="shared" si="54"/>
        <v/>
      </c>
      <c r="M435" s="57" t="str">
        <f t="shared" si="52"/>
        <v/>
      </c>
      <c r="N435" s="57" t="str">
        <f t="shared" si="55"/>
        <v/>
      </c>
    </row>
    <row r="436" spans="1:14" x14ac:dyDescent="0.2">
      <c r="A436" s="56" t="str">
        <f t="shared" si="53"/>
        <v/>
      </c>
      <c r="B436" s="87"/>
      <c r="C436" s="88"/>
      <c r="D436" s="101"/>
      <c r="E436" s="57" t="str">
        <f t="shared" si="48"/>
        <v/>
      </c>
      <c r="F436" s="58"/>
      <c r="G436" s="88"/>
      <c r="H436" s="88"/>
      <c r="I436" s="57" t="str">
        <f t="shared" si="49"/>
        <v/>
      </c>
      <c r="J436" s="57" t="str">
        <f t="shared" si="50"/>
        <v/>
      </c>
      <c r="K436" s="57" t="str">
        <f t="shared" si="51"/>
        <v/>
      </c>
      <c r="L436" s="57" t="str">
        <f t="shared" si="54"/>
        <v/>
      </c>
      <c r="M436" s="57" t="str">
        <f t="shared" si="52"/>
        <v/>
      </c>
      <c r="N436" s="57" t="str">
        <f t="shared" si="55"/>
        <v/>
      </c>
    </row>
    <row r="437" spans="1:14" x14ac:dyDescent="0.2">
      <c r="A437" s="56" t="str">
        <f t="shared" si="53"/>
        <v/>
      </c>
      <c r="B437" s="87"/>
      <c r="C437" s="88"/>
      <c r="D437" s="101"/>
      <c r="E437" s="57" t="str">
        <f t="shared" si="48"/>
        <v/>
      </c>
      <c r="F437" s="58"/>
      <c r="G437" s="88"/>
      <c r="H437" s="88"/>
      <c r="I437" s="57" t="str">
        <f t="shared" si="49"/>
        <v/>
      </c>
      <c r="J437" s="57" t="str">
        <f t="shared" si="50"/>
        <v/>
      </c>
      <c r="K437" s="57" t="str">
        <f t="shared" si="51"/>
        <v/>
      </c>
      <c r="L437" s="57" t="str">
        <f t="shared" si="54"/>
        <v/>
      </c>
      <c r="M437" s="57" t="str">
        <f t="shared" si="52"/>
        <v/>
      </c>
      <c r="N437" s="57" t="str">
        <f t="shared" si="55"/>
        <v/>
      </c>
    </row>
    <row r="438" spans="1:14" x14ac:dyDescent="0.2">
      <c r="A438" s="56" t="str">
        <f t="shared" si="53"/>
        <v/>
      </c>
      <c r="B438" s="87"/>
      <c r="C438" s="88"/>
      <c r="D438" s="101"/>
      <c r="E438" s="57" t="str">
        <f t="shared" si="48"/>
        <v/>
      </c>
      <c r="F438" s="58"/>
      <c r="G438" s="88"/>
      <c r="H438" s="88"/>
      <c r="I438" s="57" t="str">
        <f t="shared" si="49"/>
        <v/>
      </c>
      <c r="J438" s="57" t="str">
        <f t="shared" si="50"/>
        <v/>
      </c>
      <c r="K438" s="57" t="str">
        <f t="shared" si="51"/>
        <v/>
      </c>
      <c r="L438" s="57" t="str">
        <f t="shared" si="54"/>
        <v/>
      </c>
      <c r="M438" s="57" t="str">
        <f t="shared" si="52"/>
        <v/>
      </c>
      <c r="N438" s="57" t="str">
        <f t="shared" si="55"/>
        <v/>
      </c>
    </row>
    <row r="439" spans="1:14" x14ac:dyDescent="0.2">
      <c r="A439" s="56" t="str">
        <f t="shared" si="53"/>
        <v/>
      </c>
      <c r="B439" s="87"/>
      <c r="C439" s="88"/>
      <c r="D439" s="101"/>
      <c r="E439" s="57" t="str">
        <f t="shared" si="48"/>
        <v/>
      </c>
      <c r="F439" s="58"/>
      <c r="G439" s="88"/>
      <c r="H439" s="88"/>
      <c r="I439" s="57" t="str">
        <f t="shared" si="49"/>
        <v/>
      </c>
      <c r="J439" s="57" t="str">
        <f t="shared" si="50"/>
        <v/>
      </c>
      <c r="K439" s="57" t="str">
        <f t="shared" si="51"/>
        <v/>
      </c>
      <c r="L439" s="57" t="str">
        <f t="shared" si="54"/>
        <v/>
      </c>
      <c r="M439" s="57" t="str">
        <f t="shared" si="52"/>
        <v/>
      </c>
      <c r="N439" s="57" t="str">
        <f t="shared" si="55"/>
        <v/>
      </c>
    </row>
    <row r="440" spans="1:14" x14ac:dyDescent="0.2">
      <c r="A440" s="56" t="str">
        <f t="shared" si="53"/>
        <v/>
      </c>
      <c r="B440" s="87"/>
      <c r="C440" s="88"/>
      <c r="D440" s="101"/>
      <c r="E440" s="57" t="str">
        <f t="shared" si="48"/>
        <v/>
      </c>
      <c r="F440" s="58"/>
      <c r="G440" s="88"/>
      <c r="H440" s="88"/>
      <c r="I440" s="57" t="str">
        <f t="shared" si="49"/>
        <v/>
      </c>
      <c r="J440" s="57" t="str">
        <f t="shared" si="50"/>
        <v/>
      </c>
      <c r="K440" s="57" t="str">
        <f t="shared" si="51"/>
        <v/>
      </c>
      <c r="L440" s="57" t="str">
        <f t="shared" si="54"/>
        <v/>
      </c>
      <c r="M440" s="57" t="str">
        <f t="shared" si="52"/>
        <v/>
      </c>
      <c r="N440" s="57" t="str">
        <f t="shared" si="55"/>
        <v/>
      </c>
    </row>
    <row r="441" spans="1:14" x14ac:dyDescent="0.2">
      <c r="A441" s="56" t="str">
        <f t="shared" si="53"/>
        <v/>
      </c>
      <c r="B441" s="87"/>
      <c r="C441" s="88"/>
      <c r="D441" s="101"/>
      <c r="E441" s="57" t="str">
        <f t="shared" si="48"/>
        <v/>
      </c>
      <c r="F441" s="58"/>
      <c r="G441" s="88"/>
      <c r="H441" s="88"/>
      <c r="I441" s="57" t="str">
        <f t="shared" si="49"/>
        <v/>
      </c>
      <c r="J441" s="57" t="str">
        <f t="shared" si="50"/>
        <v/>
      </c>
      <c r="K441" s="57" t="str">
        <f t="shared" si="51"/>
        <v/>
      </c>
      <c r="L441" s="57" t="str">
        <f t="shared" si="54"/>
        <v/>
      </c>
      <c r="M441" s="57" t="str">
        <f t="shared" si="52"/>
        <v/>
      </c>
      <c r="N441" s="57" t="str">
        <f t="shared" si="55"/>
        <v/>
      </c>
    </row>
    <row r="442" spans="1:14" x14ac:dyDescent="0.2">
      <c r="A442" s="56" t="str">
        <f t="shared" si="53"/>
        <v/>
      </c>
      <c r="B442" s="87"/>
      <c r="C442" s="88"/>
      <c r="D442" s="101"/>
      <c r="E442" s="57" t="str">
        <f t="shared" si="48"/>
        <v/>
      </c>
      <c r="F442" s="58"/>
      <c r="G442" s="88"/>
      <c r="H442" s="88"/>
      <c r="I442" s="57" t="str">
        <f t="shared" si="49"/>
        <v/>
      </c>
      <c r="J442" s="57" t="str">
        <f t="shared" si="50"/>
        <v/>
      </c>
      <c r="K442" s="57" t="str">
        <f t="shared" si="51"/>
        <v/>
      </c>
      <c r="L442" s="57" t="str">
        <f t="shared" si="54"/>
        <v/>
      </c>
      <c r="M442" s="57" t="str">
        <f t="shared" si="52"/>
        <v/>
      </c>
      <c r="N442" s="57" t="str">
        <f t="shared" si="55"/>
        <v/>
      </c>
    </row>
    <row r="443" spans="1:14" x14ac:dyDescent="0.2">
      <c r="A443" s="56" t="str">
        <f t="shared" si="53"/>
        <v/>
      </c>
      <c r="B443" s="87"/>
      <c r="C443" s="88"/>
      <c r="D443" s="101"/>
      <c r="E443" s="57" t="str">
        <f t="shared" si="48"/>
        <v/>
      </c>
      <c r="F443" s="58"/>
      <c r="G443" s="88"/>
      <c r="H443" s="88"/>
      <c r="I443" s="57" t="str">
        <f t="shared" si="49"/>
        <v/>
      </c>
      <c r="J443" s="57" t="str">
        <f t="shared" si="50"/>
        <v/>
      </c>
      <c r="K443" s="57" t="str">
        <f t="shared" si="51"/>
        <v/>
      </c>
      <c r="L443" s="57" t="str">
        <f t="shared" si="54"/>
        <v/>
      </c>
      <c r="M443" s="57" t="str">
        <f t="shared" si="52"/>
        <v/>
      </c>
      <c r="N443" s="57" t="str">
        <f t="shared" si="55"/>
        <v/>
      </c>
    </row>
    <row r="444" spans="1:14" x14ac:dyDescent="0.2">
      <c r="A444" s="56" t="str">
        <f t="shared" si="53"/>
        <v/>
      </c>
      <c r="B444" s="87"/>
      <c r="C444" s="88"/>
      <c r="D444" s="101"/>
      <c r="E444" s="57" t="str">
        <f t="shared" si="48"/>
        <v/>
      </c>
      <c r="F444" s="58"/>
      <c r="G444" s="88"/>
      <c r="H444" s="88"/>
      <c r="I444" s="57" t="str">
        <f t="shared" si="49"/>
        <v/>
      </c>
      <c r="J444" s="57" t="str">
        <f t="shared" si="50"/>
        <v/>
      </c>
      <c r="K444" s="57" t="str">
        <f t="shared" si="51"/>
        <v/>
      </c>
      <c r="L444" s="57" t="str">
        <f t="shared" si="54"/>
        <v/>
      </c>
      <c r="M444" s="57" t="str">
        <f t="shared" si="52"/>
        <v/>
      </c>
      <c r="N444" s="57" t="str">
        <f t="shared" si="55"/>
        <v/>
      </c>
    </row>
    <row r="445" spans="1:14" x14ac:dyDescent="0.2">
      <c r="A445" s="56" t="str">
        <f t="shared" si="53"/>
        <v/>
      </c>
      <c r="B445" s="87"/>
      <c r="C445" s="88"/>
      <c r="D445" s="101"/>
      <c r="E445" s="57" t="str">
        <f t="shared" si="48"/>
        <v/>
      </c>
      <c r="F445" s="58"/>
      <c r="G445" s="88"/>
      <c r="H445" s="88"/>
      <c r="I445" s="57" t="str">
        <f t="shared" si="49"/>
        <v/>
      </c>
      <c r="J445" s="57" t="str">
        <f t="shared" si="50"/>
        <v/>
      </c>
      <c r="K445" s="57" t="str">
        <f t="shared" si="51"/>
        <v/>
      </c>
      <c r="L445" s="57" t="str">
        <f t="shared" si="54"/>
        <v/>
      </c>
      <c r="M445" s="57" t="str">
        <f t="shared" si="52"/>
        <v/>
      </c>
      <c r="N445" s="57" t="str">
        <f t="shared" si="55"/>
        <v/>
      </c>
    </row>
    <row r="446" spans="1:14" x14ac:dyDescent="0.2">
      <c r="A446" s="56" t="str">
        <f t="shared" si="53"/>
        <v/>
      </c>
      <c r="B446" s="87"/>
      <c r="C446" s="88"/>
      <c r="D446" s="101"/>
      <c r="E446" s="57" t="str">
        <f t="shared" si="48"/>
        <v/>
      </c>
      <c r="F446" s="58"/>
      <c r="G446" s="88"/>
      <c r="H446" s="88"/>
      <c r="I446" s="57" t="str">
        <f t="shared" si="49"/>
        <v/>
      </c>
      <c r="J446" s="57" t="str">
        <f t="shared" si="50"/>
        <v/>
      </c>
      <c r="K446" s="57" t="str">
        <f t="shared" si="51"/>
        <v/>
      </c>
      <c r="L446" s="57" t="str">
        <f t="shared" si="54"/>
        <v/>
      </c>
      <c r="M446" s="57" t="str">
        <f t="shared" si="52"/>
        <v/>
      </c>
      <c r="N446" s="57" t="str">
        <f t="shared" si="55"/>
        <v/>
      </c>
    </row>
    <row r="447" spans="1:14" x14ac:dyDescent="0.2">
      <c r="A447" s="56" t="str">
        <f t="shared" si="53"/>
        <v/>
      </c>
      <c r="B447" s="87"/>
      <c r="C447" s="88"/>
      <c r="D447" s="101"/>
      <c r="E447" s="57" t="str">
        <f t="shared" si="48"/>
        <v/>
      </c>
      <c r="F447" s="58"/>
      <c r="G447" s="88"/>
      <c r="H447" s="88"/>
      <c r="I447" s="57" t="str">
        <f t="shared" si="49"/>
        <v/>
      </c>
      <c r="J447" s="57" t="str">
        <f t="shared" si="50"/>
        <v/>
      </c>
      <c r="K447" s="57" t="str">
        <f t="shared" si="51"/>
        <v/>
      </c>
      <c r="L447" s="57" t="str">
        <f t="shared" si="54"/>
        <v/>
      </c>
      <c r="M447" s="57" t="str">
        <f t="shared" si="52"/>
        <v/>
      </c>
      <c r="N447" s="57" t="str">
        <f t="shared" si="55"/>
        <v/>
      </c>
    </row>
    <row r="448" spans="1:14" x14ac:dyDescent="0.2">
      <c r="A448" s="56" t="str">
        <f t="shared" si="53"/>
        <v/>
      </c>
      <c r="B448" s="87"/>
      <c r="C448" s="88"/>
      <c r="D448" s="101"/>
      <c r="E448" s="57" t="str">
        <f t="shared" si="48"/>
        <v/>
      </c>
      <c r="F448" s="58"/>
      <c r="G448" s="88"/>
      <c r="H448" s="88"/>
      <c r="I448" s="57" t="str">
        <f t="shared" si="49"/>
        <v/>
      </c>
      <c r="J448" s="57" t="str">
        <f t="shared" si="50"/>
        <v/>
      </c>
      <c r="K448" s="57" t="str">
        <f t="shared" si="51"/>
        <v/>
      </c>
      <c r="L448" s="57" t="str">
        <f t="shared" si="54"/>
        <v/>
      </c>
      <c r="M448" s="57" t="str">
        <f t="shared" si="52"/>
        <v/>
      </c>
      <c r="N448" s="57" t="str">
        <f t="shared" si="55"/>
        <v/>
      </c>
    </row>
    <row r="449" spans="1:14" x14ac:dyDescent="0.2">
      <c r="A449" s="56" t="str">
        <f t="shared" si="53"/>
        <v/>
      </c>
      <c r="B449" s="87"/>
      <c r="C449" s="88"/>
      <c r="D449" s="101"/>
      <c r="E449" s="57" t="str">
        <f t="shared" si="48"/>
        <v/>
      </c>
      <c r="F449" s="58"/>
      <c r="G449" s="88"/>
      <c r="H449" s="88"/>
      <c r="I449" s="57" t="str">
        <f t="shared" si="49"/>
        <v/>
      </c>
      <c r="J449" s="57" t="str">
        <f t="shared" si="50"/>
        <v/>
      </c>
      <c r="K449" s="57" t="str">
        <f t="shared" si="51"/>
        <v/>
      </c>
      <c r="L449" s="57" t="str">
        <f t="shared" si="54"/>
        <v/>
      </c>
      <c r="M449" s="57" t="str">
        <f t="shared" si="52"/>
        <v/>
      </c>
      <c r="N449" s="57" t="str">
        <f t="shared" si="55"/>
        <v/>
      </c>
    </row>
    <row r="450" spans="1:14" x14ac:dyDescent="0.2">
      <c r="A450" s="56" t="str">
        <f t="shared" si="53"/>
        <v/>
      </c>
      <c r="B450" s="87"/>
      <c r="C450" s="88"/>
      <c r="D450" s="101"/>
      <c r="E450" s="57" t="str">
        <f t="shared" si="48"/>
        <v/>
      </c>
      <c r="F450" s="58"/>
      <c r="G450" s="88"/>
      <c r="H450" s="88"/>
      <c r="I450" s="57" t="str">
        <f t="shared" si="49"/>
        <v/>
      </c>
      <c r="J450" s="57" t="str">
        <f t="shared" si="50"/>
        <v/>
      </c>
      <c r="K450" s="57" t="str">
        <f t="shared" si="51"/>
        <v/>
      </c>
      <c r="L450" s="57" t="str">
        <f t="shared" si="54"/>
        <v/>
      </c>
      <c r="M450" s="57" t="str">
        <f t="shared" si="52"/>
        <v/>
      </c>
      <c r="N450" s="57" t="str">
        <f t="shared" si="55"/>
        <v/>
      </c>
    </row>
    <row r="451" spans="1:14" x14ac:dyDescent="0.2">
      <c r="A451" s="56" t="str">
        <f t="shared" si="53"/>
        <v/>
      </c>
      <c r="B451" s="87"/>
      <c r="C451" s="88"/>
      <c r="D451" s="101"/>
      <c r="E451" s="57" t="str">
        <f t="shared" si="48"/>
        <v/>
      </c>
      <c r="F451" s="58"/>
      <c r="G451" s="88"/>
      <c r="H451" s="88"/>
      <c r="I451" s="57" t="str">
        <f t="shared" si="49"/>
        <v/>
      </c>
      <c r="J451" s="57" t="str">
        <f t="shared" si="50"/>
        <v/>
      </c>
      <c r="K451" s="57" t="str">
        <f t="shared" si="51"/>
        <v/>
      </c>
      <c r="L451" s="57" t="str">
        <f t="shared" si="54"/>
        <v/>
      </c>
      <c r="M451" s="57" t="str">
        <f t="shared" si="52"/>
        <v/>
      </c>
      <c r="N451" s="57" t="str">
        <f t="shared" si="55"/>
        <v/>
      </c>
    </row>
    <row r="452" spans="1:14" x14ac:dyDescent="0.2">
      <c r="A452" s="56" t="str">
        <f t="shared" si="53"/>
        <v/>
      </c>
      <c r="B452" s="87"/>
      <c r="C452" s="88"/>
      <c r="D452" s="101"/>
      <c r="E452" s="57" t="str">
        <f t="shared" si="48"/>
        <v/>
      </c>
      <c r="F452" s="58"/>
      <c r="G452" s="88"/>
      <c r="H452" s="88"/>
      <c r="I452" s="57" t="str">
        <f t="shared" si="49"/>
        <v/>
      </c>
      <c r="J452" s="57" t="str">
        <f t="shared" si="50"/>
        <v/>
      </c>
      <c r="K452" s="57" t="str">
        <f t="shared" si="51"/>
        <v/>
      </c>
      <c r="L452" s="57" t="str">
        <f t="shared" si="54"/>
        <v/>
      </c>
      <c r="M452" s="57" t="str">
        <f t="shared" si="52"/>
        <v/>
      </c>
      <c r="N452" s="57" t="str">
        <f t="shared" si="55"/>
        <v/>
      </c>
    </row>
    <row r="453" spans="1:14" x14ac:dyDescent="0.2">
      <c r="A453" s="56" t="str">
        <f t="shared" si="53"/>
        <v/>
      </c>
      <c r="B453" s="87"/>
      <c r="C453" s="88"/>
      <c r="D453" s="101"/>
      <c r="E453" s="57" t="str">
        <f t="shared" si="48"/>
        <v/>
      </c>
      <c r="F453" s="58"/>
      <c r="G453" s="88"/>
      <c r="H453" s="88"/>
      <c r="I453" s="57" t="str">
        <f t="shared" si="49"/>
        <v/>
      </c>
      <c r="J453" s="57" t="str">
        <f t="shared" si="50"/>
        <v/>
      </c>
      <c r="K453" s="57" t="str">
        <f t="shared" si="51"/>
        <v/>
      </c>
      <c r="L453" s="57" t="str">
        <f t="shared" si="54"/>
        <v/>
      </c>
      <c r="M453" s="57" t="str">
        <f t="shared" si="52"/>
        <v/>
      </c>
      <c r="N453" s="57" t="str">
        <f t="shared" si="55"/>
        <v/>
      </c>
    </row>
    <row r="454" spans="1:14" x14ac:dyDescent="0.2">
      <c r="A454" s="56" t="str">
        <f t="shared" si="53"/>
        <v/>
      </c>
      <c r="B454" s="87"/>
      <c r="C454" s="88"/>
      <c r="D454" s="101"/>
      <c r="E454" s="57" t="str">
        <f t="shared" si="48"/>
        <v/>
      </c>
      <c r="F454" s="58"/>
      <c r="G454" s="88"/>
      <c r="H454" s="88"/>
      <c r="I454" s="57" t="str">
        <f t="shared" si="49"/>
        <v/>
      </c>
      <c r="J454" s="57" t="str">
        <f t="shared" si="50"/>
        <v/>
      </c>
      <c r="K454" s="57" t="str">
        <f t="shared" si="51"/>
        <v/>
      </c>
      <c r="L454" s="57" t="str">
        <f t="shared" si="54"/>
        <v/>
      </c>
      <c r="M454" s="57" t="str">
        <f t="shared" si="52"/>
        <v/>
      </c>
      <c r="N454" s="57" t="str">
        <f t="shared" si="55"/>
        <v/>
      </c>
    </row>
    <row r="455" spans="1:14" x14ac:dyDescent="0.2">
      <c r="A455" s="56" t="str">
        <f t="shared" si="53"/>
        <v/>
      </c>
      <c r="B455" s="87"/>
      <c r="C455" s="88"/>
      <c r="D455" s="101"/>
      <c r="E455" s="57" t="str">
        <f t="shared" si="48"/>
        <v/>
      </c>
      <c r="F455" s="58"/>
      <c r="G455" s="88"/>
      <c r="H455" s="88"/>
      <c r="I455" s="57" t="str">
        <f t="shared" si="49"/>
        <v/>
      </c>
      <c r="J455" s="57" t="str">
        <f t="shared" si="50"/>
        <v/>
      </c>
      <c r="K455" s="57" t="str">
        <f t="shared" si="51"/>
        <v/>
      </c>
      <c r="L455" s="57" t="str">
        <f t="shared" si="54"/>
        <v/>
      </c>
      <c r="M455" s="57" t="str">
        <f t="shared" si="52"/>
        <v/>
      </c>
      <c r="N455" s="57" t="str">
        <f t="shared" si="55"/>
        <v/>
      </c>
    </row>
    <row r="456" spans="1:14" x14ac:dyDescent="0.2">
      <c r="A456" s="56" t="str">
        <f t="shared" si="53"/>
        <v/>
      </c>
      <c r="B456" s="87"/>
      <c r="C456" s="88"/>
      <c r="D456" s="101"/>
      <c r="E456" s="57" t="str">
        <f t="shared" si="48"/>
        <v/>
      </c>
      <c r="F456" s="58"/>
      <c r="G456" s="88"/>
      <c r="H456" s="88"/>
      <c r="I456" s="57" t="str">
        <f t="shared" si="49"/>
        <v/>
      </c>
      <c r="J456" s="57" t="str">
        <f t="shared" si="50"/>
        <v/>
      </c>
      <c r="K456" s="57" t="str">
        <f t="shared" si="51"/>
        <v/>
      </c>
      <c r="L456" s="57" t="str">
        <f t="shared" si="54"/>
        <v/>
      </c>
      <c r="M456" s="57" t="str">
        <f t="shared" si="52"/>
        <v/>
      </c>
      <c r="N456" s="57" t="str">
        <f t="shared" si="55"/>
        <v/>
      </c>
    </row>
    <row r="457" spans="1:14" x14ac:dyDescent="0.2">
      <c r="A457" s="56" t="str">
        <f t="shared" si="53"/>
        <v/>
      </c>
      <c r="B457" s="87"/>
      <c r="C457" s="88"/>
      <c r="D457" s="101"/>
      <c r="E457" s="57" t="str">
        <f t="shared" si="48"/>
        <v/>
      </c>
      <c r="F457" s="58"/>
      <c r="G457" s="88"/>
      <c r="H457" s="88"/>
      <c r="I457" s="57" t="str">
        <f t="shared" si="49"/>
        <v/>
      </c>
      <c r="J457" s="57" t="str">
        <f t="shared" si="50"/>
        <v/>
      </c>
      <c r="K457" s="57" t="str">
        <f t="shared" si="51"/>
        <v/>
      </c>
      <c r="L457" s="57" t="str">
        <f t="shared" si="54"/>
        <v/>
      </c>
      <c r="M457" s="57" t="str">
        <f t="shared" si="52"/>
        <v/>
      </c>
      <c r="N457" s="57" t="str">
        <f t="shared" si="55"/>
        <v/>
      </c>
    </row>
    <row r="458" spans="1:14" x14ac:dyDescent="0.2">
      <c r="A458" s="56" t="str">
        <f t="shared" si="53"/>
        <v/>
      </c>
      <c r="B458" s="87"/>
      <c r="C458" s="88"/>
      <c r="D458" s="101"/>
      <c r="E458" s="57" t="str">
        <f t="shared" si="48"/>
        <v/>
      </c>
      <c r="F458" s="58"/>
      <c r="G458" s="88"/>
      <c r="H458" s="88"/>
      <c r="I458" s="57" t="str">
        <f t="shared" si="49"/>
        <v/>
      </c>
      <c r="J458" s="57" t="str">
        <f t="shared" si="50"/>
        <v/>
      </c>
      <c r="K458" s="57" t="str">
        <f t="shared" si="51"/>
        <v/>
      </c>
      <c r="L458" s="57" t="str">
        <f t="shared" si="54"/>
        <v/>
      </c>
      <c r="M458" s="57" t="str">
        <f t="shared" si="52"/>
        <v/>
      </c>
      <c r="N458" s="57" t="str">
        <f t="shared" si="55"/>
        <v/>
      </c>
    </row>
    <row r="459" spans="1:14" x14ac:dyDescent="0.2">
      <c r="A459" s="56" t="str">
        <f t="shared" si="53"/>
        <v/>
      </c>
      <c r="B459" s="87"/>
      <c r="C459" s="88"/>
      <c r="D459" s="101"/>
      <c r="E459" s="57" t="str">
        <f t="shared" si="48"/>
        <v/>
      </c>
      <c r="F459" s="58"/>
      <c r="G459" s="88"/>
      <c r="H459" s="88"/>
      <c r="I459" s="57" t="str">
        <f t="shared" si="49"/>
        <v/>
      </c>
      <c r="J459" s="57" t="str">
        <f t="shared" si="50"/>
        <v/>
      </c>
      <c r="K459" s="57" t="str">
        <f t="shared" si="51"/>
        <v/>
      </c>
      <c r="L459" s="57" t="str">
        <f t="shared" si="54"/>
        <v/>
      </c>
      <c r="M459" s="57" t="str">
        <f t="shared" si="52"/>
        <v/>
      </c>
      <c r="N459" s="57" t="str">
        <f t="shared" si="55"/>
        <v/>
      </c>
    </row>
    <row r="460" spans="1:14" x14ac:dyDescent="0.2">
      <c r="A460" s="56" t="str">
        <f t="shared" si="53"/>
        <v/>
      </c>
      <c r="B460" s="87"/>
      <c r="C460" s="88"/>
      <c r="D460" s="101"/>
      <c r="E460" s="57" t="str">
        <f t="shared" si="48"/>
        <v/>
      </c>
      <c r="F460" s="58"/>
      <c r="G460" s="88"/>
      <c r="H460" s="88"/>
      <c r="I460" s="57" t="str">
        <f t="shared" si="49"/>
        <v/>
      </c>
      <c r="J460" s="57" t="str">
        <f t="shared" si="50"/>
        <v/>
      </c>
      <c r="K460" s="57" t="str">
        <f t="shared" si="51"/>
        <v/>
      </c>
      <c r="L460" s="57" t="str">
        <f t="shared" si="54"/>
        <v/>
      </c>
      <c r="M460" s="57" t="str">
        <f t="shared" si="52"/>
        <v/>
      </c>
      <c r="N460" s="57" t="str">
        <f t="shared" si="55"/>
        <v/>
      </c>
    </row>
    <row r="461" spans="1:14" x14ac:dyDescent="0.2">
      <c r="A461" s="56" t="str">
        <f t="shared" si="53"/>
        <v/>
      </c>
      <c r="B461" s="87"/>
      <c r="C461" s="88"/>
      <c r="D461" s="101"/>
      <c r="E461" s="57" t="str">
        <f t="shared" si="48"/>
        <v/>
      </c>
      <c r="F461" s="58"/>
      <c r="G461" s="88"/>
      <c r="H461" s="88"/>
      <c r="I461" s="57" t="str">
        <f t="shared" si="49"/>
        <v/>
      </c>
      <c r="J461" s="57" t="str">
        <f t="shared" si="50"/>
        <v/>
      </c>
      <c r="K461" s="57" t="str">
        <f t="shared" si="51"/>
        <v/>
      </c>
      <c r="L461" s="57" t="str">
        <f t="shared" si="54"/>
        <v/>
      </c>
      <c r="M461" s="57" t="str">
        <f t="shared" si="52"/>
        <v/>
      </c>
      <c r="N461" s="57" t="str">
        <f t="shared" si="55"/>
        <v/>
      </c>
    </row>
    <row r="462" spans="1:14" x14ac:dyDescent="0.2">
      <c r="A462" s="56" t="str">
        <f t="shared" si="53"/>
        <v/>
      </c>
      <c r="B462" s="87"/>
      <c r="C462" s="88"/>
      <c r="D462" s="101"/>
      <c r="E462" s="57" t="str">
        <f t="shared" si="48"/>
        <v/>
      </c>
      <c r="F462" s="58"/>
      <c r="G462" s="88"/>
      <c r="H462" s="88"/>
      <c r="I462" s="57" t="str">
        <f t="shared" si="49"/>
        <v/>
      </c>
      <c r="J462" s="57" t="str">
        <f t="shared" si="50"/>
        <v/>
      </c>
      <c r="K462" s="57" t="str">
        <f t="shared" si="51"/>
        <v/>
      </c>
      <c r="L462" s="57" t="str">
        <f t="shared" si="54"/>
        <v/>
      </c>
      <c r="M462" s="57" t="str">
        <f t="shared" si="52"/>
        <v/>
      </c>
      <c r="N462" s="57" t="str">
        <f t="shared" si="55"/>
        <v/>
      </c>
    </row>
    <row r="463" spans="1:14" x14ac:dyDescent="0.2">
      <c r="A463" s="56" t="str">
        <f t="shared" si="53"/>
        <v/>
      </c>
      <c r="B463" s="87"/>
      <c r="C463" s="88"/>
      <c r="D463" s="101"/>
      <c r="E463" s="57" t="str">
        <f t="shared" si="48"/>
        <v/>
      </c>
      <c r="F463" s="58"/>
      <c r="G463" s="88"/>
      <c r="H463" s="88"/>
      <c r="I463" s="57" t="str">
        <f t="shared" si="49"/>
        <v/>
      </c>
      <c r="J463" s="57" t="str">
        <f t="shared" si="50"/>
        <v/>
      </c>
      <c r="K463" s="57" t="str">
        <f t="shared" si="51"/>
        <v/>
      </c>
      <c r="L463" s="57" t="str">
        <f t="shared" si="54"/>
        <v/>
      </c>
      <c r="M463" s="57" t="str">
        <f t="shared" si="52"/>
        <v/>
      </c>
      <c r="N463" s="57" t="str">
        <f t="shared" si="55"/>
        <v/>
      </c>
    </row>
    <row r="464" spans="1:14" x14ac:dyDescent="0.2">
      <c r="A464" s="56" t="str">
        <f t="shared" si="53"/>
        <v/>
      </c>
      <c r="B464" s="87"/>
      <c r="C464" s="88"/>
      <c r="D464" s="101"/>
      <c r="E464" s="57" t="str">
        <f t="shared" si="48"/>
        <v/>
      </c>
      <c r="F464" s="58"/>
      <c r="G464" s="88"/>
      <c r="H464" s="88"/>
      <c r="I464" s="57" t="str">
        <f t="shared" si="49"/>
        <v/>
      </c>
      <c r="J464" s="57" t="str">
        <f t="shared" si="50"/>
        <v/>
      </c>
      <c r="K464" s="57" t="str">
        <f t="shared" si="51"/>
        <v/>
      </c>
      <c r="L464" s="57" t="str">
        <f t="shared" si="54"/>
        <v/>
      </c>
      <c r="M464" s="57" t="str">
        <f t="shared" si="52"/>
        <v/>
      </c>
      <c r="N464" s="57" t="str">
        <f t="shared" si="55"/>
        <v/>
      </c>
    </row>
    <row r="465" spans="1:14" x14ac:dyDescent="0.2">
      <c r="A465" s="56" t="str">
        <f t="shared" si="53"/>
        <v/>
      </c>
      <c r="B465" s="87"/>
      <c r="C465" s="88"/>
      <c r="D465" s="101"/>
      <c r="E465" s="57" t="str">
        <f t="shared" si="48"/>
        <v/>
      </c>
      <c r="F465" s="58"/>
      <c r="G465" s="88"/>
      <c r="H465" s="88"/>
      <c r="I465" s="57" t="str">
        <f t="shared" si="49"/>
        <v/>
      </c>
      <c r="J465" s="57" t="str">
        <f t="shared" si="50"/>
        <v/>
      </c>
      <c r="K465" s="57" t="str">
        <f t="shared" si="51"/>
        <v/>
      </c>
      <c r="L465" s="57" t="str">
        <f t="shared" si="54"/>
        <v/>
      </c>
      <c r="M465" s="57" t="str">
        <f t="shared" si="52"/>
        <v/>
      </c>
      <c r="N465" s="57" t="str">
        <f t="shared" si="55"/>
        <v/>
      </c>
    </row>
    <row r="466" spans="1:14" x14ac:dyDescent="0.2">
      <c r="A466" s="56" t="str">
        <f t="shared" si="53"/>
        <v/>
      </c>
      <c r="B466" s="87"/>
      <c r="C466" s="88"/>
      <c r="D466" s="101"/>
      <c r="E466" s="57" t="str">
        <f t="shared" ref="E466:E529" si="56">IF(B466="","",ROUND((B466-prev_date)*$N$8*prev_prin_balance,2))</f>
        <v/>
      </c>
      <c r="F466" s="58"/>
      <c r="G466" s="88"/>
      <c r="H466" s="88"/>
      <c r="I466" s="57" t="str">
        <f t="shared" ref="I466:I529" si="57">IF(B466="","",prev_fee_balance+G466-H466)</f>
        <v/>
      </c>
      <c r="J466" s="57" t="str">
        <f t="shared" ref="J466:J529" si="58">IF(B466="","",IF(ISBLANK(D466),MIN(C466-H466,prev_int_balance+E466),0))</f>
        <v/>
      </c>
      <c r="K466" s="57" t="str">
        <f t="shared" ref="K466:K529" si="59">IF(B466="","",(prev_int_balance+E466)-J466)</f>
        <v/>
      </c>
      <c r="L466" s="57" t="str">
        <f t="shared" si="54"/>
        <v/>
      </c>
      <c r="M466" s="57" t="str">
        <f t="shared" ref="M466:M529" si="60">IF(B466="","",prev_prin_balance-L466)</f>
        <v/>
      </c>
      <c r="N466" s="57" t="str">
        <f t="shared" si="55"/>
        <v/>
      </c>
    </row>
    <row r="467" spans="1:14" x14ac:dyDescent="0.2">
      <c r="A467" s="56" t="str">
        <f t="shared" ref="A467:A530" si="61">IF(OR(prev_total_owed&lt;=0,prev_total_owed=""),"",prev_pmt_num+1)</f>
        <v/>
      </c>
      <c r="B467" s="87"/>
      <c r="C467" s="88"/>
      <c r="D467" s="101"/>
      <c r="E467" s="57" t="str">
        <f t="shared" si="56"/>
        <v/>
      </c>
      <c r="F467" s="58"/>
      <c r="G467" s="88"/>
      <c r="H467" s="88"/>
      <c r="I467" s="57" t="str">
        <f t="shared" si="57"/>
        <v/>
      </c>
      <c r="J467" s="57" t="str">
        <f t="shared" si="58"/>
        <v/>
      </c>
      <c r="K467" s="57" t="str">
        <f t="shared" si="59"/>
        <v/>
      </c>
      <c r="L467" s="57" t="str">
        <f t="shared" ref="L467:L530" si="62">IF(B467="","",C467-H467-J467)</f>
        <v/>
      </c>
      <c r="M467" s="57" t="str">
        <f t="shared" si="60"/>
        <v/>
      </c>
      <c r="N467" s="57" t="str">
        <f t="shared" ref="N467:N530" si="63">IF(B467="","",M467+K467+I467)</f>
        <v/>
      </c>
    </row>
    <row r="468" spans="1:14" x14ac:dyDescent="0.2">
      <c r="A468" s="56" t="str">
        <f t="shared" si="61"/>
        <v/>
      </c>
      <c r="B468" s="87"/>
      <c r="C468" s="88"/>
      <c r="D468" s="101"/>
      <c r="E468" s="57" t="str">
        <f t="shared" si="56"/>
        <v/>
      </c>
      <c r="F468" s="58"/>
      <c r="G468" s="88"/>
      <c r="H468" s="88"/>
      <c r="I468" s="57" t="str">
        <f t="shared" si="57"/>
        <v/>
      </c>
      <c r="J468" s="57" t="str">
        <f t="shared" si="58"/>
        <v/>
      </c>
      <c r="K468" s="57" t="str">
        <f t="shared" si="59"/>
        <v/>
      </c>
      <c r="L468" s="57" t="str">
        <f t="shared" si="62"/>
        <v/>
      </c>
      <c r="M468" s="57" t="str">
        <f t="shared" si="60"/>
        <v/>
      </c>
      <c r="N468" s="57" t="str">
        <f t="shared" si="63"/>
        <v/>
      </c>
    </row>
    <row r="469" spans="1:14" x14ac:dyDescent="0.2">
      <c r="A469" s="56" t="str">
        <f t="shared" si="61"/>
        <v/>
      </c>
      <c r="B469" s="87"/>
      <c r="C469" s="88"/>
      <c r="D469" s="101"/>
      <c r="E469" s="57" t="str">
        <f t="shared" si="56"/>
        <v/>
      </c>
      <c r="F469" s="58"/>
      <c r="G469" s="88"/>
      <c r="H469" s="88"/>
      <c r="I469" s="57" t="str">
        <f t="shared" si="57"/>
        <v/>
      </c>
      <c r="J469" s="57" t="str">
        <f t="shared" si="58"/>
        <v/>
      </c>
      <c r="K469" s="57" t="str">
        <f t="shared" si="59"/>
        <v/>
      </c>
      <c r="L469" s="57" t="str">
        <f t="shared" si="62"/>
        <v/>
      </c>
      <c r="M469" s="57" t="str">
        <f t="shared" si="60"/>
        <v/>
      </c>
      <c r="N469" s="57" t="str">
        <f t="shared" si="63"/>
        <v/>
      </c>
    </row>
    <row r="470" spans="1:14" x14ac:dyDescent="0.2">
      <c r="A470" s="56" t="str">
        <f t="shared" si="61"/>
        <v/>
      </c>
      <c r="B470" s="87"/>
      <c r="C470" s="88"/>
      <c r="D470" s="101"/>
      <c r="E470" s="57" t="str">
        <f t="shared" si="56"/>
        <v/>
      </c>
      <c r="F470" s="58"/>
      <c r="G470" s="88"/>
      <c r="H470" s="88"/>
      <c r="I470" s="57" t="str">
        <f t="shared" si="57"/>
        <v/>
      </c>
      <c r="J470" s="57" t="str">
        <f t="shared" si="58"/>
        <v/>
      </c>
      <c r="K470" s="57" t="str">
        <f t="shared" si="59"/>
        <v/>
      </c>
      <c r="L470" s="57" t="str">
        <f t="shared" si="62"/>
        <v/>
      </c>
      <c r="M470" s="57" t="str">
        <f t="shared" si="60"/>
        <v/>
      </c>
      <c r="N470" s="57" t="str">
        <f t="shared" si="63"/>
        <v/>
      </c>
    </row>
    <row r="471" spans="1:14" x14ac:dyDescent="0.2">
      <c r="A471" s="56" t="str">
        <f t="shared" si="61"/>
        <v/>
      </c>
      <c r="B471" s="87"/>
      <c r="C471" s="88"/>
      <c r="D471" s="101"/>
      <c r="E471" s="57" t="str">
        <f t="shared" si="56"/>
        <v/>
      </c>
      <c r="F471" s="58"/>
      <c r="G471" s="88"/>
      <c r="H471" s="88"/>
      <c r="I471" s="57" t="str">
        <f t="shared" si="57"/>
        <v/>
      </c>
      <c r="J471" s="57" t="str">
        <f t="shared" si="58"/>
        <v/>
      </c>
      <c r="K471" s="57" t="str">
        <f t="shared" si="59"/>
        <v/>
      </c>
      <c r="L471" s="57" t="str">
        <f t="shared" si="62"/>
        <v/>
      </c>
      <c r="M471" s="57" t="str">
        <f t="shared" si="60"/>
        <v/>
      </c>
      <c r="N471" s="57" t="str">
        <f t="shared" si="63"/>
        <v/>
      </c>
    </row>
    <row r="472" spans="1:14" x14ac:dyDescent="0.2">
      <c r="A472" s="56" t="str">
        <f t="shared" si="61"/>
        <v/>
      </c>
      <c r="B472" s="87"/>
      <c r="C472" s="88"/>
      <c r="D472" s="101"/>
      <c r="E472" s="57" t="str">
        <f t="shared" si="56"/>
        <v/>
      </c>
      <c r="F472" s="58"/>
      <c r="G472" s="88"/>
      <c r="H472" s="88"/>
      <c r="I472" s="57" t="str">
        <f t="shared" si="57"/>
        <v/>
      </c>
      <c r="J472" s="57" t="str">
        <f t="shared" si="58"/>
        <v/>
      </c>
      <c r="K472" s="57" t="str">
        <f t="shared" si="59"/>
        <v/>
      </c>
      <c r="L472" s="57" t="str">
        <f t="shared" si="62"/>
        <v/>
      </c>
      <c r="M472" s="57" t="str">
        <f t="shared" si="60"/>
        <v/>
      </c>
      <c r="N472" s="57" t="str">
        <f t="shared" si="63"/>
        <v/>
      </c>
    </row>
    <row r="473" spans="1:14" x14ac:dyDescent="0.2">
      <c r="A473" s="56" t="str">
        <f t="shared" si="61"/>
        <v/>
      </c>
      <c r="B473" s="87"/>
      <c r="C473" s="88"/>
      <c r="D473" s="101"/>
      <c r="E473" s="57" t="str">
        <f t="shared" si="56"/>
        <v/>
      </c>
      <c r="F473" s="58"/>
      <c r="G473" s="88"/>
      <c r="H473" s="88"/>
      <c r="I473" s="57" t="str">
        <f t="shared" si="57"/>
        <v/>
      </c>
      <c r="J473" s="57" t="str">
        <f t="shared" si="58"/>
        <v/>
      </c>
      <c r="K473" s="57" t="str">
        <f t="shared" si="59"/>
        <v/>
      </c>
      <c r="L473" s="57" t="str">
        <f t="shared" si="62"/>
        <v/>
      </c>
      <c r="M473" s="57" t="str">
        <f t="shared" si="60"/>
        <v/>
      </c>
      <c r="N473" s="57" t="str">
        <f t="shared" si="63"/>
        <v/>
      </c>
    </row>
    <row r="474" spans="1:14" x14ac:dyDescent="0.2">
      <c r="A474" s="56" t="str">
        <f t="shared" si="61"/>
        <v/>
      </c>
      <c r="B474" s="87"/>
      <c r="C474" s="88"/>
      <c r="D474" s="101"/>
      <c r="E474" s="57" t="str">
        <f t="shared" si="56"/>
        <v/>
      </c>
      <c r="F474" s="58"/>
      <c r="G474" s="88"/>
      <c r="H474" s="88"/>
      <c r="I474" s="57" t="str">
        <f t="shared" si="57"/>
        <v/>
      </c>
      <c r="J474" s="57" t="str">
        <f t="shared" si="58"/>
        <v/>
      </c>
      <c r="K474" s="57" t="str">
        <f t="shared" si="59"/>
        <v/>
      </c>
      <c r="L474" s="57" t="str">
        <f t="shared" si="62"/>
        <v/>
      </c>
      <c r="M474" s="57" t="str">
        <f t="shared" si="60"/>
        <v/>
      </c>
      <c r="N474" s="57" t="str">
        <f t="shared" si="63"/>
        <v/>
      </c>
    </row>
    <row r="475" spans="1:14" x14ac:dyDescent="0.2">
      <c r="A475" s="56" t="str">
        <f t="shared" si="61"/>
        <v/>
      </c>
      <c r="B475" s="87"/>
      <c r="C475" s="88"/>
      <c r="D475" s="101"/>
      <c r="E475" s="57" t="str">
        <f t="shared" si="56"/>
        <v/>
      </c>
      <c r="F475" s="58"/>
      <c r="G475" s="88"/>
      <c r="H475" s="88"/>
      <c r="I475" s="57" t="str">
        <f t="shared" si="57"/>
        <v/>
      </c>
      <c r="J475" s="57" t="str">
        <f t="shared" si="58"/>
        <v/>
      </c>
      <c r="K475" s="57" t="str">
        <f t="shared" si="59"/>
        <v/>
      </c>
      <c r="L475" s="57" t="str">
        <f t="shared" si="62"/>
        <v/>
      </c>
      <c r="M475" s="57" t="str">
        <f t="shared" si="60"/>
        <v/>
      </c>
      <c r="N475" s="57" t="str">
        <f t="shared" si="63"/>
        <v/>
      </c>
    </row>
    <row r="476" spans="1:14" x14ac:dyDescent="0.2">
      <c r="A476" s="56" t="str">
        <f t="shared" si="61"/>
        <v/>
      </c>
      <c r="B476" s="87"/>
      <c r="C476" s="88"/>
      <c r="D476" s="101"/>
      <c r="E476" s="57" t="str">
        <f t="shared" si="56"/>
        <v/>
      </c>
      <c r="F476" s="58"/>
      <c r="G476" s="88"/>
      <c r="H476" s="88"/>
      <c r="I476" s="57" t="str">
        <f t="shared" si="57"/>
        <v/>
      </c>
      <c r="J476" s="57" t="str">
        <f t="shared" si="58"/>
        <v/>
      </c>
      <c r="K476" s="57" t="str">
        <f t="shared" si="59"/>
        <v/>
      </c>
      <c r="L476" s="57" t="str">
        <f t="shared" si="62"/>
        <v/>
      </c>
      <c r="M476" s="57" t="str">
        <f t="shared" si="60"/>
        <v/>
      </c>
      <c r="N476" s="57" t="str">
        <f t="shared" si="63"/>
        <v/>
      </c>
    </row>
    <row r="477" spans="1:14" x14ac:dyDescent="0.2">
      <c r="A477" s="56" t="str">
        <f t="shared" si="61"/>
        <v/>
      </c>
      <c r="B477" s="87"/>
      <c r="C477" s="88"/>
      <c r="D477" s="101"/>
      <c r="E477" s="57" t="str">
        <f t="shared" si="56"/>
        <v/>
      </c>
      <c r="F477" s="58"/>
      <c r="G477" s="88"/>
      <c r="H477" s="88"/>
      <c r="I477" s="57" t="str">
        <f t="shared" si="57"/>
        <v/>
      </c>
      <c r="J477" s="57" t="str">
        <f t="shared" si="58"/>
        <v/>
      </c>
      <c r="K477" s="57" t="str">
        <f t="shared" si="59"/>
        <v/>
      </c>
      <c r="L477" s="57" t="str">
        <f t="shared" si="62"/>
        <v/>
      </c>
      <c r="M477" s="57" t="str">
        <f t="shared" si="60"/>
        <v/>
      </c>
      <c r="N477" s="57" t="str">
        <f t="shared" si="63"/>
        <v/>
      </c>
    </row>
    <row r="478" spans="1:14" x14ac:dyDescent="0.2">
      <c r="A478" s="56" t="str">
        <f t="shared" si="61"/>
        <v/>
      </c>
      <c r="B478" s="87"/>
      <c r="C478" s="88"/>
      <c r="D478" s="101"/>
      <c r="E478" s="57" t="str">
        <f t="shared" si="56"/>
        <v/>
      </c>
      <c r="F478" s="58"/>
      <c r="G478" s="88"/>
      <c r="H478" s="88"/>
      <c r="I478" s="57" t="str">
        <f t="shared" si="57"/>
        <v/>
      </c>
      <c r="J478" s="57" t="str">
        <f t="shared" si="58"/>
        <v/>
      </c>
      <c r="K478" s="57" t="str">
        <f t="shared" si="59"/>
        <v/>
      </c>
      <c r="L478" s="57" t="str">
        <f t="shared" si="62"/>
        <v/>
      </c>
      <c r="M478" s="57" t="str">
        <f t="shared" si="60"/>
        <v/>
      </c>
      <c r="N478" s="57" t="str">
        <f t="shared" si="63"/>
        <v/>
      </c>
    </row>
    <row r="479" spans="1:14" x14ac:dyDescent="0.2">
      <c r="A479" s="56" t="str">
        <f t="shared" si="61"/>
        <v/>
      </c>
      <c r="B479" s="87"/>
      <c r="C479" s="88"/>
      <c r="D479" s="101"/>
      <c r="E479" s="57" t="str">
        <f t="shared" si="56"/>
        <v/>
      </c>
      <c r="F479" s="58"/>
      <c r="G479" s="88"/>
      <c r="H479" s="88"/>
      <c r="I479" s="57" t="str">
        <f t="shared" si="57"/>
        <v/>
      </c>
      <c r="J479" s="57" t="str">
        <f t="shared" si="58"/>
        <v/>
      </c>
      <c r="K479" s="57" t="str">
        <f t="shared" si="59"/>
        <v/>
      </c>
      <c r="L479" s="57" t="str">
        <f t="shared" si="62"/>
        <v/>
      </c>
      <c r="M479" s="57" t="str">
        <f t="shared" si="60"/>
        <v/>
      </c>
      <c r="N479" s="57" t="str">
        <f t="shared" si="63"/>
        <v/>
      </c>
    </row>
    <row r="480" spans="1:14" x14ac:dyDescent="0.2">
      <c r="A480" s="56" t="str">
        <f t="shared" si="61"/>
        <v/>
      </c>
      <c r="B480" s="87"/>
      <c r="C480" s="88"/>
      <c r="D480" s="101"/>
      <c r="E480" s="57" t="str">
        <f t="shared" si="56"/>
        <v/>
      </c>
      <c r="F480" s="58"/>
      <c r="G480" s="88"/>
      <c r="H480" s="88"/>
      <c r="I480" s="57" t="str">
        <f t="shared" si="57"/>
        <v/>
      </c>
      <c r="J480" s="57" t="str">
        <f t="shared" si="58"/>
        <v/>
      </c>
      <c r="K480" s="57" t="str">
        <f t="shared" si="59"/>
        <v/>
      </c>
      <c r="L480" s="57" t="str">
        <f t="shared" si="62"/>
        <v/>
      </c>
      <c r="M480" s="57" t="str">
        <f t="shared" si="60"/>
        <v/>
      </c>
      <c r="N480" s="57" t="str">
        <f t="shared" si="63"/>
        <v/>
      </c>
    </row>
    <row r="481" spans="1:14" x14ac:dyDescent="0.2">
      <c r="A481" s="56" t="str">
        <f t="shared" si="61"/>
        <v/>
      </c>
      <c r="B481" s="87"/>
      <c r="C481" s="88"/>
      <c r="D481" s="101"/>
      <c r="E481" s="57" t="str">
        <f t="shared" si="56"/>
        <v/>
      </c>
      <c r="F481" s="58"/>
      <c r="G481" s="88"/>
      <c r="H481" s="88"/>
      <c r="I481" s="57" t="str">
        <f t="shared" si="57"/>
        <v/>
      </c>
      <c r="J481" s="57" t="str">
        <f t="shared" si="58"/>
        <v/>
      </c>
      <c r="K481" s="57" t="str">
        <f t="shared" si="59"/>
        <v/>
      </c>
      <c r="L481" s="57" t="str">
        <f t="shared" si="62"/>
        <v/>
      </c>
      <c r="M481" s="57" t="str">
        <f t="shared" si="60"/>
        <v/>
      </c>
      <c r="N481" s="57" t="str">
        <f t="shared" si="63"/>
        <v/>
      </c>
    </row>
    <row r="482" spans="1:14" x14ac:dyDescent="0.2">
      <c r="A482" s="56" t="str">
        <f t="shared" si="61"/>
        <v/>
      </c>
      <c r="B482" s="87"/>
      <c r="C482" s="88"/>
      <c r="D482" s="101"/>
      <c r="E482" s="57" t="str">
        <f t="shared" si="56"/>
        <v/>
      </c>
      <c r="F482" s="58"/>
      <c r="G482" s="88"/>
      <c r="H482" s="88"/>
      <c r="I482" s="57" t="str">
        <f t="shared" si="57"/>
        <v/>
      </c>
      <c r="J482" s="57" t="str">
        <f t="shared" si="58"/>
        <v/>
      </c>
      <c r="K482" s="57" t="str">
        <f t="shared" si="59"/>
        <v/>
      </c>
      <c r="L482" s="57" t="str">
        <f t="shared" si="62"/>
        <v/>
      </c>
      <c r="M482" s="57" t="str">
        <f t="shared" si="60"/>
        <v/>
      </c>
      <c r="N482" s="57" t="str">
        <f t="shared" si="63"/>
        <v/>
      </c>
    </row>
    <row r="483" spans="1:14" x14ac:dyDescent="0.2">
      <c r="A483" s="56" t="str">
        <f t="shared" si="61"/>
        <v/>
      </c>
      <c r="B483" s="87"/>
      <c r="C483" s="88"/>
      <c r="D483" s="101"/>
      <c r="E483" s="57" t="str">
        <f t="shared" si="56"/>
        <v/>
      </c>
      <c r="F483" s="58"/>
      <c r="G483" s="88"/>
      <c r="H483" s="88"/>
      <c r="I483" s="57" t="str">
        <f t="shared" si="57"/>
        <v/>
      </c>
      <c r="J483" s="57" t="str">
        <f t="shared" si="58"/>
        <v/>
      </c>
      <c r="K483" s="57" t="str">
        <f t="shared" si="59"/>
        <v/>
      </c>
      <c r="L483" s="57" t="str">
        <f t="shared" si="62"/>
        <v/>
      </c>
      <c r="M483" s="57" t="str">
        <f t="shared" si="60"/>
        <v/>
      </c>
      <c r="N483" s="57" t="str">
        <f t="shared" si="63"/>
        <v/>
      </c>
    </row>
    <row r="484" spans="1:14" x14ac:dyDescent="0.2">
      <c r="A484" s="56" t="str">
        <f t="shared" si="61"/>
        <v/>
      </c>
      <c r="B484" s="87"/>
      <c r="C484" s="88"/>
      <c r="D484" s="101"/>
      <c r="E484" s="57" t="str">
        <f t="shared" si="56"/>
        <v/>
      </c>
      <c r="F484" s="58"/>
      <c r="G484" s="88"/>
      <c r="H484" s="88"/>
      <c r="I484" s="57" t="str">
        <f t="shared" si="57"/>
        <v/>
      </c>
      <c r="J484" s="57" t="str">
        <f t="shared" si="58"/>
        <v/>
      </c>
      <c r="K484" s="57" t="str">
        <f t="shared" si="59"/>
        <v/>
      </c>
      <c r="L484" s="57" t="str">
        <f t="shared" si="62"/>
        <v/>
      </c>
      <c r="M484" s="57" t="str">
        <f t="shared" si="60"/>
        <v/>
      </c>
      <c r="N484" s="57" t="str">
        <f t="shared" si="63"/>
        <v/>
      </c>
    </row>
    <row r="485" spans="1:14" x14ac:dyDescent="0.2">
      <c r="A485" s="56" t="str">
        <f t="shared" si="61"/>
        <v/>
      </c>
      <c r="B485" s="87"/>
      <c r="C485" s="88"/>
      <c r="D485" s="101"/>
      <c r="E485" s="57" t="str">
        <f t="shared" si="56"/>
        <v/>
      </c>
      <c r="F485" s="58"/>
      <c r="G485" s="88"/>
      <c r="H485" s="88"/>
      <c r="I485" s="57" t="str">
        <f t="shared" si="57"/>
        <v/>
      </c>
      <c r="J485" s="57" t="str">
        <f t="shared" si="58"/>
        <v/>
      </c>
      <c r="K485" s="57" t="str">
        <f t="shared" si="59"/>
        <v/>
      </c>
      <c r="L485" s="57" t="str">
        <f t="shared" si="62"/>
        <v/>
      </c>
      <c r="M485" s="57" t="str">
        <f t="shared" si="60"/>
        <v/>
      </c>
      <c r="N485" s="57" t="str">
        <f t="shared" si="63"/>
        <v/>
      </c>
    </row>
    <row r="486" spans="1:14" x14ac:dyDescent="0.2">
      <c r="A486" s="56" t="str">
        <f t="shared" si="61"/>
        <v/>
      </c>
      <c r="B486" s="87"/>
      <c r="C486" s="88"/>
      <c r="D486" s="101"/>
      <c r="E486" s="57" t="str">
        <f t="shared" si="56"/>
        <v/>
      </c>
      <c r="F486" s="58"/>
      <c r="G486" s="88"/>
      <c r="H486" s="88"/>
      <c r="I486" s="57" t="str">
        <f t="shared" si="57"/>
        <v/>
      </c>
      <c r="J486" s="57" t="str">
        <f t="shared" si="58"/>
        <v/>
      </c>
      <c r="K486" s="57" t="str">
        <f t="shared" si="59"/>
        <v/>
      </c>
      <c r="L486" s="57" t="str">
        <f t="shared" si="62"/>
        <v/>
      </c>
      <c r="M486" s="57" t="str">
        <f t="shared" si="60"/>
        <v/>
      </c>
      <c r="N486" s="57" t="str">
        <f t="shared" si="63"/>
        <v/>
      </c>
    </row>
    <row r="487" spans="1:14" x14ac:dyDescent="0.2">
      <c r="A487" s="56" t="str">
        <f t="shared" si="61"/>
        <v/>
      </c>
      <c r="B487" s="87"/>
      <c r="C487" s="88"/>
      <c r="D487" s="101"/>
      <c r="E487" s="57" t="str">
        <f t="shared" si="56"/>
        <v/>
      </c>
      <c r="F487" s="58"/>
      <c r="G487" s="88"/>
      <c r="H487" s="88"/>
      <c r="I487" s="57" t="str">
        <f t="shared" si="57"/>
        <v/>
      </c>
      <c r="J487" s="57" t="str">
        <f t="shared" si="58"/>
        <v/>
      </c>
      <c r="K487" s="57" t="str">
        <f t="shared" si="59"/>
        <v/>
      </c>
      <c r="L487" s="57" t="str">
        <f t="shared" si="62"/>
        <v/>
      </c>
      <c r="M487" s="57" t="str">
        <f t="shared" si="60"/>
        <v/>
      </c>
      <c r="N487" s="57" t="str">
        <f t="shared" si="63"/>
        <v/>
      </c>
    </row>
    <row r="488" spans="1:14" x14ac:dyDescent="0.2">
      <c r="A488" s="56" t="str">
        <f t="shared" si="61"/>
        <v/>
      </c>
      <c r="B488" s="87"/>
      <c r="C488" s="88"/>
      <c r="D488" s="101"/>
      <c r="E488" s="57" t="str">
        <f t="shared" si="56"/>
        <v/>
      </c>
      <c r="F488" s="58"/>
      <c r="G488" s="88"/>
      <c r="H488" s="88"/>
      <c r="I488" s="57" t="str">
        <f t="shared" si="57"/>
        <v/>
      </c>
      <c r="J488" s="57" t="str">
        <f t="shared" si="58"/>
        <v/>
      </c>
      <c r="K488" s="57" t="str">
        <f t="shared" si="59"/>
        <v/>
      </c>
      <c r="L488" s="57" t="str">
        <f t="shared" si="62"/>
        <v/>
      </c>
      <c r="M488" s="57" t="str">
        <f t="shared" si="60"/>
        <v/>
      </c>
      <c r="N488" s="57" t="str">
        <f t="shared" si="63"/>
        <v/>
      </c>
    </row>
    <row r="489" spans="1:14" x14ac:dyDescent="0.2">
      <c r="A489" s="56" t="str">
        <f t="shared" si="61"/>
        <v/>
      </c>
      <c r="B489" s="87"/>
      <c r="C489" s="88"/>
      <c r="D489" s="101"/>
      <c r="E489" s="57" t="str">
        <f t="shared" si="56"/>
        <v/>
      </c>
      <c r="F489" s="58"/>
      <c r="G489" s="88"/>
      <c r="H489" s="88"/>
      <c r="I489" s="57" t="str">
        <f t="shared" si="57"/>
        <v/>
      </c>
      <c r="J489" s="57" t="str">
        <f t="shared" si="58"/>
        <v/>
      </c>
      <c r="K489" s="57" t="str">
        <f t="shared" si="59"/>
        <v/>
      </c>
      <c r="L489" s="57" t="str">
        <f t="shared" si="62"/>
        <v/>
      </c>
      <c r="M489" s="57" t="str">
        <f t="shared" si="60"/>
        <v/>
      </c>
      <c r="N489" s="57" t="str">
        <f t="shared" si="63"/>
        <v/>
      </c>
    </row>
    <row r="490" spans="1:14" x14ac:dyDescent="0.2">
      <c r="A490" s="56" t="str">
        <f t="shared" si="61"/>
        <v/>
      </c>
      <c r="B490" s="87"/>
      <c r="C490" s="88"/>
      <c r="D490" s="101"/>
      <c r="E490" s="57" t="str">
        <f t="shared" si="56"/>
        <v/>
      </c>
      <c r="F490" s="58"/>
      <c r="G490" s="88"/>
      <c r="H490" s="88"/>
      <c r="I490" s="57" t="str">
        <f t="shared" si="57"/>
        <v/>
      </c>
      <c r="J490" s="57" t="str">
        <f t="shared" si="58"/>
        <v/>
      </c>
      <c r="K490" s="57" t="str">
        <f t="shared" si="59"/>
        <v/>
      </c>
      <c r="L490" s="57" t="str">
        <f t="shared" si="62"/>
        <v/>
      </c>
      <c r="M490" s="57" t="str">
        <f t="shared" si="60"/>
        <v/>
      </c>
      <c r="N490" s="57" t="str">
        <f t="shared" si="63"/>
        <v/>
      </c>
    </row>
    <row r="491" spans="1:14" x14ac:dyDescent="0.2">
      <c r="A491" s="56" t="str">
        <f t="shared" si="61"/>
        <v/>
      </c>
      <c r="B491" s="87"/>
      <c r="C491" s="88"/>
      <c r="D491" s="101"/>
      <c r="E491" s="57" t="str">
        <f t="shared" si="56"/>
        <v/>
      </c>
      <c r="F491" s="58"/>
      <c r="G491" s="88"/>
      <c r="H491" s="88"/>
      <c r="I491" s="57" t="str">
        <f t="shared" si="57"/>
        <v/>
      </c>
      <c r="J491" s="57" t="str">
        <f t="shared" si="58"/>
        <v/>
      </c>
      <c r="K491" s="57" t="str">
        <f t="shared" si="59"/>
        <v/>
      </c>
      <c r="L491" s="57" t="str">
        <f t="shared" si="62"/>
        <v/>
      </c>
      <c r="M491" s="57" t="str">
        <f t="shared" si="60"/>
        <v/>
      </c>
      <c r="N491" s="57" t="str">
        <f t="shared" si="63"/>
        <v/>
      </c>
    </row>
    <row r="492" spans="1:14" x14ac:dyDescent="0.2">
      <c r="A492" s="56" t="str">
        <f t="shared" si="61"/>
        <v/>
      </c>
      <c r="B492" s="87"/>
      <c r="C492" s="88"/>
      <c r="D492" s="101"/>
      <c r="E492" s="57" t="str">
        <f t="shared" si="56"/>
        <v/>
      </c>
      <c r="F492" s="58"/>
      <c r="G492" s="88"/>
      <c r="H492" s="88"/>
      <c r="I492" s="57" t="str">
        <f t="shared" si="57"/>
        <v/>
      </c>
      <c r="J492" s="57" t="str">
        <f t="shared" si="58"/>
        <v/>
      </c>
      <c r="K492" s="57" t="str">
        <f t="shared" si="59"/>
        <v/>
      </c>
      <c r="L492" s="57" t="str">
        <f t="shared" si="62"/>
        <v/>
      </c>
      <c r="M492" s="57" t="str">
        <f t="shared" si="60"/>
        <v/>
      </c>
      <c r="N492" s="57" t="str">
        <f t="shared" si="63"/>
        <v/>
      </c>
    </row>
    <row r="493" spans="1:14" x14ac:dyDescent="0.2">
      <c r="A493" s="56" t="str">
        <f t="shared" si="61"/>
        <v/>
      </c>
      <c r="B493" s="87"/>
      <c r="C493" s="88"/>
      <c r="D493" s="101"/>
      <c r="E493" s="57" t="str">
        <f t="shared" si="56"/>
        <v/>
      </c>
      <c r="F493" s="58"/>
      <c r="G493" s="88"/>
      <c r="H493" s="88"/>
      <c r="I493" s="57" t="str">
        <f t="shared" si="57"/>
        <v/>
      </c>
      <c r="J493" s="57" t="str">
        <f t="shared" si="58"/>
        <v/>
      </c>
      <c r="K493" s="57" t="str">
        <f t="shared" si="59"/>
        <v/>
      </c>
      <c r="L493" s="57" t="str">
        <f t="shared" si="62"/>
        <v/>
      </c>
      <c r="M493" s="57" t="str">
        <f t="shared" si="60"/>
        <v/>
      </c>
      <c r="N493" s="57" t="str">
        <f t="shared" si="63"/>
        <v/>
      </c>
    </row>
    <row r="494" spans="1:14" x14ac:dyDescent="0.2">
      <c r="A494" s="56" t="str">
        <f t="shared" si="61"/>
        <v/>
      </c>
      <c r="B494" s="87"/>
      <c r="C494" s="88"/>
      <c r="D494" s="101"/>
      <c r="E494" s="57" t="str">
        <f t="shared" si="56"/>
        <v/>
      </c>
      <c r="F494" s="58"/>
      <c r="G494" s="88"/>
      <c r="H494" s="88"/>
      <c r="I494" s="57" t="str">
        <f t="shared" si="57"/>
        <v/>
      </c>
      <c r="J494" s="57" t="str">
        <f t="shared" si="58"/>
        <v/>
      </c>
      <c r="K494" s="57" t="str">
        <f t="shared" si="59"/>
        <v/>
      </c>
      <c r="L494" s="57" t="str">
        <f t="shared" si="62"/>
        <v/>
      </c>
      <c r="M494" s="57" t="str">
        <f t="shared" si="60"/>
        <v/>
      </c>
      <c r="N494" s="57" t="str">
        <f t="shared" si="63"/>
        <v/>
      </c>
    </row>
    <row r="495" spans="1:14" x14ac:dyDescent="0.2">
      <c r="A495" s="56" t="str">
        <f t="shared" si="61"/>
        <v/>
      </c>
      <c r="B495" s="87"/>
      <c r="C495" s="88"/>
      <c r="D495" s="101"/>
      <c r="E495" s="57" t="str">
        <f t="shared" si="56"/>
        <v/>
      </c>
      <c r="F495" s="58"/>
      <c r="G495" s="88"/>
      <c r="H495" s="88"/>
      <c r="I495" s="57" t="str">
        <f t="shared" si="57"/>
        <v/>
      </c>
      <c r="J495" s="57" t="str">
        <f t="shared" si="58"/>
        <v/>
      </c>
      <c r="K495" s="57" t="str">
        <f t="shared" si="59"/>
        <v/>
      </c>
      <c r="L495" s="57" t="str">
        <f t="shared" si="62"/>
        <v/>
      </c>
      <c r="M495" s="57" t="str">
        <f t="shared" si="60"/>
        <v/>
      </c>
      <c r="N495" s="57" t="str">
        <f t="shared" si="63"/>
        <v/>
      </c>
    </row>
    <row r="496" spans="1:14" x14ac:dyDescent="0.2">
      <c r="A496" s="56" t="str">
        <f t="shared" si="61"/>
        <v/>
      </c>
      <c r="B496" s="87"/>
      <c r="C496" s="88"/>
      <c r="D496" s="101"/>
      <c r="E496" s="57" t="str">
        <f t="shared" si="56"/>
        <v/>
      </c>
      <c r="F496" s="58"/>
      <c r="G496" s="88"/>
      <c r="H496" s="88"/>
      <c r="I496" s="57" t="str">
        <f t="shared" si="57"/>
        <v/>
      </c>
      <c r="J496" s="57" t="str">
        <f t="shared" si="58"/>
        <v/>
      </c>
      <c r="K496" s="57" t="str">
        <f t="shared" si="59"/>
        <v/>
      </c>
      <c r="L496" s="57" t="str">
        <f t="shared" si="62"/>
        <v/>
      </c>
      <c r="M496" s="57" t="str">
        <f t="shared" si="60"/>
        <v/>
      </c>
      <c r="N496" s="57" t="str">
        <f t="shared" si="63"/>
        <v/>
      </c>
    </row>
    <row r="497" spans="1:14" x14ac:dyDescent="0.2">
      <c r="A497" s="56" t="str">
        <f t="shared" si="61"/>
        <v/>
      </c>
      <c r="B497" s="87"/>
      <c r="C497" s="88"/>
      <c r="D497" s="101"/>
      <c r="E497" s="57" t="str">
        <f t="shared" si="56"/>
        <v/>
      </c>
      <c r="F497" s="58"/>
      <c r="G497" s="88"/>
      <c r="H497" s="88"/>
      <c r="I497" s="57" t="str">
        <f t="shared" si="57"/>
        <v/>
      </c>
      <c r="J497" s="57" t="str">
        <f t="shared" si="58"/>
        <v/>
      </c>
      <c r="K497" s="57" t="str">
        <f t="shared" si="59"/>
        <v/>
      </c>
      <c r="L497" s="57" t="str">
        <f t="shared" si="62"/>
        <v/>
      </c>
      <c r="M497" s="57" t="str">
        <f t="shared" si="60"/>
        <v/>
      </c>
      <c r="N497" s="57" t="str">
        <f t="shared" si="63"/>
        <v/>
      </c>
    </row>
    <row r="498" spans="1:14" x14ac:dyDescent="0.2">
      <c r="A498" s="56" t="str">
        <f t="shared" si="61"/>
        <v/>
      </c>
      <c r="B498" s="87"/>
      <c r="C498" s="88"/>
      <c r="D498" s="101"/>
      <c r="E498" s="57" t="str">
        <f t="shared" si="56"/>
        <v/>
      </c>
      <c r="F498" s="58"/>
      <c r="G498" s="88"/>
      <c r="H498" s="88"/>
      <c r="I498" s="57" t="str">
        <f t="shared" si="57"/>
        <v/>
      </c>
      <c r="J498" s="57" t="str">
        <f t="shared" si="58"/>
        <v/>
      </c>
      <c r="K498" s="57" t="str">
        <f t="shared" si="59"/>
        <v/>
      </c>
      <c r="L498" s="57" t="str">
        <f t="shared" si="62"/>
        <v/>
      </c>
      <c r="M498" s="57" t="str">
        <f t="shared" si="60"/>
        <v/>
      </c>
      <c r="N498" s="57" t="str">
        <f t="shared" si="63"/>
        <v/>
      </c>
    </row>
    <row r="499" spans="1:14" x14ac:dyDescent="0.2">
      <c r="A499" s="56" t="str">
        <f t="shared" si="61"/>
        <v/>
      </c>
      <c r="B499" s="87"/>
      <c r="C499" s="88"/>
      <c r="D499" s="101"/>
      <c r="E499" s="57" t="str">
        <f t="shared" si="56"/>
        <v/>
      </c>
      <c r="F499" s="58"/>
      <c r="G499" s="88"/>
      <c r="H499" s="88"/>
      <c r="I499" s="57" t="str">
        <f t="shared" si="57"/>
        <v/>
      </c>
      <c r="J499" s="57" t="str">
        <f t="shared" si="58"/>
        <v/>
      </c>
      <c r="K499" s="57" t="str">
        <f t="shared" si="59"/>
        <v/>
      </c>
      <c r="L499" s="57" t="str">
        <f t="shared" si="62"/>
        <v/>
      </c>
      <c r="M499" s="57" t="str">
        <f t="shared" si="60"/>
        <v/>
      </c>
      <c r="N499" s="57" t="str">
        <f t="shared" si="63"/>
        <v/>
      </c>
    </row>
    <row r="500" spans="1:14" x14ac:dyDescent="0.2">
      <c r="A500" s="56" t="str">
        <f t="shared" si="61"/>
        <v/>
      </c>
      <c r="B500" s="87"/>
      <c r="C500" s="88"/>
      <c r="D500" s="101"/>
      <c r="E500" s="57" t="str">
        <f t="shared" si="56"/>
        <v/>
      </c>
      <c r="F500" s="58"/>
      <c r="G500" s="88"/>
      <c r="H500" s="88"/>
      <c r="I500" s="57" t="str">
        <f t="shared" si="57"/>
        <v/>
      </c>
      <c r="J500" s="57" t="str">
        <f t="shared" si="58"/>
        <v/>
      </c>
      <c r="K500" s="57" t="str">
        <f t="shared" si="59"/>
        <v/>
      </c>
      <c r="L500" s="57" t="str">
        <f t="shared" si="62"/>
        <v/>
      </c>
      <c r="M500" s="57" t="str">
        <f t="shared" si="60"/>
        <v/>
      </c>
      <c r="N500" s="57" t="str">
        <f t="shared" si="63"/>
        <v/>
      </c>
    </row>
    <row r="501" spans="1:14" x14ac:dyDescent="0.2">
      <c r="A501" s="56" t="str">
        <f t="shared" si="61"/>
        <v/>
      </c>
      <c r="B501" s="87"/>
      <c r="C501" s="88"/>
      <c r="D501" s="101"/>
      <c r="E501" s="57" t="str">
        <f t="shared" si="56"/>
        <v/>
      </c>
      <c r="F501" s="58"/>
      <c r="G501" s="88"/>
      <c r="H501" s="88"/>
      <c r="I501" s="57" t="str">
        <f t="shared" si="57"/>
        <v/>
      </c>
      <c r="J501" s="57" t="str">
        <f t="shared" si="58"/>
        <v/>
      </c>
      <c r="K501" s="57" t="str">
        <f t="shared" si="59"/>
        <v/>
      </c>
      <c r="L501" s="57" t="str">
        <f t="shared" si="62"/>
        <v/>
      </c>
      <c r="M501" s="57" t="str">
        <f t="shared" si="60"/>
        <v/>
      </c>
      <c r="N501" s="57" t="str">
        <f t="shared" si="63"/>
        <v/>
      </c>
    </row>
    <row r="502" spans="1:14" x14ac:dyDescent="0.2">
      <c r="A502" s="56" t="str">
        <f t="shared" si="61"/>
        <v/>
      </c>
      <c r="B502" s="87"/>
      <c r="C502" s="88"/>
      <c r="D502" s="101"/>
      <c r="E502" s="57" t="str">
        <f t="shared" si="56"/>
        <v/>
      </c>
      <c r="F502" s="58"/>
      <c r="G502" s="88"/>
      <c r="H502" s="88"/>
      <c r="I502" s="57" t="str">
        <f t="shared" si="57"/>
        <v/>
      </c>
      <c r="J502" s="57" t="str">
        <f t="shared" si="58"/>
        <v/>
      </c>
      <c r="K502" s="57" t="str">
        <f t="shared" si="59"/>
        <v/>
      </c>
      <c r="L502" s="57" t="str">
        <f t="shared" si="62"/>
        <v/>
      </c>
      <c r="M502" s="57" t="str">
        <f t="shared" si="60"/>
        <v/>
      </c>
      <c r="N502" s="57" t="str">
        <f t="shared" si="63"/>
        <v/>
      </c>
    </row>
    <row r="503" spans="1:14" x14ac:dyDescent="0.2">
      <c r="A503" s="56" t="str">
        <f t="shared" si="61"/>
        <v/>
      </c>
      <c r="B503" s="87"/>
      <c r="C503" s="88"/>
      <c r="D503" s="101"/>
      <c r="E503" s="57" t="str">
        <f t="shared" si="56"/>
        <v/>
      </c>
      <c r="F503" s="58"/>
      <c r="G503" s="88"/>
      <c r="H503" s="88"/>
      <c r="I503" s="57" t="str">
        <f t="shared" si="57"/>
        <v/>
      </c>
      <c r="J503" s="57" t="str">
        <f t="shared" si="58"/>
        <v/>
      </c>
      <c r="K503" s="57" t="str">
        <f t="shared" si="59"/>
        <v/>
      </c>
      <c r="L503" s="57" t="str">
        <f t="shared" si="62"/>
        <v/>
      </c>
      <c r="M503" s="57" t="str">
        <f t="shared" si="60"/>
        <v/>
      </c>
      <c r="N503" s="57" t="str">
        <f t="shared" si="63"/>
        <v/>
      </c>
    </row>
    <row r="504" spans="1:14" x14ac:dyDescent="0.2">
      <c r="A504" s="56" t="str">
        <f t="shared" si="61"/>
        <v/>
      </c>
      <c r="B504" s="87"/>
      <c r="C504" s="88"/>
      <c r="D504" s="101"/>
      <c r="E504" s="57" t="str">
        <f t="shared" si="56"/>
        <v/>
      </c>
      <c r="F504" s="58"/>
      <c r="G504" s="88"/>
      <c r="H504" s="88"/>
      <c r="I504" s="57" t="str">
        <f t="shared" si="57"/>
        <v/>
      </c>
      <c r="J504" s="57" t="str">
        <f t="shared" si="58"/>
        <v/>
      </c>
      <c r="K504" s="57" t="str">
        <f t="shared" si="59"/>
        <v/>
      </c>
      <c r="L504" s="57" t="str">
        <f t="shared" si="62"/>
        <v/>
      </c>
      <c r="M504" s="57" t="str">
        <f t="shared" si="60"/>
        <v/>
      </c>
      <c r="N504" s="57" t="str">
        <f t="shared" si="63"/>
        <v/>
      </c>
    </row>
    <row r="505" spans="1:14" x14ac:dyDescent="0.2">
      <c r="A505" s="56" t="str">
        <f t="shared" si="61"/>
        <v/>
      </c>
      <c r="B505" s="87"/>
      <c r="C505" s="88"/>
      <c r="D505" s="101"/>
      <c r="E505" s="57" t="str">
        <f t="shared" si="56"/>
        <v/>
      </c>
      <c r="F505" s="58"/>
      <c r="G505" s="88"/>
      <c r="H505" s="88"/>
      <c r="I505" s="57" t="str">
        <f t="shared" si="57"/>
        <v/>
      </c>
      <c r="J505" s="57" t="str">
        <f t="shared" si="58"/>
        <v/>
      </c>
      <c r="K505" s="57" t="str">
        <f t="shared" si="59"/>
        <v/>
      </c>
      <c r="L505" s="57" t="str">
        <f t="shared" si="62"/>
        <v/>
      </c>
      <c r="M505" s="57" t="str">
        <f t="shared" si="60"/>
        <v/>
      </c>
      <c r="N505" s="57" t="str">
        <f t="shared" si="63"/>
        <v/>
      </c>
    </row>
    <row r="506" spans="1:14" x14ac:dyDescent="0.2">
      <c r="A506" s="56" t="str">
        <f t="shared" si="61"/>
        <v/>
      </c>
      <c r="B506" s="87"/>
      <c r="C506" s="88"/>
      <c r="D506" s="101"/>
      <c r="E506" s="57" t="str">
        <f t="shared" si="56"/>
        <v/>
      </c>
      <c r="F506" s="58"/>
      <c r="G506" s="88"/>
      <c r="H506" s="88"/>
      <c r="I506" s="57" t="str">
        <f t="shared" si="57"/>
        <v/>
      </c>
      <c r="J506" s="57" t="str">
        <f t="shared" si="58"/>
        <v/>
      </c>
      <c r="K506" s="57" t="str">
        <f t="shared" si="59"/>
        <v/>
      </c>
      <c r="L506" s="57" t="str">
        <f t="shared" si="62"/>
        <v/>
      </c>
      <c r="M506" s="57" t="str">
        <f t="shared" si="60"/>
        <v/>
      </c>
      <c r="N506" s="57" t="str">
        <f t="shared" si="63"/>
        <v/>
      </c>
    </row>
    <row r="507" spans="1:14" x14ac:dyDescent="0.2">
      <c r="A507" s="56" t="str">
        <f t="shared" si="61"/>
        <v/>
      </c>
      <c r="B507" s="87"/>
      <c r="C507" s="88"/>
      <c r="D507" s="101"/>
      <c r="E507" s="57" t="str">
        <f t="shared" si="56"/>
        <v/>
      </c>
      <c r="F507" s="58"/>
      <c r="G507" s="88"/>
      <c r="H507" s="88"/>
      <c r="I507" s="57" t="str">
        <f t="shared" si="57"/>
        <v/>
      </c>
      <c r="J507" s="57" t="str">
        <f t="shared" si="58"/>
        <v/>
      </c>
      <c r="K507" s="57" t="str">
        <f t="shared" si="59"/>
        <v/>
      </c>
      <c r="L507" s="57" t="str">
        <f t="shared" si="62"/>
        <v/>
      </c>
      <c r="M507" s="57" t="str">
        <f t="shared" si="60"/>
        <v/>
      </c>
      <c r="N507" s="57" t="str">
        <f t="shared" si="63"/>
        <v/>
      </c>
    </row>
    <row r="508" spans="1:14" x14ac:dyDescent="0.2">
      <c r="A508" s="56" t="str">
        <f t="shared" si="61"/>
        <v/>
      </c>
      <c r="B508" s="87"/>
      <c r="C508" s="88"/>
      <c r="D508" s="101"/>
      <c r="E508" s="57" t="str">
        <f t="shared" si="56"/>
        <v/>
      </c>
      <c r="F508" s="58"/>
      <c r="G508" s="88"/>
      <c r="H508" s="88"/>
      <c r="I508" s="57" t="str">
        <f t="shared" si="57"/>
        <v/>
      </c>
      <c r="J508" s="57" t="str">
        <f t="shared" si="58"/>
        <v/>
      </c>
      <c r="K508" s="57" t="str">
        <f t="shared" si="59"/>
        <v/>
      </c>
      <c r="L508" s="57" t="str">
        <f t="shared" si="62"/>
        <v/>
      </c>
      <c r="M508" s="57" t="str">
        <f t="shared" si="60"/>
        <v/>
      </c>
      <c r="N508" s="57" t="str">
        <f t="shared" si="63"/>
        <v/>
      </c>
    </row>
    <row r="509" spans="1:14" x14ac:dyDescent="0.2">
      <c r="A509" s="56" t="str">
        <f t="shared" si="61"/>
        <v/>
      </c>
      <c r="B509" s="87"/>
      <c r="C509" s="88"/>
      <c r="D509" s="101"/>
      <c r="E509" s="57" t="str">
        <f t="shared" si="56"/>
        <v/>
      </c>
      <c r="F509" s="58"/>
      <c r="G509" s="88"/>
      <c r="H509" s="88"/>
      <c r="I509" s="57" t="str">
        <f t="shared" si="57"/>
        <v/>
      </c>
      <c r="J509" s="57" t="str">
        <f t="shared" si="58"/>
        <v/>
      </c>
      <c r="K509" s="57" t="str">
        <f t="shared" si="59"/>
        <v/>
      </c>
      <c r="L509" s="57" t="str">
        <f t="shared" si="62"/>
        <v/>
      </c>
      <c r="M509" s="57" t="str">
        <f t="shared" si="60"/>
        <v/>
      </c>
      <c r="N509" s="57" t="str">
        <f t="shared" si="63"/>
        <v/>
      </c>
    </row>
    <row r="510" spans="1:14" x14ac:dyDescent="0.2">
      <c r="A510" s="56" t="str">
        <f t="shared" si="61"/>
        <v/>
      </c>
      <c r="B510" s="87"/>
      <c r="C510" s="88"/>
      <c r="D510" s="101"/>
      <c r="E510" s="57" t="str">
        <f t="shared" si="56"/>
        <v/>
      </c>
      <c r="F510" s="58"/>
      <c r="G510" s="88"/>
      <c r="H510" s="88"/>
      <c r="I510" s="57" t="str">
        <f t="shared" si="57"/>
        <v/>
      </c>
      <c r="J510" s="57" t="str">
        <f t="shared" si="58"/>
        <v/>
      </c>
      <c r="K510" s="57" t="str">
        <f t="shared" si="59"/>
        <v/>
      </c>
      <c r="L510" s="57" t="str">
        <f t="shared" si="62"/>
        <v/>
      </c>
      <c r="M510" s="57" t="str">
        <f t="shared" si="60"/>
        <v/>
      </c>
      <c r="N510" s="57" t="str">
        <f t="shared" si="63"/>
        <v/>
      </c>
    </row>
    <row r="511" spans="1:14" x14ac:dyDescent="0.2">
      <c r="A511" s="56" t="str">
        <f t="shared" si="61"/>
        <v/>
      </c>
      <c r="B511" s="87"/>
      <c r="C511" s="88"/>
      <c r="D511" s="101"/>
      <c r="E511" s="57" t="str">
        <f t="shared" si="56"/>
        <v/>
      </c>
      <c r="F511" s="58"/>
      <c r="G511" s="88"/>
      <c r="H511" s="88"/>
      <c r="I511" s="57" t="str">
        <f t="shared" si="57"/>
        <v/>
      </c>
      <c r="J511" s="57" t="str">
        <f t="shared" si="58"/>
        <v/>
      </c>
      <c r="K511" s="57" t="str">
        <f t="shared" si="59"/>
        <v/>
      </c>
      <c r="L511" s="57" t="str">
        <f t="shared" si="62"/>
        <v/>
      </c>
      <c r="M511" s="57" t="str">
        <f t="shared" si="60"/>
        <v/>
      </c>
      <c r="N511" s="57" t="str">
        <f t="shared" si="63"/>
        <v/>
      </c>
    </row>
    <row r="512" spans="1:14" x14ac:dyDescent="0.2">
      <c r="A512" s="56" t="str">
        <f t="shared" si="61"/>
        <v/>
      </c>
      <c r="B512" s="87"/>
      <c r="C512" s="88"/>
      <c r="D512" s="101"/>
      <c r="E512" s="57" t="str">
        <f t="shared" si="56"/>
        <v/>
      </c>
      <c r="F512" s="58"/>
      <c r="G512" s="88"/>
      <c r="H512" s="88"/>
      <c r="I512" s="57" t="str">
        <f t="shared" si="57"/>
        <v/>
      </c>
      <c r="J512" s="57" t="str">
        <f t="shared" si="58"/>
        <v/>
      </c>
      <c r="K512" s="57" t="str">
        <f t="shared" si="59"/>
        <v/>
      </c>
      <c r="L512" s="57" t="str">
        <f t="shared" si="62"/>
        <v/>
      </c>
      <c r="M512" s="57" t="str">
        <f t="shared" si="60"/>
        <v/>
      </c>
      <c r="N512" s="57" t="str">
        <f t="shared" si="63"/>
        <v/>
      </c>
    </row>
    <row r="513" spans="1:14" x14ac:dyDescent="0.2">
      <c r="A513" s="56" t="str">
        <f t="shared" si="61"/>
        <v/>
      </c>
      <c r="B513" s="87"/>
      <c r="C513" s="88"/>
      <c r="D513" s="101"/>
      <c r="E513" s="57" t="str">
        <f t="shared" si="56"/>
        <v/>
      </c>
      <c r="F513" s="58"/>
      <c r="G513" s="88"/>
      <c r="H513" s="88"/>
      <c r="I513" s="57" t="str">
        <f t="shared" si="57"/>
        <v/>
      </c>
      <c r="J513" s="57" t="str">
        <f t="shared" si="58"/>
        <v/>
      </c>
      <c r="K513" s="57" t="str">
        <f t="shared" si="59"/>
        <v/>
      </c>
      <c r="L513" s="57" t="str">
        <f t="shared" si="62"/>
        <v/>
      </c>
      <c r="M513" s="57" t="str">
        <f t="shared" si="60"/>
        <v/>
      </c>
      <c r="N513" s="57" t="str">
        <f t="shared" si="63"/>
        <v/>
      </c>
    </row>
    <row r="514" spans="1:14" x14ac:dyDescent="0.2">
      <c r="A514" s="56" t="str">
        <f t="shared" si="61"/>
        <v/>
      </c>
      <c r="B514" s="87"/>
      <c r="C514" s="88"/>
      <c r="D514" s="101"/>
      <c r="E514" s="57" t="str">
        <f t="shared" si="56"/>
        <v/>
      </c>
      <c r="F514" s="58"/>
      <c r="G514" s="88"/>
      <c r="H514" s="88"/>
      <c r="I514" s="57" t="str">
        <f t="shared" si="57"/>
        <v/>
      </c>
      <c r="J514" s="57" t="str">
        <f t="shared" si="58"/>
        <v/>
      </c>
      <c r="K514" s="57" t="str">
        <f t="shared" si="59"/>
        <v/>
      </c>
      <c r="L514" s="57" t="str">
        <f t="shared" si="62"/>
        <v/>
      </c>
      <c r="M514" s="57" t="str">
        <f t="shared" si="60"/>
        <v/>
      </c>
      <c r="N514" s="57" t="str">
        <f t="shared" si="63"/>
        <v/>
      </c>
    </row>
    <row r="515" spans="1:14" x14ac:dyDescent="0.2">
      <c r="A515" s="56" t="str">
        <f t="shared" si="61"/>
        <v/>
      </c>
      <c r="B515" s="87"/>
      <c r="C515" s="88"/>
      <c r="D515" s="101"/>
      <c r="E515" s="57" t="str">
        <f t="shared" si="56"/>
        <v/>
      </c>
      <c r="F515" s="58"/>
      <c r="G515" s="88"/>
      <c r="H515" s="88"/>
      <c r="I515" s="57" t="str">
        <f t="shared" si="57"/>
        <v/>
      </c>
      <c r="J515" s="57" t="str">
        <f t="shared" si="58"/>
        <v/>
      </c>
      <c r="K515" s="57" t="str">
        <f t="shared" si="59"/>
        <v/>
      </c>
      <c r="L515" s="57" t="str">
        <f t="shared" si="62"/>
        <v/>
      </c>
      <c r="M515" s="57" t="str">
        <f t="shared" si="60"/>
        <v/>
      </c>
      <c r="N515" s="57" t="str">
        <f t="shared" si="63"/>
        <v/>
      </c>
    </row>
    <row r="516" spans="1:14" x14ac:dyDescent="0.2">
      <c r="A516" s="56" t="str">
        <f t="shared" si="61"/>
        <v/>
      </c>
      <c r="B516" s="87"/>
      <c r="C516" s="88"/>
      <c r="D516" s="101"/>
      <c r="E516" s="57" t="str">
        <f t="shared" si="56"/>
        <v/>
      </c>
      <c r="F516" s="58"/>
      <c r="G516" s="88"/>
      <c r="H516" s="88"/>
      <c r="I516" s="57" t="str">
        <f t="shared" si="57"/>
        <v/>
      </c>
      <c r="J516" s="57" t="str">
        <f t="shared" si="58"/>
        <v/>
      </c>
      <c r="K516" s="57" t="str">
        <f t="shared" si="59"/>
        <v/>
      </c>
      <c r="L516" s="57" t="str">
        <f t="shared" si="62"/>
        <v/>
      </c>
      <c r="M516" s="57" t="str">
        <f t="shared" si="60"/>
        <v/>
      </c>
      <c r="N516" s="57" t="str">
        <f t="shared" si="63"/>
        <v/>
      </c>
    </row>
    <row r="517" spans="1:14" x14ac:dyDescent="0.2">
      <c r="A517" s="56" t="str">
        <f t="shared" si="61"/>
        <v/>
      </c>
      <c r="B517" s="87"/>
      <c r="C517" s="88"/>
      <c r="D517" s="101"/>
      <c r="E517" s="57" t="str">
        <f t="shared" si="56"/>
        <v/>
      </c>
      <c r="F517" s="58"/>
      <c r="G517" s="88"/>
      <c r="H517" s="88"/>
      <c r="I517" s="57" t="str">
        <f t="shared" si="57"/>
        <v/>
      </c>
      <c r="J517" s="57" t="str">
        <f t="shared" si="58"/>
        <v/>
      </c>
      <c r="K517" s="57" t="str">
        <f t="shared" si="59"/>
        <v/>
      </c>
      <c r="L517" s="57" t="str">
        <f t="shared" si="62"/>
        <v/>
      </c>
      <c r="M517" s="57" t="str">
        <f t="shared" si="60"/>
        <v/>
      </c>
      <c r="N517" s="57" t="str">
        <f t="shared" si="63"/>
        <v/>
      </c>
    </row>
    <row r="518" spans="1:14" x14ac:dyDescent="0.2">
      <c r="A518" s="56" t="str">
        <f t="shared" si="61"/>
        <v/>
      </c>
      <c r="B518" s="87"/>
      <c r="C518" s="88"/>
      <c r="D518" s="101"/>
      <c r="E518" s="57" t="str">
        <f t="shared" si="56"/>
        <v/>
      </c>
      <c r="F518" s="58"/>
      <c r="G518" s="88"/>
      <c r="H518" s="88"/>
      <c r="I518" s="57" t="str">
        <f t="shared" si="57"/>
        <v/>
      </c>
      <c r="J518" s="57" t="str">
        <f t="shared" si="58"/>
        <v/>
      </c>
      <c r="K518" s="57" t="str">
        <f t="shared" si="59"/>
        <v/>
      </c>
      <c r="L518" s="57" t="str">
        <f t="shared" si="62"/>
        <v/>
      </c>
      <c r="M518" s="57" t="str">
        <f t="shared" si="60"/>
        <v/>
      </c>
      <c r="N518" s="57" t="str">
        <f t="shared" si="63"/>
        <v/>
      </c>
    </row>
    <row r="519" spans="1:14" x14ac:dyDescent="0.2">
      <c r="A519" s="56" t="str">
        <f t="shared" si="61"/>
        <v/>
      </c>
      <c r="B519" s="87"/>
      <c r="C519" s="88"/>
      <c r="D519" s="101"/>
      <c r="E519" s="57" t="str">
        <f t="shared" si="56"/>
        <v/>
      </c>
      <c r="F519" s="58"/>
      <c r="G519" s="88"/>
      <c r="H519" s="88"/>
      <c r="I519" s="57" t="str">
        <f t="shared" si="57"/>
        <v/>
      </c>
      <c r="J519" s="57" t="str">
        <f t="shared" si="58"/>
        <v/>
      </c>
      <c r="K519" s="57" t="str">
        <f t="shared" si="59"/>
        <v/>
      </c>
      <c r="L519" s="57" t="str">
        <f t="shared" si="62"/>
        <v/>
      </c>
      <c r="M519" s="57" t="str">
        <f t="shared" si="60"/>
        <v/>
      </c>
      <c r="N519" s="57" t="str">
        <f t="shared" si="63"/>
        <v/>
      </c>
    </row>
    <row r="520" spans="1:14" x14ac:dyDescent="0.2">
      <c r="A520" s="56" t="str">
        <f t="shared" si="61"/>
        <v/>
      </c>
      <c r="B520" s="87"/>
      <c r="C520" s="88"/>
      <c r="D520" s="101"/>
      <c r="E520" s="57" t="str">
        <f t="shared" si="56"/>
        <v/>
      </c>
      <c r="F520" s="58"/>
      <c r="G520" s="88"/>
      <c r="H520" s="88"/>
      <c r="I520" s="57" t="str">
        <f t="shared" si="57"/>
        <v/>
      </c>
      <c r="J520" s="57" t="str">
        <f t="shared" si="58"/>
        <v/>
      </c>
      <c r="K520" s="57" t="str">
        <f t="shared" si="59"/>
        <v/>
      </c>
      <c r="L520" s="57" t="str">
        <f t="shared" si="62"/>
        <v/>
      </c>
      <c r="M520" s="57" t="str">
        <f t="shared" si="60"/>
        <v/>
      </c>
      <c r="N520" s="57" t="str">
        <f t="shared" si="63"/>
        <v/>
      </c>
    </row>
    <row r="521" spans="1:14" x14ac:dyDescent="0.2">
      <c r="A521" s="56" t="str">
        <f t="shared" si="61"/>
        <v/>
      </c>
      <c r="B521" s="87"/>
      <c r="C521" s="88"/>
      <c r="D521" s="101"/>
      <c r="E521" s="57" t="str">
        <f t="shared" si="56"/>
        <v/>
      </c>
      <c r="F521" s="58"/>
      <c r="G521" s="88"/>
      <c r="H521" s="88"/>
      <c r="I521" s="57" t="str">
        <f t="shared" si="57"/>
        <v/>
      </c>
      <c r="J521" s="57" t="str">
        <f t="shared" si="58"/>
        <v/>
      </c>
      <c r="K521" s="57" t="str">
        <f t="shared" si="59"/>
        <v/>
      </c>
      <c r="L521" s="57" t="str">
        <f t="shared" si="62"/>
        <v/>
      </c>
      <c r="M521" s="57" t="str">
        <f t="shared" si="60"/>
        <v/>
      </c>
      <c r="N521" s="57" t="str">
        <f t="shared" si="63"/>
        <v/>
      </c>
    </row>
    <row r="522" spans="1:14" x14ac:dyDescent="0.2">
      <c r="A522" s="56" t="str">
        <f t="shared" si="61"/>
        <v/>
      </c>
      <c r="B522" s="87"/>
      <c r="C522" s="88"/>
      <c r="D522" s="101"/>
      <c r="E522" s="57" t="str">
        <f t="shared" si="56"/>
        <v/>
      </c>
      <c r="F522" s="58"/>
      <c r="G522" s="88"/>
      <c r="H522" s="88"/>
      <c r="I522" s="57" t="str">
        <f t="shared" si="57"/>
        <v/>
      </c>
      <c r="J522" s="57" t="str">
        <f t="shared" si="58"/>
        <v/>
      </c>
      <c r="K522" s="57" t="str">
        <f t="shared" si="59"/>
        <v/>
      </c>
      <c r="L522" s="57" t="str">
        <f t="shared" si="62"/>
        <v/>
      </c>
      <c r="M522" s="57" t="str">
        <f t="shared" si="60"/>
        <v/>
      </c>
      <c r="N522" s="57" t="str">
        <f t="shared" si="63"/>
        <v/>
      </c>
    </row>
    <row r="523" spans="1:14" x14ac:dyDescent="0.2">
      <c r="A523" s="56" t="str">
        <f t="shared" si="61"/>
        <v/>
      </c>
      <c r="B523" s="87"/>
      <c r="C523" s="88"/>
      <c r="D523" s="101"/>
      <c r="E523" s="57" t="str">
        <f t="shared" si="56"/>
        <v/>
      </c>
      <c r="F523" s="58"/>
      <c r="G523" s="88"/>
      <c r="H523" s="88"/>
      <c r="I523" s="57" t="str">
        <f t="shared" si="57"/>
        <v/>
      </c>
      <c r="J523" s="57" t="str">
        <f t="shared" si="58"/>
        <v/>
      </c>
      <c r="K523" s="57" t="str">
        <f t="shared" si="59"/>
        <v/>
      </c>
      <c r="L523" s="57" t="str">
        <f t="shared" si="62"/>
        <v/>
      </c>
      <c r="M523" s="57" t="str">
        <f t="shared" si="60"/>
        <v/>
      </c>
      <c r="N523" s="57" t="str">
        <f t="shared" si="63"/>
        <v/>
      </c>
    </row>
    <row r="524" spans="1:14" x14ac:dyDescent="0.2">
      <c r="A524" s="56" t="str">
        <f t="shared" si="61"/>
        <v/>
      </c>
      <c r="B524" s="87"/>
      <c r="C524" s="88"/>
      <c r="D524" s="101"/>
      <c r="E524" s="57" t="str">
        <f t="shared" si="56"/>
        <v/>
      </c>
      <c r="F524" s="58"/>
      <c r="G524" s="88"/>
      <c r="H524" s="88"/>
      <c r="I524" s="57" t="str">
        <f t="shared" si="57"/>
        <v/>
      </c>
      <c r="J524" s="57" t="str">
        <f t="shared" si="58"/>
        <v/>
      </c>
      <c r="K524" s="57" t="str">
        <f t="shared" si="59"/>
        <v/>
      </c>
      <c r="L524" s="57" t="str">
        <f t="shared" si="62"/>
        <v/>
      </c>
      <c r="M524" s="57" t="str">
        <f t="shared" si="60"/>
        <v/>
      </c>
      <c r="N524" s="57" t="str">
        <f t="shared" si="63"/>
        <v/>
      </c>
    </row>
    <row r="525" spans="1:14" x14ac:dyDescent="0.2">
      <c r="A525" s="56" t="str">
        <f t="shared" si="61"/>
        <v/>
      </c>
      <c r="B525" s="87"/>
      <c r="C525" s="88"/>
      <c r="D525" s="101"/>
      <c r="E525" s="57" t="str">
        <f t="shared" si="56"/>
        <v/>
      </c>
      <c r="F525" s="58"/>
      <c r="G525" s="88"/>
      <c r="H525" s="88"/>
      <c r="I525" s="57" t="str">
        <f t="shared" si="57"/>
        <v/>
      </c>
      <c r="J525" s="57" t="str">
        <f t="shared" si="58"/>
        <v/>
      </c>
      <c r="K525" s="57" t="str">
        <f t="shared" si="59"/>
        <v/>
      </c>
      <c r="L525" s="57" t="str">
        <f t="shared" si="62"/>
        <v/>
      </c>
      <c r="M525" s="57" t="str">
        <f t="shared" si="60"/>
        <v/>
      </c>
      <c r="N525" s="57" t="str">
        <f t="shared" si="63"/>
        <v/>
      </c>
    </row>
    <row r="526" spans="1:14" x14ac:dyDescent="0.2">
      <c r="A526" s="56" t="str">
        <f t="shared" si="61"/>
        <v/>
      </c>
      <c r="B526" s="87"/>
      <c r="C526" s="88"/>
      <c r="D526" s="101"/>
      <c r="E526" s="57" t="str">
        <f t="shared" si="56"/>
        <v/>
      </c>
      <c r="F526" s="58"/>
      <c r="G526" s="88"/>
      <c r="H526" s="88"/>
      <c r="I526" s="57" t="str">
        <f t="shared" si="57"/>
        <v/>
      </c>
      <c r="J526" s="57" t="str">
        <f t="shared" si="58"/>
        <v/>
      </c>
      <c r="K526" s="57" t="str">
        <f t="shared" si="59"/>
        <v/>
      </c>
      <c r="L526" s="57" t="str">
        <f t="shared" si="62"/>
        <v/>
      </c>
      <c r="M526" s="57" t="str">
        <f t="shared" si="60"/>
        <v/>
      </c>
      <c r="N526" s="57" t="str">
        <f t="shared" si="63"/>
        <v/>
      </c>
    </row>
    <row r="527" spans="1:14" x14ac:dyDescent="0.2">
      <c r="A527" s="56" t="str">
        <f t="shared" si="61"/>
        <v/>
      </c>
      <c r="B527" s="87"/>
      <c r="C527" s="88"/>
      <c r="D527" s="101"/>
      <c r="E527" s="57" t="str">
        <f t="shared" si="56"/>
        <v/>
      </c>
      <c r="F527" s="58"/>
      <c r="G527" s="88"/>
      <c r="H527" s="88"/>
      <c r="I527" s="57" t="str">
        <f t="shared" si="57"/>
        <v/>
      </c>
      <c r="J527" s="57" t="str">
        <f t="shared" si="58"/>
        <v/>
      </c>
      <c r="K527" s="57" t="str">
        <f t="shared" si="59"/>
        <v/>
      </c>
      <c r="L527" s="57" t="str">
        <f t="shared" si="62"/>
        <v/>
      </c>
      <c r="M527" s="57" t="str">
        <f t="shared" si="60"/>
        <v/>
      </c>
      <c r="N527" s="57" t="str">
        <f t="shared" si="63"/>
        <v/>
      </c>
    </row>
    <row r="528" spans="1:14" x14ac:dyDescent="0.2">
      <c r="A528" s="56" t="str">
        <f t="shared" si="61"/>
        <v/>
      </c>
      <c r="B528" s="87"/>
      <c r="C528" s="88"/>
      <c r="D528" s="101"/>
      <c r="E528" s="57" t="str">
        <f t="shared" si="56"/>
        <v/>
      </c>
      <c r="F528" s="58"/>
      <c r="G528" s="88"/>
      <c r="H528" s="88"/>
      <c r="I528" s="57" t="str">
        <f t="shared" si="57"/>
        <v/>
      </c>
      <c r="J528" s="57" t="str">
        <f t="shared" si="58"/>
        <v/>
      </c>
      <c r="K528" s="57" t="str">
        <f t="shared" si="59"/>
        <v/>
      </c>
      <c r="L528" s="57" t="str">
        <f t="shared" si="62"/>
        <v/>
      </c>
      <c r="M528" s="57" t="str">
        <f t="shared" si="60"/>
        <v/>
      </c>
      <c r="N528" s="57" t="str">
        <f t="shared" si="63"/>
        <v/>
      </c>
    </row>
    <row r="529" spans="1:14" x14ac:dyDescent="0.2">
      <c r="A529" s="56" t="str">
        <f t="shared" si="61"/>
        <v/>
      </c>
      <c r="B529" s="87"/>
      <c r="C529" s="88"/>
      <c r="D529" s="101"/>
      <c r="E529" s="57" t="str">
        <f t="shared" si="56"/>
        <v/>
      </c>
      <c r="F529" s="58"/>
      <c r="G529" s="88"/>
      <c r="H529" s="88"/>
      <c r="I529" s="57" t="str">
        <f t="shared" si="57"/>
        <v/>
      </c>
      <c r="J529" s="57" t="str">
        <f t="shared" si="58"/>
        <v/>
      </c>
      <c r="K529" s="57" t="str">
        <f t="shared" si="59"/>
        <v/>
      </c>
      <c r="L529" s="57" t="str">
        <f t="shared" si="62"/>
        <v/>
      </c>
      <c r="M529" s="57" t="str">
        <f t="shared" si="60"/>
        <v/>
      </c>
      <c r="N529" s="57" t="str">
        <f t="shared" si="63"/>
        <v/>
      </c>
    </row>
    <row r="530" spans="1:14" x14ac:dyDescent="0.2">
      <c r="A530" s="56" t="str">
        <f t="shared" si="61"/>
        <v/>
      </c>
      <c r="B530" s="87"/>
      <c r="C530" s="88"/>
      <c r="D530" s="101"/>
      <c r="E530" s="57" t="str">
        <f t="shared" ref="E530:E593" si="64">IF(B530="","",ROUND((B530-prev_date)*$N$8*prev_prin_balance,2))</f>
        <v/>
      </c>
      <c r="F530" s="58"/>
      <c r="G530" s="88"/>
      <c r="H530" s="88"/>
      <c r="I530" s="57" t="str">
        <f t="shared" ref="I530:I593" si="65">IF(B530="","",prev_fee_balance+G530-H530)</f>
        <v/>
      </c>
      <c r="J530" s="57" t="str">
        <f t="shared" ref="J530:J593" si="66">IF(B530="","",IF(ISBLANK(D530),MIN(C530-H530,prev_int_balance+E530),0))</f>
        <v/>
      </c>
      <c r="K530" s="57" t="str">
        <f t="shared" ref="K530:K593" si="67">IF(B530="","",(prev_int_balance+E530)-J530)</f>
        <v/>
      </c>
      <c r="L530" s="57" t="str">
        <f t="shared" si="62"/>
        <v/>
      </c>
      <c r="M530" s="57" t="str">
        <f t="shared" ref="M530:M593" si="68">IF(B530="","",prev_prin_balance-L530)</f>
        <v/>
      </c>
      <c r="N530" s="57" t="str">
        <f t="shared" si="63"/>
        <v/>
      </c>
    </row>
    <row r="531" spans="1:14" x14ac:dyDescent="0.2">
      <c r="A531" s="56" t="str">
        <f t="shared" ref="A531:A594" si="69">IF(OR(prev_total_owed&lt;=0,prev_total_owed=""),"",prev_pmt_num+1)</f>
        <v/>
      </c>
      <c r="B531" s="87"/>
      <c r="C531" s="88"/>
      <c r="D531" s="101"/>
      <c r="E531" s="57" t="str">
        <f t="shared" si="64"/>
        <v/>
      </c>
      <c r="F531" s="58"/>
      <c r="G531" s="88"/>
      <c r="H531" s="88"/>
      <c r="I531" s="57" t="str">
        <f t="shared" si="65"/>
        <v/>
      </c>
      <c r="J531" s="57" t="str">
        <f t="shared" si="66"/>
        <v/>
      </c>
      <c r="K531" s="57" t="str">
        <f t="shared" si="67"/>
        <v/>
      </c>
      <c r="L531" s="57" t="str">
        <f t="shared" ref="L531:L594" si="70">IF(B531="","",C531-H531-J531)</f>
        <v/>
      </c>
      <c r="M531" s="57" t="str">
        <f t="shared" si="68"/>
        <v/>
      </c>
      <c r="N531" s="57" t="str">
        <f t="shared" ref="N531:N594" si="71">IF(B531="","",M531+K531+I531)</f>
        <v/>
      </c>
    </row>
    <row r="532" spans="1:14" x14ac:dyDescent="0.2">
      <c r="A532" s="56" t="str">
        <f t="shared" si="69"/>
        <v/>
      </c>
      <c r="B532" s="87"/>
      <c r="C532" s="88"/>
      <c r="D532" s="101"/>
      <c r="E532" s="57" t="str">
        <f t="shared" si="64"/>
        <v/>
      </c>
      <c r="F532" s="58"/>
      <c r="G532" s="88"/>
      <c r="H532" s="88"/>
      <c r="I532" s="57" t="str">
        <f t="shared" si="65"/>
        <v/>
      </c>
      <c r="J532" s="57" t="str">
        <f t="shared" si="66"/>
        <v/>
      </c>
      <c r="K532" s="57" t="str">
        <f t="shared" si="67"/>
        <v/>
      </c>
      <c r="L532" s="57" t="str">
        <f t="shared" si="70"/>
        <v/>
      </c>
      <c r="M532" s="57" t="str">
        <f t="shared" si="68"/>
        <v/>
      </c>
      <c r="N532" s="57" t="str">
        <f t="shared" si="71"/>
        <v/>
      </c>
    </row>
    <row r="533" spans="1:14" x14ac:dyDescent="0.2">
      <c r="A533" s="56" t="str">
        <f t="shared" si="69"/>
        <v/>
      </c>
      <c r="B533" s="87"/>
      <c r="C533" s="88"/>
      <c r="D533" s="101"/>
      <c r="E533" s="57" t="str">
        <f t="shared" si="64"/>
        <v/>
      </c>
      <c r="F533" s="58"/>
      <c r="G533" s="88"/>
      <c r="H533" s="88"/>
      <c r="I533" s="57" t="str">
        <f t="shared" si="65"/>
        <v/>
      </c>
      <c r="J533" s="57" t="str">
        <f t="shared" si="66"/>
        <v/>
      </c>
      <c r="K533" s="57" t="str">
        <f t="shared" si="67"/>
        <v/>
      </c>
      <c r="L533" s="57" t="str">
        <f t="shared" si="70"/>
        <v/>
      </c>
      <c r="M533" s="57" t="str">
        <f t="shared" si="68"/>
        <v/>
      </c>
      <c r="N533" s="57" t="str">
        <f t="shared" si="71"/>
        <v/>
      </c>
    </row>
    <row r="534" spans="1:14" x14ac:dyDescent="0.2">
      <c r="A534" s="56" t="str">
        <f t="shared" si="69"/>
        <v/>
      </c>
      <c r="B534" s="87"/>
      <c r="C534" s="88"/>
      <c r="D534" s="101"/>
      <c r="E534" s="57" t="str">
        <f t="shared" si="64"/>
        <v/>
      </c>
      <c r="F534" s="58"/>
      <c r="G534" s="88"/>
      <c r="H534" s="88"/>
      <c r="I534" s="57" t="str">
        <f t="shared" si="65"/>
        <v/>
      </c>
      <c r="J534" s="57" t="str">
        <f t="shared" si="66"/>
        <v/>
      </c>
      <c r="K534" s="57" t="str">
        <f t="shared" si="67"/>
        <v/>
      </c>
      <c r="L534" s="57" t="str">
        <f t="shared" si="70"/>
        <v/>
      </c>
      <c r="M534" s="57" t="str">
        <f t="shared" si="68"/>
        <v/>
      </c>
      <c r="N534" s="57" t="str">
        <f t="shared" si="71"/>
        <v/>
      </c>
    </row>
    <row r="535" spans="1:14" x14ac:dyDescent="0.2">
      <c r="A535" s="56" t="str">
        <f t="shared" si="69"/>
        <v/>
      </c>
      <c r="B535" s="87"/>
      <c r="C535" s="88"/>
      <c r="D535" s="101"/>
      <c r="E535" s="57" t="str">
        <f t="shared" si="64"/>
        <v/>
      </c>
      <c r="F535" s="58"/>
      <c r="G535" s="88"/>
      <c r="H535" s="88"/>
      <c r="I535" s="57" t="str">
        <f t="shared" si="65"/>
        <v/>
      </c>
      <c r="J535" s="57" t="str">
        <f t="shared" si="66"/>
        <v/>
      </c>
      <c r="K535" s="57" t="str">
        <f t="shared" si="67"/>
        <v/>
      </c>
      <c r="L535" s="57" t="str">
        <f t="shared" si="70"/>
        <v/>
      </c>
      <c r="M535" s="57" t="str">
        <f t="shared" si="68"/>
        <v/>
      </c>
      <c r="N535" s="57" t="str">
        <f t="shared" si="71"/>
        <v/>
      </c>
    </row>
    <row r="536" spans="1:14" x14ac:dyDescent="0.2">
      <c r="A536" s="56" t="str">
        <f t="shared" si="69"/>
        <v/>
      </c>
      <c r="B536" s="87"/>
      <c r="C536" s="88"/>
      <c r="D536" s="101"/>
      <c r="E536" s="57" t="str">
        <f t="shared" si="64"/>
        <v/>
      </c>
      <c r="F536" s="58"/>
      <c r="G536" s="88"/>
      <c r="H536" s="88"/>
      <c r="I536" s="57" t="str">
        <f t="shared" si="65"/>
        <v/>
      </c>
      <c r="J536" s="57" t="str">
        <f t="shared" si="66"/>
        <v/>
      </c>
      <c r="K536" s="57" t="str">
        <f t="shared" si="67"/>
        <v/>
      </c>
      <c r="L536" s="57" t="str">
        <f t="shared" si="70"/>
        <v/>
      </c>
      <c r="M536" s="57" t="str">
        <f t="shared" si="68"/>
        <v/>
      </c>
      <c r="N536" s="57" t="str">
        <f t="shared" si="71"/>
        <v/>
      </c>
    </row>
    <row r="537" spans="1:14" x14ac:dyDescent="0.2">
      <c r="A537" s="56" t="str">
        <f t="shared" si="69"/>
        <v/>
      </c>
      <c r="B537" s="87"/>
      <c r="C537" s="88"/>
      <c r="D537" s="101"/>
      <c r="E537" s="57" t="str">
        <f t="shared" si="64"/>
        <v/>
      </c>
      <c r="F537" s="58"/>
      <c r="G537" s="88"/>
      <c r="H537" s="88"/>
      <c r="I537" s="57" t="str">
        <f t="shared" si="65"/>
        <v/>
      </c>
      <c r="J537" s="57" t="str">
        <f t="shared" si="66"/>
        <v/>
      </c>
      <c r="K537" s="57" t="str">
        <f t="shared" si="67"/>
        <v/>
      </c>
      <c r="L537" s="57" t="str">
        <f t="shared" si="70"/>
        <v/>
      </c>
      <c r="M537" s="57" t="str">
        <f t="shared" si="68"/>
        <v/>
      </c>
      <c r="N537" s="57" t="str">
        <f t="shared" si="71"/>
        <v/>
      </c>
    </row>
    <row r="538" spans="1:14" x14ac:dyDescent="0.2">
      <c r="A538" s="56" t="str">
        <f t="shared" si="69"/>
        <v/>
      </c>
      <c r="B538" s="87"/>
      <c r="C538" s="88"/>
      <c r="D538" s="101"/>
      <c r="E538" s="57" t="str">
        <f t="shared" si="64"/>
        <v/>
      </c>
      <c r="F538" s="58"/>
      <c r="G538" s="88"/>
      <c r="H538" s="88"/>
      <c r="I538" s="57" t="str">
        <f t="shared" si="65"/>
        <v/>
      </c>
      <c r="J538" s="57" t="str">
        <f t="shared" si="66"/>
        <v/>
      </c>
      <c r="K538" s="57" t="str">
        <f t="shared" si="67"/>
        <v/>
      </c>
      <c r="L538" s="57" t="str">
        <f t="shared" si="70"/>
        <v/>
      </c>
      <c r="M538" s="57" t="str">
        <f t="shared" si="68"/>
        <v/>
      </c>
      <c r="N538" s="57" t="str">
        <f t="shared" si="71"/>
        <v/>
      </c>
    </row>
    <row r="539" spans="1:14" x14ac:dyDescent="0.2">
      <c r="A539" s="56" t="str">
        <f t="shared" si="69"/>
        <v/>
      </c>
      <c r="B539" s="87"/>
      <c r="C539" s="88"/>
      <c r="D539" s="101"/>
      <c r="E539" s="57" t="str">
        <f t="shared" si="64"/>
        <v/>
      </c>
      <c r="F539" s="58"/>
      <c r="G539" s="88"/>
      <c r="H539" s="88"/>
      <c r="I539" s="57" t="str">
        <f t="shared" si="65"/>
        <v/>
      </c>
      <c r="J539" s="57" t="str">
        <f t="shared" si="66"/>
        <v/>
      </c>
      <c r="K539" s="57" t="str">
        <f t="shared" si="67"/>
        <v/>
      </c>
      <c r="L539" s="57" t="str">
        <f t="shared" si="70"/>
        <v/>
      </c>
      <c r="M539" s="57" t="str">
        <f t="shared" si="68"/>
        <v/>
      </c>
      <c r="N539" s="57" t="str">
        <f t="shared" si="71"/>
        <v/>
      </c>
    </row>
    <row r="540" spans="1:14" x14ac:dyDescent="0.2">
      <c r="A540" s="56" t="str">
        <f t="shared" si="69"/>
        <v/>
      </c>
      <c r="B540" s="87"/>
      <c r="C540" s="88"/>
      <c r="D540" s="101"/>
      <c r="E540" s="57" t="str">
        <f t="shared" si="64"/>
        <v/>
      </c>
      <c r="F540" s="58"/>
      <c r="G540" s="88"/>
      <c r="H540" s="88"/>
      <c r="I540" s="57" t="str">
        <f t="shared" si="65"/>
        <v/>
      </c>
      <c r="J540" s="57" t="str">
        <f t="shared" si="66"/>
        <v/>
      </c>
      <c r="K540" s="57" t="str">
        <f t="shared" si="67"/>
        <v/>
      </c>
      <c r="L540" s="57" t="str">
        <f t="shared" si="70"/>
        <v/>
      </c>
      <c r="M540" s="57" t="str">
        <f t="shared" si="68"/>
        <v/>
      </c>
      <c r="N540" s="57" t="str">
        <f t="shared" si="71"/>
        <v/>
      </c>
    </row>
    <row r="541" spans="1:14" x14ac:dyDescent="0.2">
      <c r="A541" s="56" t="str">
        <f t="shared" si="69"/>
        <v/>
      </c>
      <c r="B541" s="87"/>
      <c r="C541" s="88"/>
      <c r="D541" s="101"/>
      <c r="E541" s="57" t="str">
        <f t="shared" si="64"/>
        <v/>
      </c>
      <c r="F541" s="58"/>
      <c r="G541" s="88"/>
      <c r="H541" s="88"/>
      <c r="I541" s="57" t="str">
        <f t="shared" si="65"/>
        <v/>
      </c>
      <c r="J541" s="57" t="str">
        <f t="shared" si="66"/>
        <v/>
      </c>
      <c r="K541" s="57" t="str">
        <f t="shared" si="67"/>
        <v/>
      </c>
      <c r="L541" s="57" t="str">
        <f t="shared" si="70"/>
        <v/>
      </c>
      <c r="M541" s="57" t="str">
        <f t="shared" si="68"/>
        <v/>
      </c>
      <c r="N541" s="57" t="str">
        <f t="shared" si="71"/>
        <v/>
      </c>
    </row>
    <row r="542" spans="1:14" x14ac:dyDescent="0.2">
      <c r="A542" s="56" t="str">
        <f t="shared" si="69"/>
        <v/>
      </c>
      <c r="B542" s="87"/>
      <c r="C542" s="88"/>
      <c r="D542" s="101"/>
      <c r="E542" s="57" t="str">
        <f t="shared" si="64"/>
        <v/>
      </c>
      <c r="F542" s="58"/>
      <c r="G542" s="88"/>
      <c r="H542" s="88"/>
      <c r="I542" s="57" t="str">
        <f t="shared" si="65"/>
        <v/>
      </c>
      <c r="J542" s="57" t="str">
        <f t="shared" si="66"/>
        <v/>
      </c>
      <c r="K542" s="57" t="str">
        <f t="shared" si="67"/>
        <v/>
      </c>
      <c r="L542" s="57" t="str">
        <f t="shared" si="70"/>
        <v/>
      </c>
      <c r="M542" s="57" t="str">
        <f t="shared" si="68"/>
        <v/>
      </c>
      <c r="N542" s="57" t="str">
        <f t="shared" si="71"/>
        <v/>
      </c>
    </row>
    <row r="543" spans="1:14" x14ac:dyDescent="0.2">
      <c r="A543" s="56" t="str">
        <f t="shared" si="69"/>
        <v/>
      </c>
      <c r="B543" s="87"/>
      <c r="C543" s="88"/>
      <c r="D543" s="101"/>
      <c r="E543" s="57" t="str">
        <f t="shared" si="64"/>
        <v/>
      </c>
      <c r="F543" s="58"/>
      <c r="G543" s="88"/>
      <c r="H543" s="88"/>
      <c r="I543" s="57" t="str">
        <f t="shared" si="65"/>
        <v/>
      </c>
      <c r="J543" s="57" t="str">
        <f t="shared" si="66"/>
        <v/>
      </c>
      <c r="K543" s="57" t="str">
        <f t="shared" si="67"/>
        <v/>
      </c>
      <c r="L543" s="57" t="str">
        <f t="shared" si="70"/>
        <v/>
      </c>
      <c r="M543" s="57" t="str">
        <f t="shared" si="68"/>
        <v/>
      </c>
      <c r="N543" s="57" t="str">
        <f t="shared" si="71"/>
        <v/>
      </c>
    </row>
    <row r="544" spans="1:14" x14ac:dyDescent="0.2">
      <c r="A544" s="56" t="str">
        <f t="shared" si="69"/>
        <v/>
      </c>
      <c r="B544" s="87"/>
      <c r="C544" s="88"/>
      <c r="D544" s="101"/>
      <c r="E544" s="57" t="str">
        <f t="shared" si="64"/>
        <v/>
      </c>
      <c r="F544" s="58"/>
      <c r="G544" s="88"/>
      <c r="H544" s="88"/>
      <c r="I544" s="57" t="str">
        <f t="shared" si="65"/>
        <v/>
      </c>
      <c r="J544" s="57" t="str">
        <f t="shared" si="66"/>
        <v/>
      </c>
      <c r="K544" s="57" t="str">
        <f t="shared" si="67"/>
        <v/>
      </c>
      <c r="L544" s="57" t="str">
        <f t="shared" si="70"/>
        <v/>
      </c>
      <c r="M544" s="57" t="str">
        <f t="shared" si="68"/>
        <v/>
      </c>
      <c r="N544" s="57" t="str">
        <f t="shared" si="71"/>
        <v/>
      </c>
    </row>
    <row r="545" spans="1:14" x14ac:dyDescent="0.2">
      <c r="A545" s="56" t="str">
        <f t="shared" si="69"/>
        <v/>
      </c>
      <c r="B545" s="87"/>
      <c r="C545" s="88"/>
      <c r="D545" s="101"/>
      <c r="E545" s="57" t="str">
        <f t="shared" si="64"/>
        <v/>
      </c>
      <c r="F545" s="58"/>
      <c r="G545" s="88"/>
      <c r="H545" s="88"/>
      <c r="I545" s="57" t="str">
        <f t="shared" si="65"/>
        <v/>
      </c>
      <c r="J545" s="57" t="str">
        <f t="shared" si="66"/>
        <v/>
      </c>
      <c r="K545" s="57" t="str">
        <f t="shared" si="67"/>
        <v/>
      </c>
      <c r="L545" s="57" t="str">
        <f t="shared" si="70"/>
        <v/>
      </c>
      <c r="M545" s="57" t="str">
        <f t="shared" si="68"/>
        <v/>
      </c>
      <c r="N545" s="57" t="str">
        <f t="shared" si="71"/>
        <v/>
      </c>
    </row>
    <row r="546" spans="1:14" x14ac:dyDescent="0.2">
      <c r="A546" s="56" t="str">
        <f t="shared" si="69"/>
        <v/>
      </c>
      <c r="B546" s="87"/>
      <c r="C546" s="88"/>
      <c r="D546" s="101"/>
      <c r="E546" s="57" t="str">
        <f t="shared" si="64"/>
        <v/>
      </c>
      <c r="F546" s="58"/>
      <c r="G546" s="88"/>
      <c r="H546" s="88"/>
      <c r="I546" s="57" t="str">
        <f t="shared" si="65"/>
        <v/>
      </c>
      <c r="J546" s="57" t="str">
        <f t="shared" si="66"/>
        <v/>
      </c>
      <c r="K546" s="57" t="str">
        <f t="shared" si="67"/>
        <v/>
      </c>
      <c r="L546" s="57" t="str">
        <f t="shared" si="70"/>
        <v/>
      </c>
      <c r="M546" s="57" t="str">
        <f t="shared" si="68"/>
        <v/>
      </c>
      <c r="N546" s="57" t="str">
        <f t="shared" si="71"/>
        <v/>
      </c>
    </row>
    <row r="547" spans="1:14" x14ac:dyDescent="0.2">
      <c r="A547" s="56" t="str">
        <f t="shared" si="69"/>
        <v/>
      </c>
      <c r="B547" s="87"/>
      <c r="C547" s="88"/>
      <c r="D547" s="101"/>
      <c r="E547" s="57" t="str">
        <f t="shared" si="64"/>
        <v/>
      </c>
      <c r="F547" s="58"/>
      <c r="G547" s="88"/>
      <c r="H547" s="88"/>
      <c r="I547" s="57" t="str">
        <f t="shared" si="65"/>
        <v/>
      </c>
      <c r="J547" s="57" t="str">
        <f t="shared" si="66"/>
        <v/>
      </c>
      <c r="K547" s="57" t="str">
        <f t="shared" si="67"/>
        <v/>
      </c>
      <c r="L547" s="57" t="str">
        <f t="shared" si="70"/>
        <v/>
      </c>
      <c r="M547" s="57" t="str">
        <f t="shared" si="68"/>
        <v/>
      </c>
      <c r="N547" s="57" t="str">
        <f t="shared" si="71"/>
        <v/>
      </c>
    </row>
    <row r="548" spans="1:14" x14ac:dyDescent="0.2">
      <c r="A548" s="56" t="str">
        <f t="shared" si="69"/>
        <v/>
      </c>
      <c r="B548" s="87"/>
      <c r="C548" s="88"/>
      <c r="D548" s="101"/>
      <c r="E548" s="57" t="str">
        <f t="shared" si="64"/>
        <v/>
      </c>
      <c r="F548" s="58"/>
      <c r="G548" s="88"/>
      <c r="H548" s="88"/>
      <c r="I548" s="57" t="str">
        <f t="shared" si="65"/>
        <v/>
      </c>
      <c r="J548" s="57" t="str">
        <f t="shared" si="66"/>
        <v/>
      </c>
      <c r="K548" s="57" t="str">
        <f t="shared" si="67"/>
        <v/>
      </c>
      <c r="L548" s="57" t="str">
        <f t="shared" si="70"/>
        <v/>
      </c>
      <c r="M548" s="57" t="str">
        <f t="shared" si="68"/>
        <v/>
      </c>
      <c r="N548" s="57" t="str">
        <f t="shared" si="71"/>
        <v/>
      </c>
    </row>
    <row r="549" spans="1:14" x14ac:dyDescent="0.2">
      <c r="A549" s="56" t="str">
        <f t="shared" si="69"/>
        <v/>
      </c>
      <c r="B549" s="87"/>
      <c r="C549" s="88"/>
      <c r="D549" s="101"/>
      <c r="E549" s="57" t="str">
        <f t="shared" si="64"/>
        <v/>
      </c>
      <c r="F549" s="58"/>
      <c r="G549" s="88"/>
      <c r="H549" s="88"/>
      <c r="I549" s="57" t="str">
        <f t="shared" si="65"/>
        <v/>
      </c>
      <c r="J549" s="57" t="str">
        <f t="shared" si="66"/>
        <v/>
      </c>
      <c r="K549" s="57" t="str">
        <f t="shared" si="67"/>
        <v/>
      </c>
      <c r="L549" s="57" t="str">
        <f t="shared" si="70"/>
        <v/>
      </c>
      <c r="M549" s="57" t="str">
        <f t="shared" si="68"/>
        <v/>
      </c>
      <c r="N549" s="57" t="str">
        <f t="shared" si="71"/>
        <v/>
      </c>
    </row>
    <row r="550" spans="1:14" x14ac:dyDescent="0.2">
      <c r="A550" s="56" t="str">
        <f t="shared" si="69"/>
        <v/>
      </c>
      <c r="B550" s="87"/>
      <c r="C550" s="88"/>
      <c r="D550" s="101"/>
      <c r="E550" s="57" t="str">
        <f t="shared" si="64"/>
        <v/>
      </c>
      <c r="F550" s="58"/>
      <c r="G550" s="88"/>
      <c r="H550" s="88"/>
      <c r="I550" s="57" t="str">
        <f t="shared" si="65"/>
        <v/>
      </c>
      <c r="J550" s="57" t="str">
        <f t="shared" si="66"/>
        <v/>
      </c>
      <c r="K550" s="57" t="str">
        <f t="shared" si="67"/>
        <v/>
      </c>
      <c r="L550" s="57" t="str">
        <f t="shared" si="70"/>
        <v/>
      </c>
      <c r="M550" s="57" t="str">
        <f t="shared" si="68"/>
        <v/>
      </c>
      <c r="N550" s="57" t="str">
        <f t="shared" si="71"/>
        <v/>
      </c>
    </row>
    <row r="551" spans="1:14" x14ac:dyDescent="0.2">
      <c r="A551" s="56" t="str">
        <f t="shared" si="69"/>
        <v/>
      </c>
      <c r="B551" s="87"/>
      <c r="C551" s="88"/>
      <c r="D551" s="101"/>
      <c r="E551" s="57" t="str">
        <f t="shared" si="64"/>
        <v/>
      </c>
      <c r="F551" s="58"/>
      <c r="G551" s="88"/>
      <c r="H551" s="88"/>
      <c r="I551" s="57" t="str">
        <f t="shared" si="65"/>
        <v/>
      </c>
      <c r="J551" s="57" t="str">
        <f t="shared" si="66"/>
        <v/>
      </c>
      <c r="K551" s="57" t="str">
        <f t="shared" si="67"/>
        <v/>
      </c>
      <c r="L551" s="57" t="str">
        <f t="shared" si="70"/>
        <v/>
      </c>
      <c r="M551" s="57" t="str">
        <f t="shared" si="68"/>
        <v/>
      </c>
      <c r="N551" s="57" t="str">
        <f t="shared" si="71"/>
        <v/>
      </c>
    </row>
    <row r="552" spans="1:14" x14ac:dyDescent="0.2">
      <c r="A552" s="56" t="str">
        <f t="shared" si="69"/>
        <v/>
      </c>
      <c r="B552" s="87"/>
      <c r="C552" s="88"/>
      <c r="D552" s="101"/>
      <c r="E552" s="57" t="str">
        <f t="shared" si="64"/>
        <v/>
      </c>
      <c r="F552" s="58"/>
      <c r="G552" s="88"/>
      <c r="H552" s="88"/>
      <c r="I552" s="57" t="str">
        <f t="shared" si="65"/>
        <v/>
      </c>
      <c r="J552" s="57" t="str">
        <f t="shared" si="66"/>
        <v/>
      </c>
      <c r="K552" s="57" t="str">
        <f t="shared" si="67"/>
        <v/>
      </c>
      <c r="L552" s="57" t="str">
        <f t="shared" si="70"/>
        <v/>
      </c>
      <c r="M552" s="57" t="str">
        <f t="shared" si="68"/>
        <v/>
      </c>
      <c r="N552" s="57" t="str">
        <f t="shared" si="71"/>
        <v/>
      </c>
    </row>
    <row r="553" spans="1:14" x14ac:dyDescent="0.2">
      <c r="A553" s="56" t="str">
        <f t="shared" si="69"/>
        <v/>
      </c>
      <c r="B553" s="87"/>
      <c r="C553" s="88"/>
      <c r="D553" s="101"/>
      <c r="E553" s="57" t="str">
        <f t="shared" si="64"/>
        <v/>
      </c>
      <c r="F553" s="58"/>
      <c r="G553" s="88"/>
      <c r="H553" s="88"/>
      <c r="I553" s="57" t="str">
        <f t="shared" si="65"/>
        <v/>
      </c>
      <c r="J553" s="57" t="str">
        <f t="shared" si="66"/>
        <v/>
      </c>
      <c r="K553" s="57" t="str">
        <f t="shared" si="67"/>
        <v/>
      </c>
      <c r="L553" s="57" t="str">
        <f t="shared" si="70"/>
        <v/>
      </c>
      <c r="M553" s="57" t="str">
        <f t="shared" si="68"/>
        <v/>
      </c>
      <c r="N553" s="57" t="str">
        <f t="shared" si="71"/>
        <v/>
      </c>
    </row>
    <row r="554" spans="1:14" x14ac:dyDescent="0.2">
      <c r="A554" s="56" t="str">
        <f t="shared" si="69"/>
        <v/>
      </c>
      <c r="B554" s="87"/>
      <c r="C554" s="88"/>
      <c r="D554" s="101"/>
      <c r="E554" s="57" t="str">
        <f t="shared" si="64"/>
        <v/>
      </c>
      <c r="F554" s="58"/>
      <c r="G554" s="88"/>
      <c r="H554" s="88"/>
      <c r="I554" s="57" t="str">
        <f t="shared" si="65"/>
        <v/>
      </c>
      <c r="J554" s="57" t="str">
        <f t="shared" si="66"/>
        <v/>
      </c>
      <c r="K554" s="57" t="str">
        <f t="shared" si="67"/>
        <v/>
      </c>
      <c r="L554" s="57" t="str">
        <f t="shared" si="70"/>
        <v/>
      </c>
      <c r="M554" s="57" t="str">
        <f t="shared" si="68"/>
        <v/>
      </c>
      <c r="N554" s="57" t="str">
        <f t="shared" si="71"/>
        <v/>
      </c>
    </row>
    <row r="555" spans="1:14" x14ac:dyDescent="0.2">
      <c r="A555" s="56" t="str">
        <f t="shared" si="69"/>
        <v/>
      </c>
      <c r="B555" s="87"/>
      <c r="C555" s="88"/>
      <c r="D555" s="101"/>
      <c r="E555" s="57" t="str">
        <f t="shared" si="64"/>
        <v/>
      </c>
      <c r="F555" s="58"/>
      <c r="G555" s="88"/>
      <c r="H555" s="88"/>
      <c r="I555" s="57" t="str">
        <f t="shared" si="65"/>
        <v/>
      </c>
      <c r="J555" s="57" t="str">
        <f t="shared" si="66"/>
        <v/>
      </c>
      <c r="K555" s="57" t="str">
        <f t="shared" si="67"/>
        <v/>
      </c>
      <c r="L555" s="57" t="str">
        <f t="shared" si="70"/>
        <v/>
      </c>
      <c r="M555" s="57" t="str">
        <f t="shared" si="68"/>
        <v/>
      </c>
      <c r="N555" s="57" t="str">
        <f t="shared" si="71"/>
        <v/>
      </c>
    </row>
    <row r="556" spans="1:14" x14ac:dyDescent="0.2">
      <c r="A556" s="56" t="str">
        <f t="shared" si="69"/>
        <v/>
      </c>
      <c r="B556" s="87"/>
      <c r="C556" s="88"/>
      <c r="D556" s="101"/>
      <c r="E556" s="57" t="str">
        <f t="shared" si="64"/>
        <v/>
      </c>
      <c r="F556" s="58"/>
      <c r="G556" s="88"/>
      <c r="H556" s="88"/>
      <c r="I556" s="57" t="str">
        <f t="shared" si="65"/>
        <v/>
      </c>
      <c r="J556" s="57" t="str">
        <f t="shared" si="66"/>
        <v/>
      </c>
      <c r="K556" s="57" t="str">
        <f t="shared" si="67"/>
        <v/>
      </c>
      <c r="L556" s="57" t="str">
        <f t="shared" si="70"/>
        <v/>
      </c>
      <c r="M556" s="57" t="str">
        <f t="shared" si="68"/>
        <v/>
      </c>
      <c r="N556" s="57" t="str">
        <f t="shared" si="71"/>
        <v/>
      </c>
    </row>
    <row r="557" spans="1:14" x14ac:dyDescent="0.2">
      <c r="A557" s="56" t="str">
        <f t="shared" si="69"/>
        <v/>
      </c>
      <c r="B557" s="87"/>
      <c r="C557" s="88"/>
      <c r="D557" s="101"/>
      <c r="E557" s="57" t="str">
        <f t="shared" si="64"/>
        <v/>
      </c>
      <c r="F557" s="58"/>
      <c r="G557" s="88"/>
      <c r="H557" s="88"/>
      <c r="I557" s="57" t="str">
        <f t="shared" si="65"/>
        <v/>
      </c>
      <c r="J557" s="57" t="str">
        <f t="shared" si="66"/>
        <v/>
      </c>
      <c r="K557" s="57" t="str">
        <f t="shared" si="67"/>
        <v/>
      </c>
      <c r="L557" s="57" t="str">
        <f t="shared" si="70"/>
        <v/>
      </c>
      <c r="M557" s="57" t="str">
        <f t="shared" si="68"/>
        <v/>
      </c>
      <c r="N557" s="57" t="str">
        <f t="shared" si="71"/>
        <v/>
      </c>
    </row>
    <row r="558" spans="1:14" x14ac:dyDescent="0.2">
      <c r="A558" s="56" t="str">
        <f t="shared" si="69"/>
        <v/>
      </c>
      <c r="B558" s="87"/>
      <c r="C558" s="88"/>
      <c r="D558" s="101"/>
      <c r="E558" s="57" t="str">
        <f t="shared" si="64"/>
        <v/>
      </c>
      <c r="F558" s="58"/>
      <c r="G558" s="88"/>
      <c r="H558" s="88"/>
      <c r="I558" s="57" t="str">
        <f t="shared" si="65"/>
        <v/>
      </c>
      <c r="J558" s="57" t="str">
        <f t="shared" si="66"/>
        <v/>
      </c>
      <c r="K558" s="57" t="str">
        <f t="shared" si="67"/>
        <v/>
      </c>
      <c r="L558" s="57" t="str">
        <f t="shared" si="70"/>
        <v/>
      </c>
      <c r="M558" s="57" t="str">
        <f t="shared" si="68"/>
        <v/>
      </c>
      <c r="N558" s="57" t="str">
        <f t="shared" si="71"/>
        <v/>
      </c>
    </row>
    <row r="559" spans="1:14" x14ac:dyDescent="0.2">
      <c r="A559" s="56" t="str">
        <f t="shared" si="69"/>
        <v/>
      </c>
      <c r="B559" s="87"/>
      <c r="C559" s="88"/>
      <c r="D559" s="101"/>
      <c r="E559" s="57" t="str">
        <f t="shared" si="64"/>
        <v/>
      </c>
      <c r="F559" s="58"/>
      <c r="G559" s="88"/>
      <c r="H559" s="88"/>
      <c r="I559" s="57" t="str">
        <f t="shared" si="65"/>
        <v/>
      </c>
      <c r="J559" s="57" t="str">
        <f t="shared" si="66"/>
        <v/>
      </c>
      <c r="K559" s="57" t="str">
        <f t="shared" si="67"/>
        <v/>
      </c>
      <c r="L559" s="57" t="str">
        <f t="shared" si="70"/>
        <v/>
      </c>
      <c r="M559" s="57" t="str">
        <f t="shared" si="68"/>
        <v/>
      </c>
      <c r="N559" s="57" t="str">
        <f t="shared" si="71"/>
        <v/>
      </c>
    </row>
    <row r="560" spans="1:14" x14ac:dyDescent="0.2">
      <c r="A560" s="56" t="str">
        <f t="shared" si="69"/>
        <v/>
      </c>
      <c r="B560" s="87"/>
      <c r="C560" s="88"/>
      <c r="D560" s="101"/>
      <c r="E560" s="57" t="str">
        <f t="shared" si="64"/>
        <v/>
      </c>
      <c r="F560" s="58"/>
      <c r="G560" s="88"/>
      <c r="H560" s="88"/>
      <c r="I560" s="57" t="str">
        <f t="shared" si="65"/>
        <v/>
      </c>
      <c r="J560" s="57" t="str">
        <f t="shared" si="66"/>
        <v/>
      </c>
      <c r="K560" s="57" t="str">
        <f t="shared" si="67"/>
        <v/>
      </c>
      <c r="L560" s="57" t="str">
        <f t="shared" si="70"/>
        <v/>
      </c>
      <c r="M560" s="57" t="str">
        <f t="shared" si="68"/>
        <v/>
      </c>
      <c r="N560" s="57" t="str">
        <f t="shared" si="71"/>
        <v/>
      </c>
    </row>
    <row r="561" spans="1:14" x14ac:dyDescent="0.2">
      <c r="A561" s="56" t="str">
        <f t="shared" si="69"/>
        <v/>
      </c>
      <c r="B561" s="87"/>
      <c r="C561" s="88"/>
      <c r="D561" s="101"/>
      <c r="E561" s="57" t="str">
        <f t="shared" si="64"/>
        <v/>
      </c>
      <c r="F561" s="58"/>
      <c r="G561" s="88"/>
      <c r="H561" s="88"/>
      <c r="I561" s="57" t="str">
        <f t="shared" si="65"/>
        <v/>
      </c>
      <c r="J561" s="57" t="str">
        <f t="shared" si="66"/>
        <v/>
      </c>
      <c r="K561" s="57" t="str">
        <f t="shared" si="67"/>
        <v/>
      </c>
      <c r="L561" s="57" t="str">
        <f t="shared" si="70"/>
        <v/>
      </c>
      <c r="M561" s="57" t="str">
        <f t="shared" si="68"/>
        <v/>
      </c>
      <c r="N561" s="57" t="str">
        <f t="shared" si="71"/>
        <v/>
      </c>
    </row>
    <row r="562" spans="1:14" x14ac:dyDescent="0.2">
      <c r="A562" s="56" t="str">
        <f t="shared" si="69"/>
        <v/>
      </c>
      <c r="B562" s="87"/>
      <c r="C562" s="88"/>
      <c r="D562" s="101"/>
      <c r="E562" s="57" t="str">
        <f t="shared" si="64"/>
        <v/>
      </c>
      <c r="F562" s="58"/>
      <c r="G562" s="88"/>
      <c r="H562" s="88"/>
      <c r="I562" s="57" t="str">
        <f t="shared" si="65"/>
        <v/>
      </c>
      <c r="J562" s="57" t="str">
        <f t="shared" si="66"/>
        <v/>
      </c>
      <c r="K562" s="57" t="str">
        <f t="shared" si="67"/>
        <v/>
      </c>
      <c r="L562" s="57" t="str">
        <f t="shared" si="70"/>
        <v/>
      </c>
      <c r="M562" s="57" t="str">
        <f t="shared" si="68"/>
        <v/>
      </c>
      <c r="N562" s="57" t="str">
        <f t="shared" si="71"/>
        <v/>
      </c>
    </row>
    <row r="563" spans="1:14" x14ac:dyDescent="0.2">
      <c r="A563" s="56" t="str">
        <f t="shared" si="69"/>
        <v/>
      </c>
      <c r="B563" s="87"/>
      <c r="C563" s="88"/>
      <c r="D563" s="101"/>
      <c r="E563" s="57" t="str">
        <f t="shared" si="64"/>
        <v/>
      </c>
      <c r="F563" s="58"/>
      <c r="G563" s="88"/>
      <c r="H563" s="88"/>
      <c r="I563" s="57" t="str">
        <f t="shared" si="65"/>
        <v/>
      </c>
      <c r="J563" s="57" t="str">
        <f t="shared" si="66"/>
        <v/>
      </c>
      <c r="K563" s="57" t="str">
        <f t="shared" si="67"/>
        <v/>
      </c>
      <c r="L563" s="57" t="str">
        <f t="shared" si="70"/>
        <v/>
      </c>
      <c r="M563" s="57" t="str">
        <f t="shared" si="68"/>
        <v/>
      </c>
      <c r="N563" s="57" t="str">
        <f t="shared" si="71"/>
        <v/>
      </c>
    </row>
    <row r="564" spans="1:14" x14ac:dyDescent="0.2">
      <c r="A564" s="56" t="str">
        <f t="shared" si="69"/>
        <v/>
      </c>
      <c r="B564" s="87"/>
      <c r="C564" s="88"/>
      <c r="D564" s="101"/>
      <c r="E564" s="57" t="str">
        <f t="shared" si="64"/>
        <v/>
      </c>
      <c r="F564" s="58"/>
      <c r="G564" s="88"/>
      <c r="H564" s="88"/>
      <c r="I564" s="57" t="str">
        <f t="shared" si="65"/>
        <v/>
      </c>
      <c r="J564" s="57" t="str">
        <f t="shared" si="66"/>
        <v/>
      </c>
      <c r="K564" s="57" t="str">
        <f t="shared" si="67"/>
        <v/>
      </c>
      <c r="L564" s="57" t="str">
        <f t="shared" si="70"/>
        <v/>
      </c>
      <c r="M564" s="57" t="str">
        <f t="shared" si="68"/>
        <v/>
      </c>
      <c r="N564" s="57" t="str">
        <f t="shared" si="71"/>
        <v/>
      </c>
    </row>
    <row r="565" spans="1:14" x14ac:dyDescent="0.2">
      <c r="A565" s="56" t="str">
        <f t="shared" si="69"/>
        <v/>
      </c>
      <c r="B565" s="87"/>
      <c r="C565" s="88"/>
      <c r="D565" s="101"/>
      <c r="E565" s="57" t="str">
        <f t="shared" si="64"/>
        <v/>
      </c>
      <c r="F565" s="58"/>
      <c r="G565" s="88"/>
      <c r="H565" s="88"/>
      <c r="I565" s="57" t="str">
        <f t="shared" si="65"/>
        <v/>
      </c>
      <c r="J565" s="57" t="str">
        <f t="shared" si="66"/>
        <v/>
      </c>
      <c r="K565" s="57" t="str">
        <f t="shared" si="67"/>
        <v/>
      </c>
      <c r="L565" s="57" t="str">
        <f t="shared" si="70"/>
        <v/>
      </c>
      <c r="M565" s="57" t="str">
        <f t="shared" si="68"/>
        <v/>
      </c>
      <c r="N565" s="57" t="str">
        <f t="shared" si="71"/>
        <v/>
      </c>
    </row>
    <row r="566" spans="1:14" x14ac:dyDescent="0.2">
      <c r="A566" s="56" t="str">
        <f t="shared" si="69"/>
        <v/>
      </c>
      <c r="B566" s="87"/>
      <c r="C566" s="88"/>
      <c r="D566" s="101"/>
      <c r="E566" s="57" t="str">
        <f t="shared" si="64"/>
        <v/>
      </c>
      <c r="F566" s="58"/>
      <c r="G566" s="88"/>
      <c r="H566" s="88"/>
      <c r="I566" s="57" t="str">
        <f t="shared" si="65"/>
        <v/>
      </c>
      <c r="J566" s="57" t="str">
        <f t="shared" si="66"/>
        <v/>
      </c>
      <c r="K566" s="57" t="str">
        <f t="shared" si="67"/>
        <v/>
      </c>
      <c r="L566" s="57" t="str">
        <f t="shared" si="70"/>
        <v/>
      </c>
      <c r="M566" s="57" t="str">
        <f t="shared" si="68"/>
        <v/>
      </c>
      <c r="N566" s="57" t="str">
        <f t="shared" si="71"/>
        <v/>
      </c>
    </row>
    <row r="567" spans="1:14" x14ac:dyDescent="0.2">
      <c r="A567" s="56" t="str">
        <f t="shared" si="69"/>
        <v/>
      </c>
      <c r="B567" s="87"/>
      <c r="C567" s="88"/>
      <c r="D567" s="101"/>
      <c r="E567" s="57" t="str">
        <f t="shared" si="64"/>
        <v/>
      </c>
      <c r="F567" s="58"/>
      <c r="G567" s="88"/>
      <c r="H567" s="88"/>
      <c r="I567" s="57" t="str">
        <f t="shared" si="65"/>
        <v/>
      </c>
      <c r="J567" s="57" t="str">
        <f t="shared" si="66"/>
        <v/>
      </c>
      <c r="K567" s="57" t="str">
        <f t="shared" si="67"/>
        <v/>
      </c>
      <c r="L567" s="57" t="str">
        <f t="shared" si="70"/>
        <v/>
      </c>
      <c r="M567" s="57" t="str">
        <f t="shared" si="68"/>
        <v/>
      </c>
      <c r="N567" s="57" t="str">
        <f t="shared" si="71"/>
        <v/>
      </c>
    </row>
    <row r="568" spans="1:14" x14ac:dyDescent="0.2">
      <c r="A568" s="56" t="str">
        <f t="shared" si="69"/>
        <v/>
      </c>
      <c r="B568" s="87"/>
      <c r="C568" s="88"/>
      <c r="D568" s="101"/>
      <c r="E568" s="57" t="str">
        <f t="shared" si="64"/>
        <v/>
      </c>
      <c r="F568" s="58"/>
      <c r="G568" s="88"/>
      <c r="H568" s="88"/>
      <c r="I568" s="57" t="str">
        <f t="shared" si="65"/>
        <v/>
      </c>
      <c r="J568" s="57" t="str">
        <f t="shared" si="66"/>
        <v/>
      </c>
      <c r="K568" s="57" t="str">
        <f t="shared" si="67"/>
        <v/>
      </c>
      <c r="L568" s="57" t="str">
        <f t="shared" si="70"/>
        <v/>
      </c>
      <c r="M568" s="57" t="str">
        <f t="shared" si="68"/>
        <v/>
      </c>
      <c r="N568" s="57" t="str">
        <f t="shared" si="71"/>
        <v/>
      </c>
    </row>
    <row r="569" spans="1:14" x14ac:dyDescent="0.2">
      <c r="A569" s="56" t="str">
        <f t="shared" si="69"/>
        <v/>
      </c>
      <c r="B569" s="87"/>
      <c r="C569" s="88"/>
      <c r="D569" s="101"/>
      <c r="E569" s="57" t="str">
        <f t="shared" si="64"/>
        <v/>
      </c>
      <c r="F569" s="58"/>
      <c r="G569" s="88"/>
      <c r="H569" s="88"/>
      <c r="I569" s="57" t="str">
        <f t="shared" si="65"/>
        <v/>
      </c>
      <c r="J569" s="57" t="str">
        <f t="shared" si="66"/>
        <v/>
      </c>
      <c r="K569" s="57" t="str">
        <f t="shared" si="67"/>
        <v/>
      </c>
      <c r="L569" s="57" t="str">
        <f t="shared" si="70"/>
        <v/>
      </c>
      <c r="M569" s="57" t="str">
        <f t="shared" si="68"/>
        <v/>
      </c>
      <c r="N569" s="57" t="str">
        <f t="shared" si="71"/>
        <v/>
      </c>
    </row>
    <row r="570" spans="1:14" x14ac:dyDescent="0.2">
      <c r="A570" s="56" t="str">
        <f t="shared" si="69"/>
        <v/>
      </c>
      <c r="B570" s="87"/>
      <c r="C570" s="88"/>
      <c r="D570" s="101"/>
      <c r="E570" s="57" t="str">
        <f t="shared" si="64"/>
        <v/>
      </c>
      <c r="F570" s="58"/>
      <c r="G570" s="88"/>
      <c r="H570" s="88"/>
      <c r="I570" s="57" t="str">
        <f t="shared" si="65"/>
        <v/>
      </c>
      <c r="J570" s="57" t="str">
        <f t="shared" si="66"/>
        <v/>
      </c>
      <c r="K570" s="57" t="str">
        <f t="shared" si="67"/>
        <v/>
      </c>
      <c r="L570" s="57" t="str">
        <f t="shared" si="70"/>
        <v/>
      </c>
      <c r="M570" s="57" t="str">
        <f t="shared" si="68"/>
        <v/>
      </c>
      <c r="N570" s="57" t="str">
        <f t="shared" si="71"/>
        <v/>
      </c>
    </row>
    <row r="571" spans="1:14" x14ac:dyDescent="0.2">
      <c r="A571" s="56" t="str">
        <f t="shared" si="69"/>
        <v/>
      </c>
      <c r="B571" s="87"/>
      <c r="C571" s="88"/>
      <c r="D571" s="101"/>
      <c r="E571" s="57" t="str">
        <f t="shared" si="64"/>
        <v/>
      </c>
      <c r="F571" s="58"/>
      <c r="G571" s="88"/>
      <c r="H571" s="88"/>
      <c r="I571" s="57" t="str">
        <f t="shared" si="65"/>
        <v/>
      </c>
      <c r="J571" s="57" t="str">
        <f t="shared" si="66"/>
        <v/>
      </c>
      <c r="K571" s="57" t="str">
        <f t="shared" si="67"/>
        <v/>
      </c>
      <c r="L571" s="57" t="str">
        <f t="shared" si="70"/>
        <v/>
      </c>
      <c r="M571" s="57" t="str">
        <f t="shared" si="68"/>
        <v/>
      </c>
      <c r="N571" s="57" t="str">
        <f t="shared" si="71"/>
        <v/>
      </c>
    </row>
    <row r="572" spans="1:14" x14ac:dyDescent="0.2">
      <c r="A572" s="56" t="str">
        <f t="shared" si="69"/>
        <v/>
      </c>
      <c r="B572" s="87"/>
      <c r="C572" s="88"/>
      <c r="D572" s="101"/>
      <c r="E572" s="57" t="str">
        <f t="shared" si="64"/>
        <v/>
      </c>
      <c r="F572" s="58"/>
      <c r="G572" s="88"/>
      <c r="H572" s="88"/>
      <c r="I572" s="57" t="str">
        <f t="shared" si="65"/>
        <v/>
      </c>
      <c r="J572" s="57" t="str">
        <f t="shared" si="66"/>
        <v/>
      </c>
      <c r="K572" s="57" t="str">
        <f t="shared" si="67"/>
        <v/>
      </c>
      <c r="L572" s="57" t="str">
        <f t="shared" si="70"/>
        <v/>
      </c>
      <c r="M572" s="57" t="str">
        <f t="shared" si="68"/>
        <v/>
      </c>
      <c r="N572" s="57" t="str">
        <f t="shared" si="71"/>
        <v/>
      </c>
    </row>
    <row r="573" spans="1:14" x14ac:dyDescent="0.2">
      <c r="A573" s="56" t="str">
        <f t="shared" si="69"/>
        <v/>
      </c>
      <c r="B573" s="87"/>
      <c r="C573" s="88"/>
      <c r="D573" s="101"/>
      <c r="E573" s="57" t="str">
        <f t="shared" si="64"/>
        <v/>
      </c>
      <c r="F573" s="58"/>
      <c r="G573" s="88"/>
      <c r="H573" s="88"/>
      <c r="I573" s="57" t="str">
        <f t="shared" si="65"/>
        <v/>
      </c>
      <c r="J573" s="57" t="str">
        <f t="shared" si="66"/>
        <v/>
      </c>
      <c r="K573" s="57" t="str">
        <f t="shared" si="67"/>
        <v/>
      </c>
      <c r="L573" s="57" t="str">
        <f t="shared" si="70"/>
        <v/>
      </c>
      <c r="M573" s="57" t="str">
        <f t="shared" si="68"/>
        <v/>
      </c>
      <c r="N573" s="57" t="str">
        <f t="shared" si="71"/>
        <v/>
      </c>
    </row>
    <row r="574" spans="1:14" x14ac:dyDescent="0.2">
      <c r="A574" s="56" t="str">
        <f t="shared" si="69"/>
        <v/>
      </c>
      <c r="B574" s="87"/>
      <c r="C574" s="88"/>
      <c r="D574" s="101"/>
      <c r="E574" s="57" t="str">
        <f t="shared" si="64"/>
        <v/>
      </c>
      <c r="F574" s="58"/>
      <c r="G574" s="88"/>
      <c r="H574" s="88"/>
      <c r="I574" s="57" t="str">
        <f t="shared" si="65"/>
        <v/>
      </c>
      <c r="J574" s="57" t="str">
        <f t="shared" si="66"/>
        <v/>
      </c>
      <c r="K574" s="57" t="str">
        <f t="shared" si="67"/>
        <v/>
      </c>
      <c r="L574" s="57" t="str">
        <f t="shared" si="70"/>
        <v/>
      </c>
      <c r="M574" s="57" t="str">
        <f t="shared" si="68"/>
        <v/>
      </c>
      <c r="N574" s="57" t="str">
        <f t="shared" si="71"/>
        <v/>
      </c>
    </row>
    <row r="575" spans="1:14" x14ac:dyDescent="0.2">
      <c r="A575" s="56" t="str">
        <f t="shared" si="69"/>
        <v/>
      </c>
      <c r="B575" s="87"/>
      <c r="C575" s="88"/>
      <c r="D575" s="101"/>
      <c r="E575" s="57" t="str">
        <f t="shared" si="64"/>
        <v/>
      </c>
      <c r="F575" s="58"/>
      <c r="G575" s="88"/>
      <c r="H575" s="88"/>
      <c r="I575" s="57" t="str">
        <f t="shared" si="65"/>
        <v/>
      </c>
      <c r="J575" s="57" t="str">
        <f t="shared" si="66"/>
        <v/>
      </c>
      <c r="K575" s="57" t="str">
        <f t="shared" si="67"/>
        <v/>
      </c>
      <c r="L575" s="57" t="str">
        <f t="shared" si="70"/>
        <v/>
      </c>
      <c r="M575" s="57" t="str">
        <f t="shared" si="68"/>
        <v/>
      </c>
      <c r="N575" s="57" t="str">
        <f t="shared" si="71"/>
        <v/>
      </c>
    </row>
    <row r="576" spans="1:14" x14ac:dyDescent="0.2">
      <c r="A576" s="56" t="str">
        <f t="shared" si="69"/>
        <v/>
      </c>
      <c r="B576" s="87"/>
      <c r="C576" s="88"/>
      <c r="D576" s="101"/>
      <c r="E576" s="57" t="str">
        <f t="shared" si="64"/>
        <v/>
      </c>
      <c r="F576" s="58"/>
      <c r="G576" s="88"/>
      <c r="H576" s="88"/>
      <c r="I576" s="57" t="str">
        <f t="shared" si="65"/>
        <v/>
      </c>
      <c r="J576" s="57" t="str">
        <f t="shared" si="66"/>
        <v/>
      </c>
      <c r="K576" s="57" t="str">
        <f t="shared" si="67"/>
        <v/>
      </c>
      <c r="L576" s="57" t="str">
        <f t="shared" si="70"/>
        <v/>
      </c>
      <c r="M576" s="57" t="str">
        <f t="shared" si="68"/>
        <v/>
      </c>
      <c r="N576" s="57" t="str">
        <f t="shared" si="71"/>
        <v/>
      </c>
    </row>
    <row r="577" spans="1:14" x14ac:dyDescent="0.2">
      <c r="A577" s="56" t="str">
        <f t="shared" si="69"/>
        <v/>
      </c>
      <c r="B577" s="87"/>
      <c r="C577" s="88"/>
      <c r="D577" s="101"/>
      <c r="E577" s="57" t="str">
        <f t="shared" si="64"/>
        <v/>
      </c>
      <c r="F577" s="58"/>
      <c r="G577" s="88"/>
      <c r="H577" s="88"/>
      <c r="I577" s="57" t="str">
        <f t="shared" si="65"/>
        <v/>
      </c>
      <c r="J577" s="57" t="str">
        <f t="shared" si="66"/>
        <v/>
      </c>
      <c r="K577" s="57" t="str">
        <f t="shared" si="67"/>
        <v/>
      </c>
      <c r="L577" s="57" t="str">
        <f t="shared" si="70"/>
        <v/>
      </c>
      <c r="M577" s="57" t="str">
        <f t="shared" si="68"/>
        <v/>
      </c>
      <c r="N577" s="57" t="str">
        <f t="shared" si="71"/>
        <v/>
      </c>
    </row>
    <row r="578" spans="1:14" x14ac:dyDescent="0.2">
      <c r="A578" s="56" t="str">
        <f t="shared" si="69"/>
        <v/>
      </c>
      <c r="B578" s="87"/>
      <c r="C578" s="88"/>
      <c r="D578" s="101"/>
      <c r="E578" s="57" t="str">
        <f t="shared" si="64"/>
        <v/>
      </c>
      <c r="F578" s="58"/>
      <c r="G578" s="88"/>
      <c r="H578" s="88"/>
      <c r="I578" s="57" t="str">
        <f t="shared" si="65"/>
        <v/>
      </c>
      <c r="J578" s="57" t="str">
        <f t="shared" si="66"/>
        <v/>
      </c>
      <c r="K578" s="57" t="str">
        <f t="shared" si="67"/>
        <v/>
      </c>
      <c r="L578" s="57" t="str">
        <f t="shared" si="70"/>
        <v/>
      </c>
      <c r="M578" s="57" t="str">
        <f t="shared" si="68"/>
        <v/>
      </c>
      <c r="N578" s="57" t="str">
        <f t="shared" si="71"/>
        <v/>
      </c>
    </row>
    <row r="579" spans="1:14" x14ac:dyDescent="0.2">
      <c r="A579" s="56" t="str">
        <f t="shared" si="69"/>
        <v/>
      </c>
      <c r="B579" s="87"/>
      <c r="C579" s="88"/>
      <c r="D579" s="101"/>
      <c r="E579" s="57" t="str">
        <f t="shared" si="64"/>
        <v/>
      </c>
      <c r="F579" s="58"/>
      <c r="G579" s="88"/>
      <c r="H579" s="88"/>
      <c r="I579" s="57" t="str">
        <f t="shared" si="65"/>
        <v/>
      </c>
      <c r="J579" s="57" t="str">
        <f t="shared" si="66"/>
        <v/>
      </c>
      <c r="K579" s="57" t="str">
        <f t="shared" si="67"/>
        <v/>
      </c>
      <c r="L579" s="57" t="str">
        <f t="shared" si="70"/>
        <v/>
      </c>
      <c r="M579" s="57" t="str">
        <f t="shared" si="68"/>
        <v/>
      </c>
      <c r="N579" s="57" t="str">
        <f t="shared" si="71"/>
        <v/>
      </c>
    </row>
    <row r="580" spans="1:14" x14ac:dyDescent="0.2">
      <c r="A580" s="56" t="str">
        <f t="shared" si="69"/>
        <v/>
      </c>
      <c r="B580" s="87"/>
      <c r="C580" s="88"/>
      <c r="D580" s="101"/>
      <c r="E580" s="57" t="str">
        <f t="shared" si="64"/>
        <v/>
      </c>
      <c r="F580" s="58"/>
      <c r="G580" s="88"/>
      <c r="H580" s="88"/>
      <c r="I580" s="57" t="str">
        <f t="shared" si="65"/>
        <v/>
      </c>
      <c r="J580" s="57" t="str">
        <f t="shared" si="66"/>
        <v/>
      </c>
      <c r="K580" s="57" t="str">
        <f t="shared" si="67"/>
        <v/>
      </c>
      <c r="L580" s="57" t="str">
        <f t="shared" si="70"/>
        <v/>
      </c>
      <c r="M580" s="57" t="str">
        <f t="shared" si="68"/>
        <v/>
      </c>
      <c r="N580" s="57" t="str">
        <f t="shared" si="71"/>
        <v/>
      </c>
    </row>
    <row r="581" spans="1:14" x14ac:dyDescent="0.2">
      <c r="A581" s="56" t="str">
        <f t="shared" si="69"/>
        <v/>
      </c>
      <c r="B581" s="87"/>
      <c r="C581" s="88"/>
      <c r="D581" s="101"/>
      <c r="E581" s="57" t="str">
        <f t="shared" si="64"/>
        <v/>
      </c>
      <c r="F581" s="58"/>
      <c r="G581" s="88"/>
      <c r="H581" s="88"/>
      <c r="I581" s="57" t="str">
        <f t="shared" si="65"/>
        <v/>
      </c>
      <c r="J581" s="57" t="str">
        <f t="shared" si="66"/>
        <v/>
      </c>
      <c r="K581" s="57" t="str">
        <f t="shared" si="67"/>
        <v/>
      </c>
      <c r="L581" s="57" t="str">
        <f t="shared" si="70"/>
        <v/>
      </c>
      <c r="M581" s="57" t="str">
        <f t="shared" si="68"/>
        <v/>
      </c>
      <c r="N581" s="57" t="str">
        <f t="shared" si="71"/>
        <v/>
      </c>
    </row>
    <row r="582" spans="1:14" x14ac:dyDescent="0.2">
      <c r="A582" s="56" t="str">
        <f t="shared" si="69"/>
        <v/>
      </c>
      <c r="B582" s="87"/>
      <c r="C582" s="88"/>
      <c r="D582" s="101"/>
      <c r="E582" s="57" t="str">
        <f t="shared" si="64"/>
        <v/>
      </c>
      <c r="F582" s="58"/>
      <c r="G582" s="88"/>
      <c r="H582" s="88"/>
      <c r="I582" s="57" t="str">
        <f t="shared" si="65"/>
        <v/>
      </c>
      <c r="J582" s="57" t="str">
        <f t="shared" si="66"/>
        <v/>
      </c>
      <c r="K582" s="57" t="str">
        <f t="shared" si="67"/>
        <v/>
      </c>
      <c r="L582" s="57" t="str">
        <f t="shared" si="70"/>
        <v/>
      </c>
      <c r="M582" s="57" t="str">
        <f t="shared" si="68"/>
        <v/>
      </c>
      <c r="N582" s="57" t="str">
        <f t="shared" si="71"/>
        <v/>
      </c>
    </row>
    <row r="583" spans="1:14" x14ac:dyDescent="0.2">
      <c r="A583" s="56" t="str">
        <f t="shared" si="69"/>
        <v/>
      </c>
      <c r="B583" s="87"/>
      <c r="C583" s="88"/>
      <c r="D583" s="101"/>
      <c r="E583" s="57" t="str">
        <f t="shared" si="64"/>
        <v/>
      </c>
      <c r="F583" s="58"/>
      <c r="G583" s="88"/>
      <c r="H583" s="88"/>
      <c r="I583" s="57" t="str">
        <f t="shared" si="65"/>
        <v/>
      </c>
      <c r="J583" s="57" t="str">
        <f t="shared" si="66"/>
        <v/>
      </c>
      <c r="K583" s="57" t="str">
        <f t="shared" si="67"/>
        <v/>
      </c>
      <c r="L583" s="57" t="str">
        <f t="shared" si="70"/>
        <v/>
      </c>
      <c r="M583" s="57" t="str">
        <f t="shared" si="68"/>
        <v/>
      </c>
      <c r="N583" s="57" t="str">
        <f t="shared" si="71"/>
        <v/>
      </c>
    </row>
    <row r="584" spans="1:14" x14ac:dyDescent="0.2">
      <c r="A584" s="56" t="str">
        <f t="shared" si="69"/>
        <v/>
      </c>
      <c r="B584" s="87"/>
      <c r="C584" s="88"/>
      <c r="D584" s="101"/>
      <c r="E584" s="57" t="str">
        <f t="shared" si="64"/>
        <v/>
      </c>
      <c r="F584" s="58"/>
      <c r="G584" s="88"/>
      <c r="H584" s="88"/>
      <c r="I584" s="57" t="str">
        <f t="shared" si="65"/>
        <v/>
      </c>
      <c r="J584" s="57" t="str">
        <f t="shared" si="66"/>
        <v/>
      </c>
      <c r="K584" s="57" t="str">
        <f t="shared" si="67"/>
        <v/>
      </c>
      <c r="L584" s="57" t="str">
        <f t="shared" si="70"/>
        <v/>
      </c>
      <c r="M584" s="57" t="str">
        <f t="shared" si="68"/>
        <v/>
      </c>
      <c r="N584" s="57" t="str">
        <f t="shared" si="71"/>
        <v/>
      </c>
    </row>
    <row r="585" spans="1:14" x14ac:dyDescent="0.2">
      <c r="A585" s="56" t="str">
        <f t="shared" si="69"/>
        <v/>
      </c>
      <c r="B585" s="87"/>
      <c r="C585" s="88"/>
      <c r="D585" s="101"/>
      <c r="E585" s="57" t="str">
        <f t="shared" si="64"/>
        <v/>
      </c>
      <c r="F585" s="58"/>
      <c r="G585" s="88"/>
      <c r="H585" s="88"/>
      <c r="I585" s="57" t="str">
        <f t="shared" si="65"/>
        <v/>
      </c>
      <c r="J585" s="57" t="str">
        <f t="shared" si="66"/>
        <v/>
      </c>
      <c r="K585" s="57" t="str">
        <f t="shared" si="67"/>
        <v/>
      </c>
      <c r="L585" s="57" t="str">
        <f t="shared" si="70"/>
        <v/>
      </c>
      <c r="M585" s="57" t="str">
        <f t="shared" si="68"/>
        <v/>
      </c>
      <c r="N585" s="57" t="str">
        <f t="shared" si="71"/>
        <v/>
      </c>
    </row>
    <row r="586" spans="1:14" x14ac:dyDescent="0.2">
      <c r="A586" s="56" t="str">
        <f t="shared" si="69"/>
        <v/>
      </c>
      <c r="B586" s="87"/>
      <c r="C586" s="88"/>
      <c r="D586" s="101"/>
      <c r="E586" s="57" t="str">
        <f t="shared" si="64"/>
        <v/>
      </c>
      <c r="F586" s="58"/>
      <c r="G586" s="88"/>
      <c r="H586" s="88"/>
      <c r="I586" s="57" t="str">
        <f t="shared" si="65"/>
        <v/>
      </c>
      <c r="J586" s="57" t="str">
        <f t="shared" si="66"/>
        <v/>
      </c>
      <c r="K586" s="57" t="str">
        <f t="shared" si="67"/>
        <v/>
      </c>
      <c r="L586" s="57" t="str">
        <f t="shared" si="70"/>
        <v/>
      </c>
      <c r="M586" s="57" t="str">
        <f t="shared" si="68"/>
        <v/>
      </c>
      <c r="N586" s="57" t="str">
        <f t="shared" si="71"/>
        <v/>
      </c>
    </row>
    <row r="587" spans="1:14" x14ac:dyDescent="0.2">
      <c r="A587" s="56" t="str">
        <f t="shared" si="69"/>
        <v/>
      </c>
      <c r="B587" s="87"/>
      <c r="C587" s="88"/>
      <c r="D587" s="101"/>
      <c r="E587" s="57" t="str">
        <f t="shared" si="64"/>
        <v/>
      </c>
      <c r="F587" s="58"/>
      <c r="G587" s="88"/>
      <c r="H587" s="88"/>
      <c r="I587" s="57" t="str">
        <f t="shared" si="65"/>
        <v/>
      </c>
      <c r="J587" s="57" t="str">
        <f t="shared" si="66"/>
        <v/>
      </c>
      <c r="K587" s="57" t="str">
        <f t="shared" si="67"/>
        <v/>
      </c>
      <c r="L587" s="57" t="str">
        <f t="shared" si="70"/>
        <v/>
      </c>
      <c r="M587" s="57" t="str">
        <f t="shared" si="68"/>
        <v/>
      </c>
      <c r="N587" s="57" t="str">
        <f t="shared" si="71"/>
        <v/>
      </c>
    </row>
    <row r="588" spans="1:14" x14ac:dyDescent="0.2">
      <c r="A588" s="56" t="str">
        <f t="shared" si="69"/>
        <v/>
      </c>
      <c r="B588" s="87"/>
      <c r="C588" s="88"/>
      <c r="D588" s="101"/>
      <c r="E588" s="57" t="str">
        <f t="shared" si="64"/>
        <v/>
      </c>
      <c r="F588" s="58"/>
      <c r="G588" s="88"/>
      <c r="H588" s="88"/>
      <c r="I588" s="57" t="str">
        <f t="shared" si="65"/>
        <v/>
      </c>
      <c r="J588" s="57" t="str">
        <f t="shared" si="66"/>
        <v/>
      </c>
      <c r="K588" s="57" t="str">
        <f t="shared" si="67"/>
        <v/>
      </c>
      <c r="L588" s="57" t="str">
        <f t="shared" si="70"/>
        <v/>
      </c>
      <c r="M588" s="57" t="str">
        <f t="shared" si="68"/>
        <v/>
      </c>
      <c r="N588" s="57" t="str">
        <f t="shared" si="71"/>
        <v/>
      </c>
    </row>
    <row r="589" spans="1:14" x14ac:dyDescent="0.2">
      <c r="A589" s="56" t="str">
        <f t="shared" si="69"/>
        <v/>
      </c>
      <c r="B589" s="87"/>
      <c r="C589" s="88"/>
      <c r="D589" s="101"/>
      <c r="E589" s="57" t="str">
        <f t="shared" si="64"/>
        <v/>
      </c>
      <c r="F589" s="58"/>
      <c r="G589" s="88"/>
      <c r="H589" s="88"/>
      <c r="I589" s="57" t="str">
        <f t="shared" si="65"/>
        <v/>
      </c>
      <c r="J589" s="57" t="str">
        <f t="shared" si="66"/>
        <v/>
      </c>
      <c r="K589" s="57" t="str">
        <f t="shared" si="67"/>
        <v/>
      </c>
      <c r="L589" s="57" t="str">
        <f t="shared" si="70"/>
        <v/>
      </c>
      <c r="M589" s="57" t="str">
        <f t="shared" si="68"/>
        <v/>
      </c>
      <c r="N589" s="57" t="str">
        <f t="shared" si="71"/>
        <v/>
      </c>
    </row>
    <row r="590" spans="1:14" x14ac:dyDescent="0.2">
      <c r="A590" s="56" t="str">
        <f t="shared" si="69"/>
        <v/>
      </c>
      <c r="B590" s="87"/>
      <c r="C590" s="88"/>
      <c r="D590" s="101"/>
      <c r="E590" s="57" t="str">
        <f t="shared" si="64"/>
        <v/>
      </c>
      <c r="F590" s="58"/>
      <c r="G590" s="88"/>
      <c r="H590" s="88"/>
      <c r="I590" s="57" t="str">
        <f t="shared" si="65"/>
        <v/>
      </c>
      <c r="J590" s="57" t="str">
        <f t="shared" si="66"/>
        <v/>
      </c>
      <c r="K590" s="57" t="str">
        <f t="shared" si="67"/>
        <v/>
      </c>
      <c r="L590" s="57" t="str">
        <f t="shared" si="70"/>
        <v/>
      </c>
      <c r="M590" s="57" t="str">
        <f t="shared" si="68"/>
        <v/>
      </c>
      <c r="N590" s="57" t="str">
        <f t="shared" si="71"/>
        <v/>
      </c>
    </row>
    <row r="591" spans="1:14" x14ac:dyDescent="0.2">
      <c r="A591" s="56" t="str">
        <f t="shared" si="69"/>
        <v/>
      </c>
      <c r="B591" s="87"/>
      <c r="C591" s="88"/>
      <c r="D591" s="101"/>
      <c r="E591" s="57" t="str">
        <f t="shared" si="64"/>
        <v/>
      </c>
      <c r="F591" s="58"/>
      <c r="G591" s="88"/>
      <c r="H591" s="88"/>
      <c r="I591" s="57" t="str">
        <f t="shared" si="65"/>
        <v/>
      </c>
      <c r="J591" s="57" t="str">
        <f t="shared" si="66"/>
        <v/>
      </c>
      <c r="K591" s="57" t="str">
        <f t="shared" si="67"/>
        <v/>
      </c>
      <c r="L591" s="57" t="str">
        <f t="shared" si="70"/>
        <v/>
      </c>
      <c r="M591" s="57" t="str">
        <f t="shared" si="68"/>
        <v/>
      </c>
      <c r="N591" s="57" t="str">
        <f t="shared" si="71"/>
        <v/>
      </c>
    </row>
    <row r="592" spans="1:14" x14ac:dyDescent="0.2">
      <c r="A592" s="56" t="str">
        <f t="shared" si="69"/>
        <v/>
      </c>
      <c r="B592" s="87"/>
      <c r="C592" s="88"/>
      <c r="D592" s="101"/>
      <c r="E592" s="57" t="str">
        <f t="shared" si="64"/>
        <v/>
      </c>
      <c r="F592" s="58"/>
      <c r="G592" s="88"/>
      <c r="H592" s="88"/>
      <c r="I592" s="57" t="str">
        <f t="shared" si="65"/>
        <v/>
      </c>
      <c r="J592" s="57" t="str">
        <f t="shared" si="66"/>
        <v/>
      </c>
      <c r="K592" s="57" t="str">
        <f t="shared" si="67"/>
        <v/>
      </c>
      <c r="L592" s="57" t="str">
        <f t="shared" si="70"/>
        <v/>
      </c>
      <c r="M592" s="57" t="str">
        <f t="shared" si="68"/>
        <v/>
      </c>
      <c r="N592" s="57" t="str">
        <f t="shared" si="71"/>
        <v/>
      </c>
    </row>
    <row r="593" spans="1:14" x14ac:dyDescent="0.2">
      <c r="A593" s="56" t="str">
        <f t="shared" si="69"/>
        <v/>
      </c>
      <c r="B593" s="87"/>
      <c r="C593" s="88"/>
      <c r="D593" s="101"/>
      <c r="E593" s="57" t="str">
        <f t="shared" si="64"/>
        <v/>
      </c>
      <c r="F593" s="58"/>
      <c r="G593" s="88"/>
      <c r="H593" s="88"/>
      <c r="I593" s="57" t="str">
        <f t="shared" si="65"/>
        <v/>
      </c>
      <c r="J593" s="57" t="str">
        <f t="shared" si="66"/>
        <v/>
      </c>
      <c r="K593" s="57" t="str">
        <f t="shared" si="67"/>
        <v/>
      </c>
      <c r="L593" s="57" t="str">
        <f t="shared" si="70"/>
        <v/>
      </c>
      <c r="M593" s="57" t="str">
        <f t="shared" si="68"/>
        <v/>
      </c>
      <c r="N593" s="57" t="str">
        <f t="shared" si="71"/>
        <v/>
      </c>
    </row>
    <row r="594" spans="1:14" x14ac:dyDescent="0.2">
      <c r="A594" s="56" t="str">
        <f t="shared" si="69"/>
        <v/>
      </c>
      <c r="B594" s="87"/>
      <c r="C594" s="88"/>
      <c r="D594" s="101"/>
      <c r="E594" s="57" t="str">
        <f t="shared" ref="E594:E657" si="72">IF(B594="","",ROUND((B594-prev_date)*$N$8*prev_prin_balance,2))</f>
        <v/>
      </c>
      <c r="F594" s="58"/>
      <c r="G594" s="88"/>
      <c r="H594" s="88"/>
      <c r="I594" s="57" t="str">
        <f t="shared" ref="I594:I657" si="73">IF(B594="","",prev_fee_balance+G594-H594)</f>
        <v/>
      </c>
      <c r="J594" s="57" t="str">
        <f t="shared" ref="J594:J657" si="74">IF(B594="","",IF(ISBLANK(D594),MIN(C594-H594,prev_int_balance+E594),0))</f>
        <v/>
      </c>
      <c r="K594" s="57" t="str">
        <f t="shared" ref="K594:K657" si="75">IF(B594="","",(prev_int_balance+E594)-J594)</f>
        <v/>
      </c>
      <c r="L594" s="57" t="str">
        <f t="shared" si="70"/>
        <v/>
      </c>
      <c r="M594" s="57" t="str">
        <f t="shared" ref="M594:M657" si="76">IF(B594="","",prev_prin_balance-L594)</f>
        <v/>
      </c>
      <c r="N594" s="57" t="str">
        <f t="shared" si="71"/>
        <v/>
      </c>
    </row>
    <row r="595" spans="1:14" x14ac:dyDescent="0.2">
      <c r="A595" s="56" t="str">
        <f t="shared" ref="A595:A658" si="77">IF(OR(prev_total_owed&lt;=0,prev_total_owed=""),"",prev_pmt_num+1)</f>
        <v/>
      </c>
      <c r="B595" s="87"/>
      <c r="C595" s="88"/>
      <c r="D595" s="101"/>
      <c r="E595" s="57" t="str">
        <f t="shared" si="72"/>
        <v/>
      </c>
      <c r="F595" s="58"/>
      <c r="G595" s="88"/>
      <c r="H595" s="88"/>
      <c r="I595" s="57" t="str">
        <f t="shared" si="73"/>
        <v/>
      </c>
      <c r="J595" s="57" t="str">
        <f t="shared" si="74"/>
        <v/>
      </c>
      <c r="K595" s="57" t="str">
        <f t="shared" si="75"/>
        <v/>
      </c>
      <c r="L595" s="57" t="str">
        <f t="shared" ref="L595:L658" si="78">IF(B595="","",C595-H595-J595)</f>
        <v/>
      </c>
      <c r="M595" s="57" t="str">
        <f t="shared" si="76"/>
        <v/>
      </c>
      <c r="N595" s="57" t="str">
        <f t="shared" ref="N595:N658" si="79">IF(B595="","",M595+K595+I595)</f>
        <v/>
      </c>
    </row>
    <row r="596" spans="1:14" x14ac:dyDescent="0.2">
      <c r="A596" s="56" t="str">
        <f t="shared" si="77"/>
        <v/>
      </c>
      <c r="B596" s="87"/>
      <c r="C596" s="88"/>
      <c r="D596" s="101"/>
      <c r="E596" s="57" t="str">
        <f t="shared" si="72"/>
        <v/>
      </c>
      <c r="F596" s="58"/>
      <c r="G596" s="88"/>
      <c r="H596" s="88"/>
      <c r="I596" s="57" t="str">
        <f t="shared" si="73"/>
        <v/>
      </c>
      <c r="J596" s="57" t="str">
        <f t="shared" si="74"/>
        <v/>
      </c>
      <c r="K596" s="57" t="str">
        <f t="shared" si="75"/>
        <v/>
      </c>
      <c r="L596" s="57" t="str">
        <f t="shared" si="78"/>
        <v/>
      </c>
      <c r="M596" s="57" t="str">
        <f t="shared" si="76"/>
        <v/>
      </c>
      <c r="N596" s="57" t="str">
        <f t="shared" si="79"/>
        <v/>
      </c>
    </row>
    <row r="597" spans="1:14" x14ac:dyDescent="0.2">
      <c r="A597" s="56" t="str">
        <f t="shared" si="77"/>
        <v/>
      </c>
      <c r="B597" s="87"/>
      <c r="C597" s="88"/>
      <c r="D597" s="101"/>
      <c r="E597" s="57" t="str">
        <f t="shared" si="72"/>
        <v/>
      </c>
      <c r="F597" s="58"/>
      <c r="G597" s="88"/>
      <c r="H597" s="88"/>
      <c r="I597" s="57" t="str">
        <f t="shared" si="73"/>
        <v/>
      </c>
      <c r="J597" s="57" t="str">
        <f t="shared" si="74"/>
        <v/>
      </c>
      <c r="K597" s="57" t="str">
        <f t="shared" si="75"/>
        <v/>
      </c>
      <c r="L597" s="57" t="str">
        <f t="shared" si="78"/>
        <v/>
      </c>
      <c r="M597" s="57" t="str">
        <f t="shared" si="76"/>
        <v/>
      </c>
      <c r="N597" s="57" t="str">
        <f t="shared" si="79"/>
        <v/>
      </c>
    </row>
    <row r="598" spans="1:14" x14ac:dyDescent="0.2">
      <c r="A598" s="56" t="str">
        <f t="shared" si="77"/>
        <v/>
      </c>
      <c r="B598" s="87"/>
      <c r="C598" s="88"/>
      <c r="D598" s="101"/>
      <c r="E598" s="57" t="str">
        <f t="shared" si="72"/>
        <v/>
      </c>
      <c r="F598" s="58"/>
      <c r="G598" s="88"/>
      <c r="H598" s="88"/>
      <c r="I598" s="57" t="str">
        <f t="shared" si="73"/>
        <v/>
      </c>
      <c r="J598" s="57" t="str">
        <f t="shared" si="74"/>
        <v/>
      </c>
      <c r="K598" s="57" t="str">
        <f t="shared" si="75"/>
        <v/>
      </c>
      <c r="L598" s="57" t="str">
        <f t="shared" si="78"/>
        <v/>
      </c>
      <c r="M598" s="57" t="str">
        <f t="shared" si="76"/>
        <v/>
      </c>
      <c r="N598" s="57" t="str">
        <f t="shared" si="79"/>
        <v/>
      </c>
    </row>
    <row r="599" spans="1:14" x14ac:dyDescent="0.2">
      <c r="A599" s="56" t="str">
        <f t="shared" si="77"/>
        <v/>
      </c>
      <c r="B599" s="87"/>
      <c r="C599" s="88"/>
      <c r="D599" s="101"/>
      <c r="E599" s="57" t="str">
        <f t="shared" si="72"/>
        <v/>
      </c>
      <c r="F599" s="58"/>
      <c r="G599" s="88"/>
      <c r="H599" s="88"/>
      <c r="I599" s="57" t="str">
        <f t="shared" si="73"/>
        <v/>
      </c>
      <c r="J599" s="57" t="str">
        <f t="shared" si="74"/>
        <v/>
      </c>
      <c r="K599" s="57" t="str">
        <f t="shared" si="75"/>
        <v/>
      </c>
      <c r="L599" s="57" t="str">
        <f t="shared" si="78"/>
        <v/>
      </c>
      <c r="M599" s="57" t="str">
        <f t="shared" si="76"/>
        <v/>
      </c>
      <c r="N599" s="57" t="str">
        <f t="shared" si="79"/>
        <v/>
      </c>
    </row>
    <row r="600" spans="1:14" x14ac:dyDescent="0.2">
      <c r="A600" s="56" t="str">
        <f t="shared" si="77"/>
        <v/>
      </c>
      <c r="B600" s="87"/>
      <c r="C600" s="88"/>
      <c r="D600" s="101"/>
      <c r="E600" s="57" t="str">
        <f t="shared" si="72"/>
        <v/>
      </c>
      <c r="F600" s="58"/>
      <c r="G600" s="88"/>
      <c r="H600" s="88"/>
      <c r="I600" s="57" t="str">
        <f t="shared" si="73"/>
        <v/>
      </c>
      <c r="J600" s="57" t="str">
        <f t="shared" si="74"/>
        <v/>
      </c>
      <c r="K600" s="57" t="str">
        <f t="shared" si="75"/>
        <v/>
      </c>
      <c r="L600" s="57" t="str">
        <f t="shared" si="78"/>
        <v/>
      </c>
      <c r="M600" s="57" t="str">
        <f t="shared" si="76"/>
        <v/>
      </c>
      <c r="N600" s="57" t="str">
        <f t="shared" si="79"/>
        <v/>
      </c>
    </row>
    <row r="601" spans="1:14" x14ac:dyDescent="0.2">
      <c r="A601" s="56" t="str">
        <f t="shared" si="77"/>
        <v/>
      </c>
      <c r="B601" s="87"/>
      <c r="C601" s="88"/>
      <c r="D601" s="101"/>
      <c r="E601" s="57" t="str">
        <f t="shared" si="72"/>
        <v/>
      </c>
      <c r="F601" s="58"/>
      <c r="G601" s="88"/>
      <c r="H601" s="88"/>
      <c r="I601" s="57" t="str">
        <f t="shared" si="73"/>
        <v/>
      </c>
      <c r="J601" s="57" t="str">
        <f t="shared" si="74"/>
        <v/>
      </c>
      <c r="K601" s="57" t="str">
        <f t="shared" si="75"/>
        <v/>
      </c>
      <c r="L601" s="57" t="str">
        <f t="shared" si="78"/>
        <v/>
      </c>
      <c r="M601" s="57" t="str">
        <f t="shared" si="76"/>
        <v/>
      </c>
      <c r="N601" s="57" t="str">
        <f t="shared" si="79"/>
        <v/>
      </c>
    </row>
    <row r="602" spans="1:14" x14ac:dyDescent="0.2">
      <c r="A602" s="56" t="str">
        <f t="shared" si="77"/>
        <v/>
      </c>
      <c r="B602" s="87"/>
      <c r="C602" s="88"/>
      <c r="D602" s="101"/>
      <c r="E602" s="57" t="str">
        <f t="shared" si="72"/>
        <v/>
      </c>
      <c r="F602" s="58"/>
      <c r="G602" s="88"/>
      <c r="H602" s="88"/>
      <c r="I602" s="57" t="str">
        <f t="shared" si="73"/>
        <v/>
      </c>
      <c r="J602" s="57" t="str">
        <f t="shared" si="74"/>
        <v/>
      </c>
      <c r="K602" s="57" t="str">
        <f t="shared" si="75"/>
        <v/>
      </c>
      <c r="L602" s="57" t="str">
        <f t="shared" si="78"/>
        <v/>
      </c>
      <c r="M602" s="57" t="str">
        <f t="shared" si="76"/>
        <v/>
      </c>
      <c r="N602" s="57" t="str">
        <f t="shared" si="79"/>
        <v/>
      </c>
    </row>
    <row r="603" spans="1:14" x14ac:dyDescent="0.2">
      <c r="A603" s="56" t="str">
        <f t="shared" si="77"/>
        <v/>
      </c>
      <c r="B603" s="87"/>
      <c r="C603" s="88"/>
      <c r="D603" s="101"/>
      <c r="E603" s="57" t="str">
        <f t="shared" si="72"/>
        <v/>
      </c>
      <c r="F603" s="58"/>
      <c r="G603" s="88"/>
      <c r="H603" s="88"/>
      <c r="I603" s="57" t="str">
        <f t="shared" si="73"/>
        <v/>
      </c>
      <c r="J603" s="57" t="str">
        <f t="shared" si="74"/>
        <v/>
      </c>
      <c r="K603" s="57" t="str">
        <f t="shared" si="75"/>
        <v/>
      </c>
      <c r="L603" s="57" t="str">
        <f t="shared" si="78"/>
        <v/>
      </c>
      <c r="M603" s="57" t="str">
        <f t="shared" si="76"/>
        <v/>
      </c>
      <c r="N603" s="57" t="str">
        <f t="shared" si="79"/>
        <v/>
      </c>
    </row>
    <row r="604" spans="1:14" x14ac:dyDescent="0.2">
      <c r="A604" s="56" t="str">
        <f t="shared" si="77"/>
        <v/>
      </c>
      <c r="B604" s="87"/>
      <c r="C604" s="88"/>
      <c r="D604" s="101"/>
      <c r="E604" s="57" t="str">
        <f t="shared" si="72"/>
        <v/>
      </c>
      <c r="F604" s="58"/>
      <c r="G604" s="88"/>
      <c r="H604" s="88"/>
      <c r="I604" s="57" t="str">
        <f t="shared" si="73"/>
        <v/>
      </c>
      <c r="J604" s="57" t="str">
        <f t="shared" si="74"/>
        <v/>
      </c>
      <c r="K604" s="57" t="str">
        <f t="shared" si="75"/>
        <v/>
      </c>
      <c r="L604" s="57" t="str">
        <f t="shared" si="78"/>
        <v/>
      </c>
      <c r="M604" s="57" t="str">
        <f t="shared" si="76"/>
        <v/>
      </c>
      <c r="N604" s="57" t="str">
        <f t="shared" si="79"/>
        <v/>
      </c>
    </row>
    <row r="605" spans="1:14" x14ac:dyDescent="0.2">
      <c r="A605" s="56" t="str">
        <f t="shared" si="77"/>
        <v/>
      </c>
      <c r="B605" s="87"/>
      <c r="C605" s="88"/>
      <c r="D605" s="101"/>
      <c r="E605" s="57" t="str">
        <f t="shared" si="72"/>
        <v/>
      </c>
      <c r="F605" s="58"/>
      <c r="G605" s="88"/>
      <c r="H605" s="88"/>
      <c r="I605" s="57" t="str">
        <f t="shared" si="73"/>
        <v/>
      </c>
      <c r="J605" s="57" t="str">
        <f t="shared" si="74"/>
        <v/>
      </c>
      <c r="K605" s="57" t="str">
        <f t="shared" si="75"/>
        <v/>
      </c>
      <c r="L605" s="57" t="str">
        <f t="shared" si="78"/>
        <v/>
      </c>
      <c r="M605" s="57" t="str">
        <f t="shared" si="76"/>
        <v/>
      </c>
      <c r="N605" s="57" t="str">
        <f t="shared" si="79"/>
        <v/>
      </c>
    </row>
    <row r="606" spans="1:14" x14ac:dyDescent="0.2">
      <c r="A606" s="56" t="str">
        <f t="shared" si="77"/>
        <v/>
      </c>
      <c r="B606" s="87"/>
      <c r="C606" s="88"/>
      <c r="D606" s="101"/>
      <c r="E606" s="57" t="str">
        <f t="shared" si="72"/>
        <v/>
      </c>
      <c r="F606" s="58"/>
      <c r="G606" s="88"/>
      <c r="H606" s="88"/>
      <c r="I606" s="57" t="str">
        <f t="shared" si="73"/>
        <v/>
      </c>
      <c r="J606" s="57" t="str">
        <f t="shared" si="74"/>
        <v/>
      </c>
      <c r="K606" s="57" t="str">
        <f t="shared" si="75"/>
        <v/>
      </c>
      <c r="L606" s="57" t="str">
        <f t="shared" si="78"/>
        <v/>
      </c>
      <c r="M606" s="57" t="str">
        <f t="shared" si="76"/>
        <v/>
      </c>
      <c r="N606" s="57" t="str">
        <f t="shared" si="79"/>
        <v/>
      </c>
    </row>
    <row r="607" spans="1:14" x14ac:dyDescent="0.2">
      <c r="A607" s="56" t="str">
        <f t="shared" si="77"/>
        <v/>
      </c>
      <c r="B607" s="87"/>
      <c r="C607" s="88"/>
      <c r="D607" s="101"/>
      <c r="E607" s="57" t="str">
        <f t="shared" si="72"/>
        <v/>
      </c>
      <c r="F607" s="58"/>
      <c r="G607" s="88"/>
      <c r="H607" s="88"/>
      <c r="I607" s="57" t="str">
        <f t="shared" si="73"/>
        <v/>
      </c>
      <c r="J607" s="57" t="str">
        <f t="shared" si="74"/>
        <v/>
      </c>
      <c r="K607" s="57" t="str">
        <f t="shared" si="75"/>
        <v/>
      </c>
      <c r="L607" s="57" t="str">
        <f t="shared" si="78"/>
        <v/>
      </c>
      <c r="M607" s="57" t="str">
        <f t="shared" si="76"/>
        <v/>
      </c>
      <c r="N607" s="57" t="str">
        <f t="shared" si="79"/>
        <v/>
      </c>
    </row>
    <row r="608" spans="1:14" x14ac:dyDescent="0.2">
      <c r="A608" s="56" t="str">
        <f t="shared" si="77"/>
        <v/>
      </c>
      <c r="B608" s="87"/>
      <c r="C608" s="88"/>
      <c r="D608" s="101"/>
      <c r="E608" s="57" t="str">
        <f t="shared" si="72"/>
        <v/>
      </c>
      <c r="F608" s="58"/>
      <c r="G608" s="88"/>
      <c r="H608" s="88"/>
      <c r="I608" s="57" t="str">
        <f t="shared" si="73"/>
        <v/>
      </c>
      <c r="J608" s="57" t="str">
        <f t="shared" si="74"/>
        <v/>
      </c>
      <c r="K608" s="57" t="str">
        <f t="shared" si="75"/>
        <v/>
      </c>
      <c r="L608" s="57" t="str">
        <f t="shared" si="78"/>
        <v/>
      </c>
      <c r="M608" s="57" t="str">
        <f t="shared" si="76"/>
        <v/>
      </c>
      <c r="N608" s="57" t="str">
        <f t="shared" si="79"/>
        <v/>
      </c>
    </row>
    <row r="609" spans="1:14" x14ac:dyDescent="0.2">
      <c r="A609" s="56" t="str">
        <f t="shared" si="77"/>
        <v/>
      </c>
      <c r="B609" s="87"/>
      <c r="C609" s="88"/>
      <c r="D609" s="101"/>
      <c r="E609" s="57" t="str">
        <f t="shared" si="72"/>
        <v/>
      </c>
      <c r="F609" s="58"/>
      <c r="G609" s="88"/>
      <c r="H609" s="88"/>
      <c r="I609" s="57" t="str">
        <f t="shared" si="73"/>
        <v/>
      </c>
      <c r="J609" s="57" t="str">
        <f t="shared" si="74"/>
        <v/>
      </c>
      <c r="K609" s="57" t="str">
        <f t="shared" si="75"/>
        <v/>
      </c>
      <c r="L609" s="57" t="str">
        <f t="shared" si="78"/>
        <v/>
      </c>
      <c r="M609" s="57" t="str">
        <f t="shared" si="76"/>
        <v/>
      </c>
      <c r="N609" s="57" t="str">
        <f t="shared" si="79"/>
        <v/>
      </c>
    </row>
    <row r="610" spans="1:14" x14ac:dyDescent="0.2">
      <c r="A610" s="56" t="str">
        <f t="shared" si="77"/>
        <v/>
      </c>
      <c r="B610" s="87"/>
      <c r="C610" s="88"/>
      <c r="D610" s="101"/>
      <c r="E610" s="57" t="str">
        <f t="shared" si="72"/>
        <v/>
      </c>
      <c r="F610" s="58"/>
      <c r="G610" s="88"/>
      <c r="H610" s="88"/>
      <c r="I610" s="57" t="str">
        <f t="shared" si="73"/>
        <v/>
      </c>
      <c r="J610" s="57" t="str">
        <f t="shared" si="74"/>
        <v/>
      </c>
      <c r="K610" s="57" t="str">
        <f t="shared" si="75"/>
        <v/>
      </c>
      <c r="L610" s="57" t="str">
        <f t="shared" si="78"/>
        <v/>
      </c>
      <c r="M610" s="57" t="str">
        <f t="shared" si="76"/>
        <v/>
      </c>
      <c r="N610" s="57" t="str">
        <f t="shared" si="79"/>
        <v/>
      </c>
    </row>
    <row r="611" spans="1:14" x14ac:dyDescent="0.2">
      <c r="A611" s="56" t="str">
        <f t="shared" si="77"/>
        <v/>
      </c>
      <c r="B611" s="87"/>
      <c r="C611" s="88"/>
      <c r="D611" s="101"/>
      <c r="E611" s="57" t="str">
        <f t="shared" si="72"/>
        <v/>
      </c>
      <c r="F611" s="58"/>
      <c r="G611" s="88"/>
      <c r="H611" s="88"/>
      <c r="I611" s="57" t="str">
        <f t="shared" si="73"/>
        <v/>
      </c>
      <c r="J611" s="57" t="str">
        <f t="shared" si="74"/>
        <v/>
      </c>
      <c r="K611" s="57" t="str">
        <f t="shared" si="75"/>
        <v/>
      </c>
      <c r="L611" s="57" t="str">
        <f t="shared" si="78"/>
        <v/>
      </c>
      <c r="M611" s="57" t="str">
        <f t="shared" si="76"/>
        <v/>
      </c>
      <c r="N611" s="57" t="str">
        <f t="shared" si="79"/>
        <v/>
      </c>
    </row>
    <row r="612" spans="1:14" x14ac:dyDescent="0.2">
      <c r="A612" s="56" t="str">
        <f t="shared" si="77"/>
        <v/>
      </c>
      <c r="B612" s="87"/>
      <c r="C612" s="88"/>
      <c r="D612" s="101"/>
      <c r="E612" s="57" t="str">
        <f t="shared" si="72"/>
        <v/>
      </c>
      <c r="F612" s="58"/>
      <c r="G612" s="88"/>
      <c r="H612" s="88"/>
      <c r="I612" s="57" t="str">
        <f t="shared" si="73"/>
        <v/>
      </c>
      <c r="J612" s="57" t="str">
        <f t="shared" si="74"/>
        <v/>
      </c>
      <c r="K612" s="57" t="str">
        <f t="shared" si="75"/>
        <v/>
      </c>
      <c r="L612" s="57" t="str">
        <f t="shared" si="78"/>
        <v/>
      </c>
      <c r="M612" s="57" t="str">
        <f t="shared" si="76"/>
        <v/>
      </c>
      <c r="N612" s="57" t="str">
        <f t="shared" si="79"/>
        <v/>
      </c>
    </row>
    <row r="613" spans="1:14" x14ac:dyDescent="0.2">
      <c r="A613" s="56" t="str">
        <f t="shared" si="77"/>
        <v/>
      </c>
      <c r="B613" s="87"/>
      <c r="C613" s="88"/>
      <c r="D613" s="101"/>
      <c r="E613" s="57" t="str">
        <f t="shared" si="72"/>
        <v/>
      </c>
      <c r="F613" s="58"/>
      <c r="G613" s="88"/>
      <c r="H613" s="88"/>
      <c r="I613" s="57" t="str">
        <f t="shared" si="73"/>
        <v/>
      </c>
      <c r="J613" s="57" t="str">
        <f t="shared" si="74"/>
        <v/>
      </c>
      <c r="K613" s="57" t="str">
        <f t="shared" si="75"/>
        <v/>
      </c>
      <c r="L613" s="57" t="str">
        <f t="shared" si="78"/>
        <v/>
      </c>
      <c r="M613" s="57" t="str">
        <f t="shared" si="76"/>
        <v/>
      </c>
      <c r="N613" s="57" t="str">
        <f t="shared" si="79"/>
        <v/>
      </c>
    </row>
    <row r="614" spans="1:14" x14ac:dyDescent="0.2">
      <c r="A614" s="56" t="str">
        <f t="shared" si="77"/>
        <v/>
      </c>
      <c r="B614" s="87"/>
      <c r="C614" s="88"/>
      <c r="D614" s="101"/>
      <c r="E614" s="57" t="str">
        <f t="shared" si="72"/>
        <v/>
      </c>
      <c r="F614" s="58"/>
      <c r="G614" s="88"/>
      <c r="H614" s="88"/>
      <c r="I614" s="57" t="str">
        <f t="shared" si="73"/>
        <v/>
      </c>
      <c r="J614" s="57" t="str">
        <f t="shared" si="74"/>
        <v/>
      </c>
      <c r="K614" s="57" t="str">
        <f t="shared" si="75"/>
        <v/>
      </c>
      <c r="L614" s="57" t="str">
        <f t="shared" si="78"/>
        <v/>
      </c>
      <c r="M614" s="57" t="str">
        <f t="shared" si="76"/>
        <v/>
      </c>
      <c r="N614" s="57" t="str">
        <f t="shared" si="79"/>
        <v/>
      </c>
    </row>
    <row r="615" spans="1:14" x14ac:dyDescent="0.2">
      <c r="A615" s="56" t="str">
        <f t="shared" si="77"/>
        <v/>
      </c>
      <c r="B615" s="87"/>
      <c r="C615" s="88"/>
      <c r="D615" s="101"/>
      <c r="E615" s="57" t="str">
        <f t="shared" si="72"/>
        <v/>
      </c>
      <c r="F615" s="58"/>
      <c r="G615" s="88"/>
      <c r="H615" s="88"/>
      <c r="I615" s="57" t="str">
        <f t="shared" si="73"/>
        <v/>
      </c>
      <c r="J615" s="57" t="str">
        <f t="shared" si="74"/>
        <v/>
      </c>
      <c r="K615" s="57" t="str">
        <f t="shared" si="75"/>
        <v/>
      </c>
      <c r="L615" s="57" t="str">
        <f t="shared" si="78"/>
        <v/>
      </c>
      <c r="M615" s="57" t="str">
        <f t="shared" si="76"/>
        <v/>
      </c>
      <c r="N615" s="57" t="str">
        <f t="shared" si="79"/>
        <v/>
      </c>
    </row>
    <row r="616" spans="1:14" x14ac:dyDescent="0.2">
      <c r="A616" s="56" t="str">
        <f t="shared" si="77"/>
        <v/>
      </c>
      <c r="B616" s="87"/>
      <c r="C616" s="88"/>
      <c r="D616" s="101"/>
      <c r="E616" s="57" t="str">
        <f t="shared" si="72"/>
        <v/>
      </c>
      <c r="F616" s="58"/>
      <c r="G616" s="88"/>
      <c r="H616" s="88"/>
      <c r="I616" s="57" t="str">
        <f t="shared" si="73"/>
        <v/>
      </c>
      <c r="J616" s="57" t="str">
        <f t="shared" si="74"/>
        <v/>
      </c>
      <c r="K616" s="57" t="str">
        <f t="shared" si="75"/>
        <v/>
      </c>
      <c r="L616" s="57" t="str">
        <f t="shared" si="78"/>
        <v/>
      </c>
      <c r="M616" s="57" t="str">
        <f t="shared" si="76"/>
        <v/>
      </c>
      <c r="N616" s="57" t="str">
        <f t="shared" si="79"/>
        <v/>
      </c>
    </row>
    <row r="617" spans="1:14" x14ac:dyDescent="0.2">
      <c r="A617" s="56" t="str">
        <f t="shared" si="77"/>
        <v/>
      </c>
      <c r="B617" s="87"/>
      <c r="C617" s="88"/>
      <c r="D617" s="101"/>
      <c r="E617" s="57" t="str">
        <f t="shared" si="72"/>
        <v/>
      </c>
      <c r="F617" s="58"/>
      <c r="G617" s="88"/>
      <c r="H617" s="88"/>
      <c r="I617" s="57" t="str">
        <f t="shared" si="73"/>
        <v/>
      </c>
      <c r="J617" s="57" t="str">
        <f t="shared" si="74"/>
        <v/>
      </c>
      <c r="K617" s="57" t="str">
        <f t="shared" si="75"/>
        <v/>
      </c>
      <c r="L617" s="57" t="str">
        <f t="shared" si="78"/>
        <v/>
      </c>
      <c r="M617" s="57" t="str">
        <f t="shared" si="76"/>
        <v/>
      </c>
      <c r="N617" s="57" t="str">
        <f t="shared" si="79"/>
        <v/>
      </c>
    </row>
    <row r="618" spans="1:14" x14ac:dyDescent="0.2">
      <c r="A618" s="56" t="str">
        <f t="shared" si="77"/>
        <v/>
      </c>
      <c r="B618" s="87"/>
      <c r="C618" s="88"/>
      <c r="D618" s="101"/>
      <c r="E618" s="57" t="str">
        <f t="shared" si="72"/>
        <v/>
      </c>
      <c r="F618" s="58"/>
      <c r="G618" s="88"/>
      <c r="H618" s="88"/>
      <c r="I618" s="57" t="str">
        <f t="shared" si="73"/>
        <v/>
      </c>
      <c r="J618" s="57" t="str">
        <f t="shared" si="74"/>
        <v/>
      </c>
      <c r="K618" s="57" t="str">
        <f t="shared" si="75"/>
        <v/>
      </c>
      <c r="L618" s="57" t="str">
        <f t="shared" si="78"/>
        <v/>
      </c>
      <c r="M618" s="57" t="str">
        <f t="shared" si="76"/>
        <v/>
      </c>
      <c r="N618" s="57" t="str">
        <f t="shared" si="79"/>
        <v/>
      </c>
    </row>
    <row r="619" spans="1:14" x14ac:dyDescent="0.2">
      <c r="A619" s="56" t="str">
        <f t="shared" si="77"/>
        <v/>
      </c>
      <c r="B619" s="87"/>
      <c r="C619" s="88"/>
      <c r="D619" s="101"/>
      <c r="E619" s="57" t="str">
        <f t="shared" si="72"/>
        <v/>
      </c>
      <c r="F619" s="58"/>
      <c r="G619" s="88"/>
      <c r="H619" s="88"/>
      <c r="I619" s="57" t="str">
        <f t="shared" si="73"/>
        <v/>
      </c>
      <c r="J619" s="57" t="str">
        <f t="shared" si="74"/>
        <v/>
      </c>
      <c r="K619" s="57" t="str">
        <f t="shared" si="75"/>
        <v/>
      </c>
      <c r="L619" s="57" t="str">
        <f t="shared" si="78"/>
        <v/>
      </c>
      <c r="M619" s="57" t="str">
        <f t="shared" si="76"/>
        <v/>
      </c>
      <c r="N619" s="57" t="str">
        <f t="shared" si="79"/>
        <v/>
      </c>
    </row>
    <row r="620" spans="1:14" x14ac:dyDescent="0.2">
      <c r="A620" s="56" t="str">
        <f t="shared" si="77"/>
        <v/>
      </c>
      <c r="B620" s="87"/>
      <c r="C620" s="88"/>
      <c r="D620" s="101"/>
      <c r="E620" s="57" t="str">
        <f t="shared" si="72"/>
        <v/>
      </c>
      <c r="F620" s="58"/>
      <c r="G620" s="88"/>
      <c r="H620" s="88"/>
      <c r="I620" s="57" t="str">
        <f t="shared" si="73"/>
        <v/>
      </c>
      <c r="J620" s="57" t="str">
        <f t="shared" si="74"/>
        <v/>
      </c>
      <c r="K620" s="57" t="str">
        <f t="shared" si="75"/>
        <v/>
      </c>
      <c r="L620" s="57" t="str">
        <f t="shared" si="78"/>
        <v/>
      </c>
      <c r="M620" s="57" t="str">
        <f t="shared" si="76"/>
        <v/>
      </c>
      <c r="N620" s="57" t="str">
        <f t="shared" si="79"/>
        <v/>
      </c>
    </row>
    <row r="621" spans="1:14" x14ac:dyDescent="0.2">
      <c r="A621" s="56" t="str">
        <f t="shared" si="77"/>
        <v/>
      </c>
      <c r="B621" s="87"/>
      <c r="C621" s="88"/>
      <c r="D621" s="101"/>
      <c r="E621" s="57" t="str">
        <f t="shared" si="72"/>
        <v/>
      </c>
      <c r="F621" s="58"/>
      <c r="G621" s="88"/>
      <c r="H621" s="88"/>
      <c r="I621" s="57" t="str">
        <f t="shared" si="73"/>
        <v/>
      </c>
      <c r="J621" s="57" t="str">
        <f t="shared" si="74"/>
        <v/>
      </c>
      <c r="K621" s="57" t="str">
        <f t="shared" si="75"/>
        <v/>
      </c>
      <c r="L621" s="57" t="str">
        <f t="shared" si="78"/>
        <v/>
      </c>
      <c r="M621" s="57" t="str">
        <f t="shared" si="76"/>
        <v/>
      </c>
      <c r="N621" s="57" t="str">
        <f t="shared" si="79"/>
        <v/>
      </c>
    </row>
    <row r="622" spans="1:14" x14ac:dyDescent="0.2">
      <c r="A622" s="56" t="str">
        <f t="shared" si="77"/>
        <v/>
      </c>
      <c r="B622" s="87"/>
      <c r="C622" s="88"/>
      <c r="D622" s="101"/>
      <c r="E622" s="57" t="str">
        <f t="shared" si="72"/>
        <v/>
      </c>
      <c r="F622" s="58"/>
      <c r="G622" s="88"/>
      <c r="H622" s="88"/>
      <c r="I622" s="57" t="str">
        <f t="shared" si="73"/>
        <v/>
      </c>
      <c r="J622" s="57" t="str">
        <f t="shared" si="74"/>
        <v/>
      </c>
      <c r="K622" s="57" t="str">
        <f t="shared" si="75"/>
        <v/>
      </c>
      <c r="L622" s="57" t="str">
        <f t="shared" si="78"/>
        <v/>
      </c>
      <c r="M622" s="57" t="str">
        <f t="shared" si="76"/>
        <v/>
      </c>
      <c r="N622" s="57" t="str">
        <f t="shared" si="79"/>
        <v/>
      </c>
    </row>
    <row r="623" spans="1:14" x14ac:dyDescent="0.2">
      <c r="A623" s="56" t="str">
        <f t="shared" si="77"/>
        <v/>
      </c>
      <c r="B623" s="87"/>
      <c r="C623" s="88"/>
      <c r="D623" s="101"/>
      <c r="E623" s="57" t="str">
        <f t="shared" si="72"/>
        <v/>
      </c>
      <c r="F623" s="58"/>
      <c r="G623" s="88"/>
      <c r="H623" s="88"/>
      <c r="I623" s="57" t="str">
        <f t="shared" si="73"/>
        <v/>
      </c>
      <c r="J623" s="57" t="str">
        <f t="shared" si="74"/>
        <v/>
      </c>
      <c r="K623" s="57" t="str">
        <f t="shared" si="75"/>
        <v/>
      </c>
      <c r="L623" s="57" t="str">
        <f t="shared" si="78"/>
        <v/>
      </c>
      <c r="M623" s="57" t="str">
        <f t="shared" si="76"/>
        <v/>
      </c>
      <c r="N623" s="57" t="str">
        <f t="shared" si="79"/>
        <v/>
      </c>
    </row>
    <row r="624" spans="1:14" x14ac:dyDescent="0.2">
      <c r="A624" s="56" t="str">
        <f t="shared" si="77"/>
        <v/>
      </c>
      <c r="B624" s="87"/>
      <c r="C624" s="88"/>
      <c r="D624" s="101"/>
      <c r="E624" s="57" t="str">
        <f t="shared" si="72"/>
        <v/>
      </c>
      <c r="F624" s="58"/>
      <c r="G624" s="88"/>
      <c r="H624" s="88"/>
      <c r="I624" s="57" t="str">
        <f t="shared" si="73"/>
        <v/>
      </c>
      <c r="J624" s="57" t="str">
        <f t="shared" si="74"/>
        <v/>
      </c>
      <c r="K624" s="57" t="str">
        <f t="shared" si="75"/>
        <v/>
      </c>
      <c r="L624" s="57" t="str">
        <f t="shared" si="78"/>
        <v/>
      </c>
      <c r="M624" s="57" t="str">
        <f t="shared" si="76"/>
        <v/>
      </c>
      <c r="N624" s="57" t="str">
        <f t="shared" si="79"/>
        <v/>
      </c>
    </row>
    <row r="625" spans="1:14" x14ac:dyDescent="0.2">
      <c r="A625" s="56" t="str">
        <f t="shared" si="77"/>
        <v/>
      </c>
      <c r="B625" s="87"/>
      <c r="C625" s="88"/>
      <c r="D625" s="101"/>
      <c r="E625" s="57" t="str">
        <f t="shared" si="72"/>
        <v/>
      </c>
      <c r="F625" s="58"/>
      <c r="G625" s="88"/>
      <c r="H625" s="88"/>
      <c r="I625" s="57" t="str">
        <f t="shared" si="73"/>
        <v/>
      </c>
      <c r="J625" s="57" t="str">
        <f t="shared" si="74"/>
        <v/>
      </c>
      <c r="K625" s="57" t="str">
        <f t="shared" si="75"/>
        <v/>
      </c>
      <c r="L625" s="57" t="str">
        <f t="shared" si="78"/>
        <v/>
      </c>
      <c r="M625" s="57" t="str">
        <f t="shared" si="76"/>
        <v/>
      </c>
      <c r="N625" s="57" t="str">
        <f t="shared" si="79"/>
        <v/>
      </c>
    </row>
    <row r="626" spans="1:14" x14ac:dyDescent="0.2">
      <c r="A626" s="56" t="str">
        <f t="shared" si="77"/>
        <v/>
      </c>
      <c r="B626" s="87"/>
      <c r="C626" s="88"/>
      <c r="D626" s="101"/>
      <c r="E626" s="57" t="str">
        <f t="shared" si="72"/>
        <v/>
      </c>
      <c r="F626" s="58"/>
      <c r="G626" s="88"/>
      <c r="H626" s="88"/>
      <c r="I626" s="57" t="str">
        <f t="shared" si="73"/>
        <v/>
      </c>
      <c r="J626" s="57" t="str">
        <f t="shared" si="74"/>
        <v/>
      </c>
      <c r="K626" s="57" t="str">
        <f t="shared" si="75"/>
        <v/>
      </c>
      <c r="L626" s="57" t="str">
        <f t="shared" si="78"/>
        <v/>
      </c>
      <c r="M626" s="57" t="str">
        <f t="shared" si="76"/>
        <v/>
      </c>
      <c r="N626" s="57" t="str">
        <f t="shared" si="79"/>
        <v/>
      </c>
    </row>
    <row r="627" spans="1:14" x14ac:dyDescent="0.2">
      <c r="A627" s="56" t="str">
        <f t="shared" si="77"/>
        <v/>
      </c>
      <c r="B627" s="87"/>
      <c r="C627" s="88"/>
      <c r="D627" s="101"/>
      <c r="E627" s="57" t="str">
        <f t="shared" si="72"/>
        <v/>
      </c>
      <c r="F627" s="58"/>
      <c r="G627" s="88"/>
      <c r="H627" s="88"/>
      <c r="I627" s="57" t="str">
        <f t="shared" si="73"/>
        <v/>
      </c>
      <c r="J627" s="57" t="str">
        <f t="shared" si="74"/>
        <v/>
      </c>
      <c r="K627" s="57" t="str">
        <f t="shared" si="75"/>
        <v/>
      </c>
      <c r="L627" s="57" t="str">
        <f t="shared" si="78"/>
        <v/>
      </c>
      <c r="M627" s="57" t="str">
        <f t="shared" si="76"/>
        <v/>
      </c>
      <c r="N627" s="57" t="str">
        <f t="shared" si="79"/>
        <v/>
      </c>
    </row>
    <row r="628" spans="1:14" x14ac:dyDescent="0.2">
      <c r="A628" s="56" t="str">
        <f t="shared" si="77"/>
        <v/>
      </c>
      <c r="B628" s="87"/>
      <c r="C628" s="88"/>
      <c r="D628" s="101"/>
      <c r="E628" s="57" t="str">
        <f t="shared" si="72"/>
        <v/>
      </c>
      <c r="F628" s="58"/>
      <c r="G628" s="88"/>
      <c r="H628" s="88"/>
      <c r="I628" s="57" t="str">
        <f t="shared" si="73"/>
        <v/>
      </c>
      <c r="J628" s="57" t="str">
        <f t="shared" si="74"/>
        <v/>
      </c>
      <c r="K628" s="57" t="str">
        <f t="shared" si="75"/>
        <v/>
      </c>
      <c r="L628" s="57" t="str">
        <f t="shared" si="78"/>
        <v/>
      </c>
      <c r="M628" s="57" t="str">
        <f t="shared" si="76"/>
        <v/>
      </c>
      <c r="N628" s="57" t="str">
        <f t="shared" si="79"/>
        <v/>
      </c>
    </row>
    <row r="629" spans="1:14" x14ac:dyDescent="0.2">
      <c r="A629" s="56" t="str">
        <f t="shared" si="77"/>
        <v/>
      </c>
      <c r="B629" s="87"/>
      <c r="C629" s="88"/>
      <c r="D629" s="101"/>
      <c r="E629" s="57" t="str">
        <f t="shared" si="72"/>
        <v/>
      </c>
      <c r="F629" s="58"/>
      <c r="G629" s="88"/>
      <c r="H629" s="88"/>
      <c r="I629" s="57" t="str">
        <f t="shared" si="73"/>
        <v/>
      </c>
      <c r="J629" s="57" t="str">
        <f t="shared" si="74"/>
        <v/>
      </c>
      <c r="K629" s="57" t="str">
        <f t="shared" si="75"/>
        <v/>
      </c>
      <c r="L629" s="57" t="str">
        <f t="shared" si="78"/>
        <v/>
      </c>
      <c r="M629" s="57" t="str">
        <f t="shared" si="76"/>
        <v/>
      </c>
      <c r="N629" s="57" t="str">
        <f t="shared" si="79"/>
        <v/>
      </c>
    </row>
    <row r="630" spans="1:14" x14ac:dyDescent="0.2">
      <c r="A630" s="56" t="str">
        <f t="shared" si="77"/>
        <v/>
      </c>
      <c r="B630" s="87"/>
      <c r="C630" s="88"/>
      <c r="D630" s="101"/>
      <c r="E630" s="57" t="str">
        <f t="shared" si="72"/>
        <v/>
      </c>
      <c r="F630" s="58"/>
      <c r="G630" s="88"/>
      <c r="H630" s="88"/>
      <c r="I630" s="57" t="str">
        <f t="shared" si="73"/>
        <v/>
      </c>
      <c r="J630" s="57" t="str">
        <f t="shared" si="74"/>
        <v/>
      </c>
      <c r="K630" s="57" t="str">
        <f t="shared" si="75"/>
        <v/>
      </c>
      <c r="L630" s="57" t="str">
        <f t="shared" si="78"/>
        <v/>
      </c>
      <c r="M630" s="57" t="str">
        <f t="shared" si="76"/>
        <v/>
      </c>
      <c r="N630" s="57" t="str">
        <f t="shared" si="79"/>
        <v/>
      </c>
    </row>
    <row r="631" spans="1:14" x14ac:dyDescent="0.2">
      <c r="A631" s="56" t="str">
        <f t="shared" si="77"/>
        <v/>
      </c>
      <c r="B631" s="87"/>
      <c r="C631" s="88"/>
      <c r="D631" s="101"/>
      <c r="E631" s="57" t="str">
        <f t="shared" si="72"/>
        <v/>
      </c>
      <c r="F631" s="58"/>
      <c r="G631" s="88"/>
      <c r="H631" s="88"/>
      <c r="I631" s="57" t="str">
        <f t="shared" si="73"/>
        <v/>
      </c>
      <c r="J631" s="57" t="str">
        <f t="shared" si="74"/>
        <v/>
      </c>
      <c r="K631" s="57" t="str">
        <f t="shared" si="75"/>
        <v/>
      </c>
      <c r="L631" s="57" t="str">
        <f t="shared" si="78"/>
        <v/>
      </c>
      <c r="M631" s="57" t="str">
        <f t="shared" si="76"/>
        <v/>
      </c>
      <c r="N631" s="57" t="str">
        <f t="shared" si="79"/>
        <v/>
      </c>
    </row>
    <row r="632" spans="1:14" x14ac:dyDescent="0.2">
      <c r="A632" s="56" t="str">
        <f t="shared" si="77"/>
        <v/>
      </c>
      <c r="B632" s="87"/>
      <c r="C632" s="88"/>
      <c r="D632" s="101"/>
      <c r="E632" s="57" t="str">
        <f t="shared" si="72"/>
        <v/>
      </c>
      <c r="F632" s="58"/>
      <c r="G632" s="88"/>
      <c r="H632" s="88"/>
      <c r="I632" s="57" t="str">
        <f t="shared" si="73"/>
        <v/>
      </c>
      <c r="J632" s="57" t="str">
        <f t="shared" si="74"/>
        <v/>
      </c>
      <c r="K632" s="57" t="str">
        <f t="shared" si="75"/>
        <v/>
      </c>
      <c r="L632" s="57" t="str">
        <f t="shared" si="78"/>
        <v/>
      </c>
      <c r="M632" s="57" t="str">
        <f t="shared" si="76"/>
        <v/>
      </c>
      <c r="N632" s="57" t="str">
        <f t="shared" si="79"/>
        <v/>
      </c>
    </row>
    <row r="633" spans="1:14" x14ac:dyDescent="0.2">
      <c r="A633" s="56" t="str">
        <f t="shared" si="77"/>
        <v/>
      </c>
      <c r="B633" s="87"/>
      <c r="C633" s="88"/>
      <c r="D633" s="101"/>
      <c r="E633" s="57" t="str">
        <f t="shared" si="72"/>
        <v/>
      </c>
      <c r="F633" s="58"/>
      <c r="G633" s="88"/>
      <c r="H633" s="88"/>
      <c r="I633" s="57" t="str">
        <f t="shared" si="73"/>
        <v/>
      </c>
      <c r="J633" s="57" t="str">
        <f t="shared" si="74"/>
        <v/>
      </c>
      <c r="K633" s="57" t="str">
        <f t="shared" si="75"/>
        <v/>
      </c>
      <c r="L633" s="57" t="str">
        <f t="shared" si="78"/>
        <v/>
      </c>
      <c r="M633" s="57" t="str">
        <f t="shared" si="76"/>
        <v/>
      </c>
      <c r="N633" s="57" t="str">
        <f t="shared" si="79"/>
        <v/>
      </c>
    </row>
    <row r="634" spans="1:14" x14ac:dyDescent="0.2">
      <c r="A634" s="56" t="str">
        <f t="shared" si="77"/>
        <v/>
      </c>
      <c r="B634" s="87"/>
      <c r="C634" s="88"/>
      <c r="D634" s="101"/>
      <c r="E634" s="57" t="str">
        <f t="shared" si="72"/>
        <v/>
      </c>
      <c r="F634" s="58"/>
      <c r="G634" s="88"/>
      <c r="H634" s="88"/>
      <c r="I634" s="57" t="str">
        <f t="shared" si="73"/>
        <v/>
      </c>
      <c r="J634" s="57" t="str">
        <f t="shared" si="74"/>
        <v/>
      </c>
      <c r="K634" s="57" t="str">
        <f t="shared" si="75"/>
        <v/>
      </c>
      <c r="L634" s="57" t="str">
        <f t="shared" si="78"/>
        <v/>
      </c>
      <c r="M634" s="57" t="str">
        <f t="shared" si="76"/>
        <v/>
      </c>
      <c r="N634" s="57" t="str">
        <f t="shared" si="79"/>
        <v/>
      </c>
    </row>
    <row r="635" spans="1:14" x14ac:dyDescent="0.2">
      <c r="A635" s="56" t="str">
        <f t="shared" si="77"/>
        <v/>
      </c>
      <c r="B635" s="87"/>
      <c r="C635" s="88"/>
      <c r="D635" s="101"/>
      <c r="E635" s="57" t="str">
        <f t="shared" si="72"/>
        <v/>
      </c>
      <c r="F635" s="58"/>
      <c r="G635" s="88"/>
      <c r="H635" s="88"/>
      <c r="I635" s="57" t="str">
        <f t="shared" si="73"/>
        <v/>
      </c>
      <c r="J635" s="57" t="str">
        <f t="shared" si="74"/>
        <v/>
      </c>
      <c r="K635" s="57" t="str">
        <f t="shared" si="75"/>
        <v/>
      </c>
      <c r="L635" s="57" t="str">
        <f t="shared" si="78"/>
        <v/>
      </c>
      <c r="M635" s="57" t="str">
        <f t="shared" si="76"/>
        <v/>
      </c>
      <c r="N635" s="57" t="str">
        <f t="shared" si="79"/>
        <v/>
      </c>
    </row>
    <row r="636" spans="1:14" x14ac:dyDescent="0.2">
      <c r="A636" s="56" t="str">
        <f t="shared" si="77"/>
        <v/>
      </c>
      <c r="B636" s="87"/>
      <c r="C636" s="88"/>
      <c r="D636" s="101"/>
      <c r="E636" s="57" t="str">
        <f t="shared" si="72"/>
        <v/>
      </c>
      <c r="F636" s="58"/>
      <c r="G636" s="88"/>
      <c r="H636" s="88"/>
      <c r="I636" s="57" t="str">
        <f t="shared" si="73"/>
        <v/>
      </c>
      <c r="J636" s="57" t="str">
        <f t="shared" si="74"/>
        <v/>
      </c>
      <c r="K636" s="57" t="str">
        <f t="shared" si="75"/>
        <v/>
      </c>
      <c r="L636" s="57" t="str">
        <f t="shared" si="78"/>
        <v/>
      </c>
      <c r="M636" s="57" t="str">
        <f t="shared" si="76"/>
        <v/>
      </c>
      <c r="N636" s="57" t="str">
        <f t="shared" si="79"/>
        <v/>
      </c>
    </row>
    <row r="637" spans="1:14" x14ac:dyDescent="0.2">
      <c r="A637" s="56" t="str">
        <f t="shared" si="77"/>
        <v/>
      </c>
      <c r="B637" s="87"/>
      <c r="C637" s="88"/>
      <c r="D637" s="101"/>
      <c r="E637" s="57" t="str">
        <f t="shared" si="72"/>
        <v/>
      </c>
      <c r="F637" s="58"/>
      <c r="G637" s="88"/>
      <c r="H637" s="88"/>
      <c r="I637" s="57" t="str">
        <f t="shared" si="73"/>
        <v/>
      </c>
      <c r="J637" s="57" t="str">
        <f t="shared" si="74"/>
        <v/>
      </c>
      <c r="K637" s="57" t="str">
        <f t="shared" si="75"/>
        <v/>
      </c>
      <c r="L637" s="57" t="str">
        <f t="shared" si="78"/>
        <v/>
      </c>
      <c r="M637" s="57" t="str">
        <f t="shared" si="76"/>
        <v/>
      </c>
      <c r="N637" s="57" t="str">
        <f t="shared" si="79"/>
        <v/>
      </c>
    </row>
    <row r="638" spans="1:14" x14ac:dyDescent="0.2">
      <c r="A638" s="56" t="str">
        <f t="shared" si="77"/>
        <v/>
      </c>
      <c r="B638" s="87"/>
      <c r="C638" s="88"/>
      <c r="D638" s="101"/>
      <c r="E638" s="57" t="str">
        <f t="shared" si="72"/>
        <v/>
      </c>
      <c r="F638" s="58"/>
      <c r="G638" s="88"/>
      <c r="H638" s="88"/>
      <c r="I638" s="57" t="str">
        <f t="shared" si="73"/>
        <v/>
      </c>
      <c r="J638" s="57" t="str">
        <f t="shared" si="74"/>
        <v/>
      </c>
      <c r="K638" s="57" t="str">
        <f t="shared" si="75"/>
        <v/>
      </c>
      <c r="L638" s="57" t="str">
        <f t="shared" si="78"/>
        <v/>
      </c>
      <c r="M638" s="57" t="str">
        <f t="shared" si="76"/>
        <v/>
      </c>
      <c r="N638" s="57" t="str">
        <f t="shared" si="79"/>
        <v/>
      </c>
    </row>
    <row r="639" spans="1:14" x14ac:dyDescent="0.2">
      <c r="A639" s="56" t="str">
        <f t="shared" si="77"/>
        <v/>
      </c>
      <c r="B639" s="87"/>
      <c r="C639" s="88"/>
      <c r="D639" s="101"/>
      <c r="E639" s="57" t="str">
        <f t="shared" si="72"/>
        <v/>
      </c>
      <c r="F639" s="58"/>
      <c r="G639" s="88"/>
      <c r="H639" s="88"/>
      <c r="I639" s="57" t="str">
        <f t="shared" si="73"/>
        <v/>
      </c>
      <c r="J639" s="57" t="str">
        <f t="shared" si="74"/>
        <v/>
      </c>
      <c r="K639" s="57" t="str">
        <f t="shared" si="75"/>
        <v/>
      </c>
      <c r="L639" s="57" t="str">
        <f t="shared" si="78"/>
        <v/>
      </c>
      <c r="M639" s="57" t="str">
        <f t="shared" si="76"/>
        <v/>
      </c>
      <c r="N639" s="57" t="str">
        <f t="shared" si="79"/>
        <v/>
      </c>
    </row>
    <row r="640" spans="1:14" x14ac:dyDescent="0.2">
      <c r="A640" s="56" t="str">
        <f t="shared" si="77"/>
        <v/>
      </c>
      <c r="B640" s="87"/>
      <c r="C640" s="88"/>
      <c r="D640" s="101"/>
      <c r="E640" s="57" t="str">
        <f t="shared" si="72"/>
        <v/>
      </c>
      <c r="F640" s="58"/>
      <c r="G640" s="88"/>
      <c r="H640" s="88"/>
      <c r="I640" s="57" t="str">
        <f t="shared" si="73"/>
        <v/>
      </c>
      <c r="J640" s="57" t="str">
        <f t="shared" si="74"/>
        <v/>
      </c>
      <c r="K640" s="57" t="str">
        <f t="shared" si="75"/>
        <v/>
      </c>
      <c r="L640" s="57" t="str">
        <f t="shared" si="78"/>
        <v/>
      </c>
      <c r="M640" s="57" t="str">
        <f t="shared" si="76"/>
        <v/>
      </c>
      <c r="N640" s="57" t="str">
        <f t="shared" si="79"/>
        <v/>
      </c>
    </row>
    <row r="641" spans="1:14" x14ac:dyDescent="0.2">
      <c r="A641" s="56" t="str">
        <f t="shared" si="77"/>
        <v/>
      </c>
      <c r="B641" s="87"/>
      <c r="C641" s="88"/>
      <c r="D641" s="101"/>
      <c r="E641" s="57" t="str">
        <f t="shared" si="72"/>
        <v/>
      </c>
      <c r="F641" s="58"/>
      <c r="G641" s="88"/>
      <c r="H641" s="88"/>
      <c r="I641" s="57" t="str">
        <f t="shared" si="73"/>
        <v/>
      </c>
      <c r="J641" s="57" t="str">
        <f t="shared" si="74"/>
        <v/>
      </c>
      <c r="K641" s="57" t="str">
        <f t="shared" si="75"/>
        <v/>
      </c>
      <c r="L641" s="57" t="str">
        <f t="shared" si="78"/>
        <v/>
      </c>
      <c r="M641" s="57" t="str">
        <f t="shared" si="76"/>
        <v/>
      </c>
      <c r="N641" s="57" t="str">
        <f t="shared" si="79"/>
        <v/>
      </c>
    </row>
    <row r="642" spans="1:14" x14ac:dyDescent="0.2">
      <c r="A642" s="56" t="str">
        <f t="shared" si="77"/>
        <v/>
      </c>
      <c r="B642" s="87"/>
      <c r="C642" s="88"/>
      <c r="D642" s="101"/>
      <c r="E642" s="57" t="str">
        <f t="shared" si="72"/>
        <v/>
      </c>
      <c r="F642" s="58"/>
      <c r="G642" s="88"/>
      <c r="H642" s="88"/>
      <c r="I642" s="57" t="str">
        <f t="shared" si="73"/>
        <v/>
      </c>
      <c r="J642" s="57" t="str">
        <f t="shared" si="74"/>
        <v/>
      </c>
      <c r="K642" s="57" t="str">
        <f t="shared" si="75"/>
        <v/>
      </c>
      <c r="L642" s="57" t="str">
        <f t="shared" si="78"/>
        <v/>
      </c>
      <c r="M642" s="57" t="str">
        <f t="shared" si="76"/>
        <v/>
      </c>
      <c r="N642" s="57" t="str">
        <f t="shared" si="79"/>
        <v/>
      </c>
    </row>
    <row r="643" spans="1:14" x14ac:dyDescent="0.2">
      <c r="A643" s="56" t="str">
        <f t="shared" si="77"/>
        <v/>
      </c>
      <c r="B643" s="87"/>
      <c r="C643" s="88"/>
      <c r="D643" s="101"/>
      <c r="E643" s="57" t="str">
        <f t="shared" si="72"/>
        <v/>
      </c>
      <c r="F643" s="58"/>
      <c r="G643" s="88"/>
      <c r="H643" s="88"/>
      <c r="I643" s="57" t="str">
        <f t="shared" si="73"/>
        <v/>
      </c>
      <c r="J643" s="57" t="str">
        <f t="shared" si="74"/>
        <v/>
      </c>
      <c r="K643" s="57" t="str">
        <f t="shared" si="75"/>
        <v/>
      </c>
      <c r="L643" s="57" t="str">
        <f t="shared" si="78"/>
        <v/>
      </c>
      <c r="M643" s="57" t="str">
        <f t="shared" si="76"/>
        <v/>
      </c>
      <c r="N643" s="57" t="str">
        <f t="shared" si="79"/>
        <v/>
      </c>
    </row>
    <row r="644" spans="1:14" x14ac:dyDescent="0.2">
      <c r="A644" s="56" t="str">
        <f t="shared" si="77"/>
        <v/>
      </c>
      <c r="B644" s="87"/>
      <c r="C644" s="88"/>
      <c r="D644" s="101"/>
      <c r="E644" s="57" t="str">
        <f t="shared" si="72"/>
        <v/>
      </c>
      <c r="F644" s="58"/>
      <c r="G644" s="88"/>
      <c r="H644" s="88"/>
      <c r="I644" s="57" t="str">
        <f t="shared" si="73"/>
        <v/>
      </c>
      <c r="J644" s="57" t="str">
        <f t="shared" si="74"/>
        <v/>
      </c>
      <c r="K644" s="57" t="str">
        <f t="shared" si="75"/>
        <v/>
      </c>
      <c r="L644" s="57" t="str">
        <f t="shared" si="78"/>
        <v/>
      </c>
      <c r="M644" s="57" t="str">
        <f t="shared" si="76"/>
        <v/>
      </c>
      <c r="N644" s="57" t="str">
        <f t="shared" si="79"/>
        <v/>
      </c>
    </row>
    <row r="645" spans="1:14" x14ac:dyDescent="0.2">
      <c r="A645" s="56" t="str">
        <f t="shared" si="77"/>
        <v/>
      </c>
      <c r="B645" s="87"/>
      <c r="C645" s="88"/>
      <c r="D645" s="101"/>
      <c r="E645" s="57" t="str">
        <f t="shared" si="72"/>
        <v/>
      </c>
      <c r="F645" s="58"/>
      <c r="G645" s="88"/>
      <c r="H645" s="88"/>
      <c r="I645" s="57" t="str">
        <f t="shared" si="73"/>
        <v/>
      </c>
      <c r="J645" s="57" t="str">
        <f t="shared" si="74"/>
        <v/>
      </c>
      <c r="K645" s="57" t="str">
        <f t="shared" si="75"/>
        <v/>
      </c>
      <c r="L645" s="57" t="str">
        <f t="shared" si="78"/>
        <v/>
      </c>
      <c r="M645" s="57" t="str">
        <f t="shared" si="76"/>
        <v/>
      </c>
      <c r="N645" s="57" t="str">
        <f t="shared" si="79"/>
        <v/>
      </c>
    </row>
    <row r="646" spans="1:14" x14ac:dyDescent="0.2">
      <c r="A646" s="56" t="str">
        <f t="shared" si="77"/>
        <v/>
      </c>
      <c r="B646" s="87"/>
      <c r="C646" s="88"/>
      <c r="D646" s="101"/>
      <c r="E646" s="57" t="str">
        <f t="shared" si="72"/>
        <v/>
      </c>
      <c r="F646" s="58"/>
      <c r="G646" s="88"/>
      <c r="H646" s="88"/>
      <c r="I646" s="57" t="str">
        <f t="shared" si="73"/>
        <v/>
      </c>
      <c r="J646" s="57" t="str">
        <f t="shared" si="74"/>
        <v/>
      </c>
      <c r="K646" s="57" t="str">
        <f t="shared" si="75"/>
        <v/>
      </c>
      <c r="L646" s="57" t="str">
        <f t="shared" si="78"/>
        <v/>
      </c>
      <c r="M646" s="57" t="str">
        <f t="shared" si="76"/>
        <v/>
      </c>
      <c r="N646" s="57" t="str">
        <f t="shared" si="79"/>
        <v/>
      </c>
    </row>
    <row r="647" spans="1:14" x14ac:dyDescent="0.2">
      <c r="A647" s="56" t="str">
        <f t="shared" si="77"/>
        <v/>
      </c>
      <c r="B647" s="87"/>
      <c r="C647" s="88"/>
      <c r="D647" s="101"/>
      <c r="E647" s="57" t="str">
        <f t="shared" si="72"/>
        <v/>
      </c>
      <c r="F647" s="58"/>
      <c r="G647" s="88"/>
      <c r="H647" s="88"/>
      <c r="I647" s="57" t="str">
        <f t="shared" si="73"/>
        <v/>
      </c>
      <c r="J647" s="57" t="str">
        <f t="shared" si="74"/>
        <v/>
      </c>
      <c r="K647" s="57" t="str">
        <f t="shared" si="75"/>
        <v/>
      </c>
      <c r="L647" s="57" t="str">
        <f t="shared" si="78"/>
        <v/>
      </c>
      <c r="M647" s="57" t="str">
        <f t="shared" si="76"/>
        <v/>
      </c>
      <c r="N647" s="57" t="str">
        <f t="shared" si="79"/>
        <v/>
      </c>
    </row>
    <row r="648" spans="1:14" x14ac:dyDescent="0.2">
      <c r="A648" s="56" t="str">
        <f t="shared" si="77"/>
        <v/>
      </c>
      <c r="B648" s="87"/>
      <c r="C648" s="88"/>
      <c r="D648" s="101"/>
      <c r="E648" s="57" t="str">
        <f t="shared" si="72"/>
        <v/>
      </c>
      <c r="F648" s="58"/>
      <c r="G648" s="88"/>
      <c r="H648" s="88"/>
      <c r="I648" s="57" t="str">
        <f t="shared" si="73"/>
        <v/>
      </c>
      <c r="J648" s="57" t="str">
        <f t="shared" si="74"/>
        <v/>
      </c>
      <c r="K648" s="57" t="str">
        <f t="shared" si="75"/>
        <v/>
      </c>
      <c r="L648" s="57" t="str">
        <f t="shared" si="78"/>
        <v/>
      </c>
      <c r="M648" s="57" t="str">
        <f t="shared" si="76"/>
        <v/>
      </c>
      <c r="N648" s="57" t="str">
        <f t="shared" si="79"/>
        <v/>
      </c>
    </row>
    <row r="649" spans="1:14" x14ac:dyDescent="0.2">
      <c r="A649" s="56" t="str">
        <f t="shared" si="77"/>
        <v/>
      </c>
      <c r="B649" s="87"/>
      <c r="C649" s="88"/>
      <c r="D649" s="101"/>
      <c r="E649" s="57" t="str">
        <f t="shared" si="72"/>
        <v/>
      </c>
      <c r="F649" s="58"/>
      <c r="G649" s="88"/>
      <c r="H649" s="88"/>
      <c r="I649" s="57" t="str">
        <f t="shared" si="73"/>
        <v/>
      </c>
      <c r="J649" s="57" t="str">
        <f t="shared" si="74"/>
        <v/>
      </c>
      <c r="K649" s="57" t="str">
        <f t="shared" si="75"/>
        <v/>
      </c>
      <c r="L649" s="57" t="str">
        <f t="shared" si="78"/>
        <v/>
      </c>
      <c r="M649" s="57" t="str">
        <f t="shared" si="76"/>
        <v/>
      </c>
      <c r="N649" s="57" t="str">
        <f t="shared" si="79"/>
        <v/>
      </c>
    </row>
    <row r="650" spans="1:14" x14ac:dyDescent="0.2">
      <c r="A650" s="56" t="str">
        <f t="shared" si="77"/>
        <v/>
      </c>
      <c r="B650" s="87"/>
      <c r="C650" s="88"/>
      <c r="D650" s="101"/>
      <c r="E650" s="57" t="str">
        <f t="shared" si="72"/>
        <v/>
      </c>
      <c r="F650" s="58"/>
      <c r="G650" s="88"/>
      <c r="H650" s="88"/>
      <c r="I650" s="57" t="str">
        <f t="shared" si="73"/>
        <v/>
      </c>
      <c r="J650" s="57" t="str">
        <f t="shared" si="74"/>
        <v/>
      </c>
      <c r="K650" s="57" t="str">
        <f t="shared" si="75"/>
        <v/>
      </c>
      <c r="L650" s="57" t="str">
        <f t="shared" si="78"/>
        <v/>
      </c>
      <c r="M650" s="57" t="str">
        <f t="shared" si="76"/>
        <v/>
      </c>
      <c r="N650" s="57" t="str">
        <f t="shared" si="79"/>
        <v/>
      </c>
    </row>
    <row r="651" spans="1:14" x14ac:dyDescent="0.2">
      <c r="A651" s="56" t="str">
        <f t="shared" si="77"/>
        <v/>
      </c>
      <c r="B651" s="87"/>
      <c r="C651" s="88"/>
      <c r="D651" s="101"/>
      <c r="E651" s="57" t="str">
        <f t="shared" si="72"/>
        <v/>
      </c>
      <c r="F651" s="58"/>
      <c r="G651" s="88"/>
      <c r="H651" s="88"/>
      <c r="I651" s="57" t="str">
        <f t="shared" si="73"/>
        <v/>
      </c>
      <c r="J651" s="57" t="str">
        <f t="shared" si="74"/>
        <v/>
      </c>
      <c r="K651" s="57" t="str">
        <f t="shared" si="75"/>
        <v/>
      </c>
      <c r="L651" s="57" t="str">
        <f t="shared" si="78"/>
        <v/>
      </c>
      <c r="M651" s="57" t="str">
        <f t="shared" si="76"/>
        <v/>
      </c>
      <c r="N651" s="57" t="str">
        <f t="shared" si="79"/>
        <v/>
      </c>
    </row>
    <row r="652" spans="1:14" x14ac:dyDescent="0.2">
      <c r="A652" s="56" t="str">
        <f t="shared" si="77"/>
        <v/>
      </c>
      <c r="B652" s="87"/>
      <c r="C652" s="88"/>
      <c r="D652" s="101"/>
      <c r="E652" s="57" t="str">
        <f t="shared" si="72"/>
        <v/>
      </c>
      <c r="F652" s="58"/>
      <c r="G652" s="88"/>
      <c r="H652" s="88"/>
      <c r="I652" s="57" t="str">
        <f t="shared" si="73"/>
        <v/>
      </c>
      <c r="J652" s="57" t="str">
        <f t="shared" si="74"/>
        <v/>
      </c>
      <c r="K652" s="57" t="str">
        <f t="shared" si="75"/>
        <v/>
      </c>
      <c r="L652" s="57" t="str">
        <f t="shared" si="78"/>
        <v/>
      </c>
      <c r="M652" s="57" t="str">
        <f t="shared" si="76"/>
        <v/>
      </c>
      <c r="N652" s="57" t="str">
        <f t="shared" si="79"/>
        <v/>
      </c>
    </row>
    <row r="653" spans="1:14" x14ac:dyDescent="0.2">
      <c r="A653" s="56" t="str">
        <f t="shared" si="77"/>
        <v/>
      </c>
      <c r="B653" s="87"/>
      <c r="C653" s="88"/>
      <c r="D653" s="101"/>
      <c r="E653" s="57" t="str">
        <f t="shared" si="72"/>
        <v/>
      </c>
      <c r="F653" s="58"/>
      <c r="G653" s="88"/>
      <c r="H653" s="88"/>
      <c r="I653" s="57" t="str">
        <f t="shared" si="73"/>
        <v/>
      </c>
      <c r="J653" s="57" t="str">
        <f t="shared" si="74"/>
        <v/>
      </c>
      <c r="K653" s="57" t="str">
        <f t="shared" si="75"/>
        <v/>
      </c>
      <c r="L653" s="57" t="str">
        <f t="shared" si="78"/>
        <v/>
      </c>
      <c r="M653" s="57" t="str">
        <f t="shared" si="76"/>
        <v/>
      </c>
      <c r="N653" s="57" t="str">
        <f t="shared" si="79"/>
        <v/>
      </c>
    </row>
    <row r="654" spans="1:14" x14ac:dyDescent="0.2">
      <c r="A654" s="56" t="str">
        <f t="shared" si="77"/>
        <v/>
      </c>
      <c r="B654" s="87"/>
      <c r="C654" s="88"/>
      <c r="D654" s="101"/>
      <c r="E654" s="57" t="str">
        <f t="shared" si="72"/>
        <v/>
      </c>
      <c r="F654" s="58"/>
      <c r="G654" s="88"/>
      <c r="H654" s="88"/>
      <c r="I654" s="57" t="str">
        <f t="shared" si="73"/>
        <v/>
      </c>
      <c r="J654" s="57" t="str">
        <f t="shared" si="74"/>
        <v/>
      </c>
      <c r="K654" s="57" t="str">
        <f t="shared" si="75"/>
        <v/>
      </c>
      <c r="L654" s="57" t="str">
        <f t="shared" si="78"/>
        <v/>
      </c>
      <c r="M654" s="57" t="str">
        <f t="shared" si="76"/>
        <v/>
      </c>
      <c r="N654" s="57" t="str">
        <f t="shared" si="79"/>
        <v/>
      </c>
    </row>
    <row r="655" spans="1:14" x14ac:dyDescent="0.2">
      <c r="A655" s="56" t="str">
        <f t="shared" si="77"/>
        <v/>
      </c>
      <c r="B655" s="87"/>
      <c r="C655" s="88"/>
      <c r="D655" s="101"/>
      <c r="E655" s="57" t="str">
        <f t="shared" si="72"/>
        <v/>
      </c>
      <c r="F655" s="58"/>
      <c r="G655" s="88"/>
      <c r="H655" s="88"/>
      <c r="I655" s="57" t="str">
        <f t="shared" si="73"/>
        <v/>
      </c>
      <c r="J655" s="57" t="str">
        <f t="shared" si="74"/>
        <v/>
      </c>
      <c r="K655" s="57" t="str">
        <f t="shared" si="75"/>
        <v/>
      </c>
      <c r="L655" s="57" t="str">
        <f t="shared" si="78"/>
        <v/>
      </c>
      <c r="M655" s="57" t="str">
        <f t="shared" si="76"/>
        <v/>
      </c>
      <c r="N655" s="57" t="str">
        <f t="shared" si="79"/>
        <v/>
      </c>
    </row>
    <row r="656" spans="1:14" x14ac:dyDescent="0.2">
      <c r="A656" s="56" t="str">
        <f t="shared" si="77"/>
        <v/>
      </c>
      <c r="B656" s="87"/>
      <c r="C656" s="88"/>
      <c r="D656" s="101"/>
      <c r="E656" s="57" t="str">
        <f t="shared" si="72"/>
        <v/>
      </c>
      <c r="F656" s="58"/>
      <c r="G656" s="88"/>
      <c r="H656" s="88"/>
      <c r="I656" s="57" t="str">
        <f t="shared" si="73"/>
        <v/>
      </c>
      <c r="J656" s="57" t="str">
        <f t="shared" si="74"/>
        <v/>
      </c>
      <c r="K656" s="57" t="str">
        <f t="shared" si="75"/>
        <v/>
      </c>
      <c r="L656" s="57" t="str">
        <f t="shared" si="78"/>
        <v/>
      </c>
      <c r="M656" s="57" t="str">
        <f t="shared" si="76"/>
        <v/>
      </c>
      <c r="N656" s="57" t="str">
        <f t="shared" si="79"/>
        <v/>
      </c>
    </row>
    <row r="657" spans="1:14" x14ac:dyDescent="0.2">
      <c r="A657" s="56" t="str">
        <f t="shared" si="77"/>
        <v/>
      </c>
      <c r="B657" s="87"/>
      <c r="C657" s="88"/>
      <c r="D657" s="101"/>
      <c r="E657" s="57" t="str">
        <f t="shared" si="72"/>
        <v/>
      </c>
      <c r="F657" s="58"/>
      <c r="G657" s="88"/>
      <c r="H657" s="88"/>
      <c r="I657" s="57" t="str">
        <f t="shared" si="73"/>
        <v/>
      </c>
      <c r="J657" s="57" t="str">
        <f t="shared" si="74"/>
        <v/>
      </c>
      <c r="K657" s="57" t="str">
        <f t="shared" si="75"/>
        <v/>
      </c>
      <c r="L657" s="57" t="str">
        <f t="shared" si="78"/>
        <v/>
      </c>
      <c r="M657" s="57" t="str">
        <f t="shared" si="76"/>
        <v/>
      </c>
      <c r="N657" s="57" t="str">
        <f t="shared" si="79"/>
        <v/>
      </c>
    </row>
    <row r="658" spans="1:14" x14ac:dyDescent="0.2">
      <c r="A658" s="56" t="str">
        <f t="shared" si="77"/>
        <v/>
      </c>
      <c r="B658" s="87"/>
      <c r="C658" s="88"/>
      <c r="D658" s="101"/>
      <c r="E658" s="57" t="str">
        <f t="shared" ref="E658:E721" si="80">IF(B658="","",ROUND((B658-prev_date)*$N$8*prev_prin_balance,2))</f>
        <v/>
      </c>
      <c r="F658" s="58"/>
      <c r="G658" s="88"/>
      <c r="H658" s="88"/>
      <c r="I658" s="57" t="str">
        <f t="shared" ref="I658:I721" si="81">IF(B658="","",prev_fee_balance+G658-H658)</f>
        <v/>
      </c>
      <c r="J658" s="57" t="str">
        <f t="shared" ref="J658:J721" si="82">IF(B658="","",IF(ISBLANK(D658),MIN(C658-H658,prev_int_balance+E658),0))</f>
        <v/>
      </c>
      <c r="K658" s="57" t="str">
        <f t="shared" ref="K658:K721" si="83">IF(B658="","",(prev_int_balance+E658)-J658)</f>
        <v/>
      </c>
      <c r="L658" s="57" t="str">
        <f t="shared" si="78"/>
        <v/>
      </c>
      <c r="M658" s="57" t="str">
        <f t="shared" ref="M658:M721" si="84">IF(B658="","",prev_prin_balance-L658)</f>
        <v/>
      </c>
      <c r="N658" s="57" t="str">
        <f t="shared" si="79"/>
        <v/>
      </c>
    </row>
    <row r="659" spans="1:14" x14ac:dyDescent="0.2">
      <c r="A659" s="56" t="str">
        <f t="shared" ref="A659:A722" si="85">IF(OR(prev_total_owed&lt;=0,prev_total_owed=""),"",prev_pmt_num+1)</f>
        <v/>
      </c>
      <c r="B659" s="87"/>
      <c r="C659" s="88"/>
      <c r="D659" s="101"/>
      <c r="E659" s="57" t="str">
        <f t="shared" si="80"/>
        <v/>
      </c>
      <c r="F659" s="58"/>
      <c r="G659" s="88"/>
      <c r="H659" s="88"/>
      <c r="I659" s="57" t="str">
        <f t="shared" si="81"/>
        <v/>
      </c>
      <c r="J659" s="57" t="str">
        <f t="shared" si="82"/>
        <v/>
      </c>
      <c r="K659" s="57" t="str">
        <f t="shared" si="83"/>
        <v/>
      </c>
      <c r="L659" s="57" t="str">
        <f t="shared" ref="L659:L722" si="86">IF(B659="","",C659-H659-J659)</f>
        <v/>
      </c>
      <c r="M659" s="57" t="str">
        <f t="shared" si="84"/>
        <v/>
      </c>
      <c r="N659" s="57" t="str">
        <f t="shared" ref="N659:N722" si="87">IF(B659="","",M659+K659+I659)</f>
        <v/>
      </c>
    </row>
    <row r="660" spans="1:14" x14ac:dyDescent="0.2">
      <c r="A660" s="56" t="str">
        <f t="shared" si="85"/>
        <v/>
      </c>
      <c r="B660" s="87"/>
      <c r="C660" s="88"/>
      <c r="D660" s="101"/>
      <c r="E660" s="57" t="str">
        <f t="shared" si="80"/>
        <v/>
      </c>
      <c r="F660" s="58"/>
      <c r="G660" s="88"/>
      <c r="H660" s="88"/>
      <c r="I660" s="57" t="str">
        <f t="shared" si="81"/>
        <v/>
      </c>
      <c r="J660" s="57" t="str">
        <f t="shared" si="82"/>
        <v/>
      </c>
      <c r="K660" s="57" t="str">
        <f t="shared" si="83"/>
        <v/>
      </c>
      <c r="L660" s="57" t="str">
        <f t="shared" si="86"/>
        <v/>
      </c>
      <c r="M660" s="57" t="str">
        <f t="shared" si="84"/>
        <v/>
      </c>
      <c r="N660" s="57" t="str">
        <f t="shared" si="87"/>
        <v/>
      </c>
    </row>
    <row r="661" spans="1:14" x14ac:dyDescent="0.2">
      <c r="A661" s="56" t="str">
        <f t="shared" si="85"/>
        <v/>
      </c>
      <c r="B661" s="87"/>
      <c r="C661" s="88"/>
      <c r="D661" s="101"/>
      <c r="E661" s="57" t="str">
        <f t="shared" si="80"/>
        <v/>
      </c>
      <c r="F661" s="58"/>
      <c r="G661" s="88"/>
      <c r="H661" s="88"/>
      <c r="I661" s="57" t="str">
        <f t="shared" si="81"/>
        <v/>
      </c>
      <c r="J661" s="57" t="str">
        <f t="shared" si="82"/>
        <v/>
      </c>
      <c r="K661" s="57" t="str">
        <f t="shared" si="83"/>
        <v/>
      </c>
      <c r="L661" s="57" t="str">
        <f t="shared" si="86"/>
        <v/>
      </c>
      <c r="M661" s="57" t="str">
        <f t="shared" si="84"/>
        <v/>
      </c>
      <c r="N661" s="57" t="str">
        <f t="shared" si="87"/>
        <v/>
      </c>
    </row>
    <row r="662" spans="1:14" x14ac:dyDescent="0.2">
      <c r="A662" s="56" t="str">
        <f t="shared" si="85"/>
        <v/>
      </c>
      <c r="B662" s="87"/>
      <c r="C662" s="88"/>
      <c r="D662" s="101"/>
      <c r="E662" s="57" t="str">
        <f t="shared" si="80"/>
        <v/>
      </c>
      <c r="F662" s="58"/>
      <c r="G662" s="88"/>
      <c r="H662" s="88"/>
      <c r="I662" s="57" t="str">
        <f t="shared" si="81"/>
        <v/>
      </c>
      <c r="J662" s="57" t="str">
        <f t="shared" si="82"/>
        <v/>
      </c>
      <c r="K662" s="57" t="str">
        <f t="shared" si="83"/>
        <v/>
      </c>
      <c r="L662" s="57" t="str">
        <f t="shared" si="86"/>
        <v/>
      </c>
      <c r="M662" s="57" t="str">
        <f t="shared" si="84"/>
        <v/>
      </c>
      <c r="N662" s="57" t="str">
        <f t="shared" si="87"/>
        <v/>
      </c>
    </row>
    <row r="663" spans="1:14" x14ac:dyDescent="0.2">
      <c r="A663" s="56" t="str">
        <f t="shared" si="85"/>
        <v/>
      </c>
      <c r="B663" s="87"/>
      <c r="C663" s="88"/>
      <c r="D663" s="101"/>
      <c r="E663" s="57" t="str">
        <f t="shared" si="80"/>
        <v/>
      </c>
      <c r="F663" s="58"/>
      <c r="G663" s="88"/>
      <c r="H663" s="88"/>
      <c r="I663" s="57" t="str">
        <f t="shared" si="81"/>
        <v/>
      </c>
      <c r="J663" s="57" t="str">
        <f t="shared" si="82"/>
        <v/>
      </c>
      <c r="K663" s="57" t="str">
        <f t="shared" si="83"/>
        <v/>
      </c>
      <c r="L663" s="57" t="str">
        <f t="shared" si="86"/>
        <v/>
      </c>
      <c r="M663" s="57" t="str">
        <f t="shared" si="84"/>
        <v/>
      </c>
      <c r="N663" s="57" t="str">
        <f t="shared" si="87"/>
        <v/>
      </c>
    </row>
    <row r="664" spans="1:14" x14ac:dyDescent="0.2">
      <c r="A664" s="56" t="str">
        <f t="shared" si="85"/>
        <v/>
      </c>
      <c r="B664" s="87"/>
      <c r="C664" s="88"/>
      <c r="D664" s="101"/>
      <c r="E664" s="57" t="str">
        <f t="shared" si="80"/>
        <v/>
      </c>
      <c r="F664" s="58"/>
      <c r="G664" s="88"/>
      <c r="H664" s="88"/>
      <c r="I664" s="57" t="str">
        <f t="shared" si="81"/>
        <v/>
      </c>
      <c r="J664" s="57" t="str">
        <f t="shared" si="82"/>
        <v/>
      </c>
      <c r="K664" s="57" t="str">
        <f t="shared" si="83"/>
        <v/>
      </c>
      <c r="L664" s="57" t="str">
        <f t="shared" si="86"/>
        <v/>
      </c>
      <c r="M664" s="57" t="str">
        <f t="shared" si="84"/>
        <v/>
      </c>
      <c r="N664" s="57" t="str">
        <f t="shared" si="87"/>
        <v/>
      </c>
    </row>
    <row r="665" spans="1:14" x14ac:dyDescent="0.2">
      <c r="A665" s="56" t="str">
        <f t="shared" si="85"/>
        <v/>
      </c>
      <c r="B665" s="87"/>
      <c r="C665" s="88"/>
      <c r="D665" s="101"/>
      <c r="E665" s="57" t="str">
        <f t="shared" si="80"/>
        <v/>
      </c>
      <c r="F665" s="58"/>
      <c r="G665" s="88"/>
      <c r="H665" s="88"/>
      <c r="I665" s="57" t="str">
        <f t="shared" si="81"/>
        <v/>
      </c>
      <c r="J665" s="57" t="str">
        <f t="shared" si="82"/>
        <v/>
      </c>
      <c r="K665" s="57" t="str">
        <f t="shared" si="83"/>
        <v/>
      </c>
      <c r="L665" s="57" t="str">
        <f t="shared" si="86"/>
        <v/>
      </c>
      <c r="M665" s="57" t="str">
        <f t="shared" si="84"/>
        <v/>
      </c>
      <c r="N665" s="57" t="str">
        <f t="shared" si="87"/>
        <v/>
      </c>
    </row>
    <row r="666" spans="1:14" x14ac:dyDescent="0.2">
      <c r="A666" s="56" t="str">
        <f t="shared" si="85"/>
        <v/>
      </c>
      <c r="B666" s="87"/>
      <c r="C666" s="88"/>
      <c r="D666" s="101"/>
      <c r="E666" s="57" t="str">
        <f t="shared" si="80"/>
        <v/>
      </c>
      <c r="F666" s="58"/>
      <c r="G666" s="88"/>
      <c r="H666" s="88"/>
      <c r="I666" s="57" t="str">
        <f t="shared" si="81"/>
        <v/>
      </c>
      <c r="J666" s="57" t="str">
        <f t="shared" si="82"/>
        <v/>
      </c>
      <c r="K666" s="57" t="str">
        <f t="shared" si="83"/>
        <v/>
      </c>
      <c r="L666" s="57" t="str">
        <f t="shared" si="86"/>
        <v/>
      </c>
      <c r="M666" s="57" t="str">
        <f t="shared" si="84"/>
        <v/>
      </c>
      <c r="N666" s="57" t="str">
        <f t="shared" si="87"/>
        <v/>
      </c>
    </row>
    <row r="667" spans="1:14" x14ac:dyDescent="0.2">
      <c r="A667" s="56" t="str">
        <f t="shared" si="85"/>
        <v/>
      </c>
      <c r="B667" s="87"/>
      <c r="C667" s="88"/>
      <c r="D667" s="101"/>
      <c r="E667" s="57" t="str">
        <f t="shared" si="80"/>
        <v/>
      </c>
      <c r="F667" s="58"/>
      <c r="G667" s="88"/>
      <c r="H667" s="88"/>
      <c r="I667" s="57" t="str">
        <f t="shared" si="81"/>
        <v/>
      </c>
      <c r="J667" s="57" t="str">
        <f t="shared" si="82"/>
        <v/>
      </c>
      <c r="K667" s="57" t="str">
        <f t="shared" si="83"/>
        <v/>
      </c>
      <c r="L667" s="57" t="str">
        <f t="shared" si="86"/>
        <v/>
      </c>
      <c r="M667" s="57" t="str">
        <f t="shared" si="84"/>
        <v/>
      </c>
      <c r="N667" s="57" t="str">
        <f t="shared" si="87"/>
        <v/>
      </c>
    </row>
    <row r="668" spans="1:14" x14ac:dyDescent="0.2">
      <c r="A668" s="56" t="str">
        <f t="shared" si="85"/>
        <v/>
      </c>
      <c r="B668" s="87"/>
      <c r="C668" s="88"/>
      <c r="D668" s="101"/>
      <c r="E668" s="57" t="str">
        <f t="shared" si="80"/>
        <v/>
      </c>
      <c r="F668" s="58"/>
      <c r="G668" s="88"/>
      <c r="H668" s="88"/>
      <c r="I668" s="57" t="str">
        <f t="shared" si="81"/>
        <v/>
      </c>
      <c r="J668" s="57" t="str">
        <f t="shared" si="82"/>
        <v/>
      </c>
      <c r="K668" s="57" t="str">
        <f t="shared" si="83"/>
        <v/>
      </c>
      <c r="L668" s="57" t="str">
        <f t="shared" si="86"/>
        <v/>
      </c>
      <c r="M668" s="57" t="str">
        <f t="shared" si="84"/>
        <v/>
      </c>
      <c r="N668" s="57" t="str">
        <f t="shared" si="87"/>
        <v/>
      </c>
    </row>
    <row r="669" spans="1:14" x14ac:dyDescent="0.2">
      <c r="A669" s="56" t="str">
        <f t="shared" si="85"/>
        <v/>
      </c>
      <c r="B669" s="87"/>
      <c r="C669" s="88"/>
      <c r="D669" s="101"/>
      <c r="E669" s="57" t="str">
        <f t="shared" si="80"/>
        <v/>
      </c>
      <c r="F669" s="58"/>
      <c r="G669" s="88"/>
      <c r="H669" s="88"/>
      <c r="I669" s="57" t="str">
        <f t="shared" si="81"/>
        <v/>
      </c>
      <c r="J669" s="57" t="str">
        <f t="shared" si="82"/>
        <v/>
      </c>
      <c r="K669" s="57" t="str">
        <f t="shared" si="83"/>
        <v/>
      </c>
      <c r="L669" s="57" t="str">
        <f t="shared" si="86"/>
        <v/>
      </c>
      <c r="M669" s="57" t="str">
        <f t="shared" si="84"/>
        <v/>
      </c>
      <c r="N669" s="57" t="str">
        <f t="shared" si="87"/>
        <v/>
      </c>
    </row>
    <row r="670" spans="1:14" x14ac:dyDescent="0.2">
      <c r="A670" s="56" t="str">
        <f t="shared" si="85"/>
        <v/>
      </c>
      <c r="B670" s="87"/>
      <c r="C670" s="88"/>
      <c r="D670" s="101"/>
      <c r="E670" s="57" t="str">
        <f t="shared" si="80"/>
        <v/>
      </c>
      <c r="F670" s="58"/>
      <c r="G670" s="88"/>
      <c r="H670" s="88"/>
      <c r="I670" s="57" t="str">
        <f t="shared" si="81"/>
        <v/>
      </c>
      <c r="J670" s="57" t="str">
        <f t="shared" si="82"/>
        <v/>
      </c>
      <c r="K670" s="57" t="str">
        <f t="shared" si="83"/>
        <v/>
      </c>
      <c r="L670" s="57" t="str">
        <f t="shared" si="86"/>
        <v/>
      </c>
      <c r="M670" s="57" t="str">
        <f t="shared" si="84"/>
        <v/>
      </c>
      <c r="N670" s="57" t="str">
        <f t="shared" si="87"/>
        <v/>
      </c>
    </row>
    <row r="671" spans="1:14" x14ac:dyDescent="0.2">
      <c r="A671" s="56" t="str">
        <f t="shared" si="85"/>
        <v/>
      </c>
      <c r="B671" s="87"/>
      <c r="C671" s="88"/>
      <c r="D671" s="101"/>
      <c r="E671" s="57" t="str">
        <f t="shared" si="80"/>
        <v/>
      </c>
      <c r="F671" s="58"/>
      <c r="G671" s="88"/>
      <c r="H671" s="88"/>
      <c r="I671" s="57" t="str">
        <f t="shared" si="81"/>
        <v/>
      </c>
      <c r="J671" s="57" t="str">
        <f t="shared" si="82"/>
        <v/>
      </c>
      <c r="K671" s="57" t="str">
        <f t="shared" si="83"/>
        <v/>
      </c>
      <c r="L671" s="57" t="str">
        <f t="shared" si="86"/>
        <v/>
      </c>
      <c r="M671" s="57" t="str">
        <f t="shared" si="84"/>
        <v/>
      </c>
      <c r="N671" s="57" t="str">
        <f t="shared" si="87"/>
        <v/>
      </c>
    </row>
    <row r="672" spans="1:14" x14ac:dyDescent="0.2">
      <c r="A672" s="56" t="str">
        <f t="shared" si="85"/>
        <v/>
      </c>
      <c r="B672" s="87"/>
      <c r="C672" s="88"/>
      <c r="D672" s="101"/>
      <c r="E672" s="57" t="str">
        <f t="shared" si="80"/>
        <v/>
      </c>
      <c r="F672" s="58"/>
      <c r="G672" s="88"/>
      <c r="H672" s="88"/>
      <c r="I672" s="57" t="str">
        <f t="shared" si="81"/>
        <v/>
      </c>
      <c r="J672" s="57" t="str">
        <f t="shared" si="82"/>
        <v/>
      </c>
      <c r="K672" s="57" t="str">
        <f t="shared" si="83"/>
        <v/>
      </c>
      <c r="L672" s="57" t="str">
        <f t="shared" si="86"/>
        <v/>
      </c>
      <c r="M672" s="57" t="str">
        <f t="shared" si="84"/>
        <v/>
      </c>
      <c r="N672" s="57" t="str">
        <f t="shared" si="87"/>
        <v/>
      </c>
    </row>
    <row r="673" spans="1:14" x14ac:dyDescent="0.2">
      <c r="A673" s="56" t="str">
        <f t="shared" si="85"/>
        <v/>
      </c>
      <c r="B673" s="87"/>
      <c r="C673" s="88"/>
      <c r="D673" s="101"/>
      <c r="E673" s="57" t="str">
        <f t="shared" si="80"/>
        <v/>
      </c>
      <c r="F673" s="58"/>
      <c r="G673" s="88"/>
      <c r="H673" s="88"/>
      <c r="I673" s="57" t="str">
        <f t="shared" si="81"/>
        <v/>
      </c>
      <c r="J673" s="57" t="str">
        <f t="shared" si="82"/>
        <v/>
      </c>
      <c r="K673" s="57" t="str">
        <f t="shared" si="83"/>
        <v/>
      </c>
      <c r="L673" s="57" t="str">
        <f t="shared" si="86"/>
        <v/>
      </c>
      <c r="M673" s="57" t="str">
        <f t="shared" si="84"/>
        <v/>
      </c>
      <c r="N673" s="57" t="str">
        <f t="shared" si="87"/>
        <v/>
      </c>
    </row>
    <row r="674" spans="1:14" x14ac:dyDescent="0.2">
      <c r="A674" s="56" t="str">
        <f t="shared" si="85"/>
        <v/>
      </c>
      <c r="B674" s="87"/>
      <c r="C674" s="88"/>
      <c r="D674" s="101"/>
      <c r="E674" s="57" t="str">
        <f t="shared" si="80"/>
        <v/>
      </c>
      <c r="F674" s="58"/>
      <c r="G674" s="88"/>
      <c r="H674" s="88"/>
      <c r="I674" s="57" t="str">
        <f t="shared" si="81"/>
        <v/>
      </c>
      <c r="J674" s="57" t="str">
        <f t="shared" si="82"/>
        <v/>
      </c>
      <c r="K674" s="57" t="str">
        <f t="shared" si="83"/>
        <v/>
      </c>
      <c r="L674" s="57" t="str">
        <f t="shared" si="86"/>
        <v/>
      </c>
      <c r="M674" s="57" t="str">
        <f t="shared" si="84"/>
        <v/>
      </c>
      <c r="N674" s="57" t="str">
        <f t="shared" si="87"/>
        <v/>
      </c>
    </row>
    <row r="675" spans="1:14" x14ac:dyDescent="0.2">
      <c r="A675" s="56" t="str">
        <f t="shared" si="85"/>
        <v/>
      </c>
      <c r="B675" s="87"/>
      <c r="C675" s="88"/>
      <c r="D675" s="101"/>
      <c r="E675" s="57" t="str">
        <f t="shared" si="80"/>
        <v/>
      </c>
      <c r="F675" s="58"/>
      <c r="G675" s="88"/>
      <c r="H675" s="88"/>
      <c r="I675" s="57" t="str">
        <f t="shared" si="81"/>
        <v/>
      </c>
      <c r="J675" s="57" t="str">
        <f t="shared" si="82"/>
        <v/>
      </c>
      <c r="K675" s="57" t="str">
        <f t="shared" si="83"/>
        <v/>
      </c>
      <c r="L675" s="57" t="str">
        <f t="shared" si="86"/>
        <v/>
      </c>
      <c r="M675" s="57" t="str">
        <f t="shared" si="84"/>
        <v/>
      </c>
      <c r="N675" s="57" t="str">
        <f t="shared" si="87"/>
        <v/>
      </c>
    </row>
    <row r="676" spans="1:14" x14ac:dyDescent="0.2">
      <c r="A676" s="56" t="str">
        <f t="shared" si="85"/>
        <v/>
      </c>
      <c r="B676" s="87"/>
      <c r="C676" s="88"/>
      <c r="D676" s="101"/>
      <c r="E676" s="57" t="str">
        <f t="shared" si="80"/>
        <v/>
      </c>
      <c r="F676" s="58"/>
      <c r="G676" s="88"/>
      <c r="H676" s="88"/>
      <c r="I676" s="57" t="str">
        <f t="shared" si="81"/>
        <v/>
      </c>
      <c r="J676" s="57" t="str">
        <f t="shared" si="82"/>
        <v/>
      </c>
      <c r="K676" s="57" t="str">
        <f t="shared" si="83"/>
        <v/>
      </c>
      <c r="L676" s="57" t="str">
        <f t="shared" si="86"/>
        <v/>
      </c>
      <c r="M676" s="57" t="str">
        <f t="shared" si="84"/>
        <v/>
      </c>
      <c r="N676" s="57" t="str">
        <f t="shared" si="87"/>
        <v/>
      </c>
    </row>
    <row r="677" spans="1:14" x14ac:dyDescent="0.2">
      <c r="A677" s="56" t="str">
        <f t="shared" si="85"/>
        <v/>
      </c>
      <c r="B677" s="87"/>
      <c r="C677" s="88"/>
      <c r="D677" s="101"/>
      <c r="E677" s="57" t="str">
        <f t="shared" si="80"/>
        <v/>
      </c>
      <c r="F677" s="58"/>
      <c r="G677" s="88"/>
      <c r="H677" s="88"/>
      <c r="I677" s="57" t="str">
        <f t="shared" si="81"/>
        <v/>
      </c>
      <c r="J677" s="57" t="str">
        <f t="shared" si="82"/>
        <v/>
      </c>
      <c r="K677" s="57" t="str">
        <f t="shared" si="83"/>
        <v/>
      </c>
      <c r="L677" s="57" t="str">
        <f t="shared" si="86"/>
        <v/>
      </c>
      <c r="M677" s="57" t="str">
        <f t="shared" si="84"/>
        <v/>
      </c>
      <c r="N677" s="57" t="str">
        <f t="shared" si="87"/>
        <v/>
      </c>
    </row>
    <row r="678" spans="1:14" x14ac:dyDescent="0.2">
      <c r="A678" s="56" t="str">
        <f t="shared" si="85"/>
        <v/>
      </c>
      <c r="B678" s="87"/>
      <c r="C678" s="88"/>
      <c r="D678" s="101"/>
      <c r="E678" s="57" t="str">
        <f t="shared" si="80"/>
        <v/>
      </c>
      <c r="F678" s="58"/>
      <c r="G678" s="88"/>
      <c r="H678" s="88"/>
      <c r="I678" s="57" t="str">
        <f t="shared" si="81"/>
        <v/>
      </c>
      <c r="J678" s="57" t="str">
        <f t="shared" si="82"/>
        <v/>
      </c>
      <c r="K678" s="57" t="str">
        <f t="shared" si="83"/>
        <v/>
      </c>
      <c r="L678" s="57" t="str">
        <f t="shared" si="86"/>
        <v/>
      </c>
      <c r="M678" s="57" t="str">
        <f t="shared" si="84"/>
        <v/>
      </c>
      <c r="N678" s="57" t="str">
        <f t="shared" si="87"/>
        <v/>
      </c>
    </row>
    <row r="679" spans="1:14" x14ac:dyDescent="0.2">
      <c r="A679" s="56" t="str">
        <f t="shared" si="85"/>
        <v/>
      </c>
      <c r="B679" s="87"/>
      <c r="C679" s="88"/>
      <c r="D679" s="101"/>
      <c r="E679" s="57" t="str">
        <f t="shared" si="80"/>
        <v/>
      </c>
      <c r="F679" s="58"/>
      <c r="G679" s="88"/>
      <c r="H679" s="88"/>
      <c r="I679" s="57" t="str">
        <f t="shared" si="81"/>
        <v/>
      </c>
      <c r="J679" s="57" t="str">
        <f t="shared" si="82"/>
        <v/>
      </c>
      <c r="K679" s="57" t="str">
        <f t="shared" si="83"/>
        <v/>
      </c>
      <c r="L679" s="57" t="str">
        <f t="shared" si="86"/>
        <v/>
      </c>
      <c r="M679" s="57" t="str">
        <f t="shared" si="84"/>
        <v/>
      </c>
      <c r="N679" s="57" t="str">
        <f t="shared" si="87"/>
        <v/>
      </c>
    </row>
    <row r="680" spans="1:14" x14ac:dyDescent="0.2">
      <c r="A680" s="56" t="str">
        <f t="shared" si="85"/>
        <v/>
      </c>
      <c r="B680" s="87"/>
      <c r="C680" s="88"/>
      <c r="D680" s="101"/>
      <c r="E680" s="57" t="str">
        <f t="shared" si="80"/>
        <v/>
      </c>
      <c r="F680" s="58"/>
      <c r="G680" s="88"/>
      <c r="H680" s="88"/>
      <c r="I680" s="57" t="str">
        <f t="shared" si="81"/>
        <v/>
      </c>
      <c r="J680" s="57" t="str">
        <f t="shared" si="82"/>
        <v/>
      </c>
      <c r="K680" s="57" t="str">
        <f t="shared" si="83"/>
        <v/>
      </c>
      <c r="L680" s="57" t="str">
        <f t="shared" si="86"/>
        <v/>
      </c>
      <c r="M680" s="57" t="str">
        <f t="shared" si="84"/>
        <v/>
      </c>
      <c r="N680" s="57" t="str">
        <f t="shared" si="87"/>
        <v/>
      </c>
    </row>
    <row r="681" spans="1:14" x14ac:dyDescent="0.2">
      <c r="A681" s="56" t="str">
        <f t="shared" si="85"/>
        <v/>
      </c>
      <c r="B681" s="87"/>
      <c r="C681" s="88"/>
      <c r="D681" s="101"/>
      <c r="E681" s="57" t="str">
        <f t="shared" si="80"/>
        <v/>
      </c>
      <c r="F681" s="58"/>
      <c r="G681" s="88"/>
      <c r="H681" s="88"/>
      <c r="I681" s="57" t="str">
        <f t="shared" si="81"/>
        <v/>
      </c>
      <c r="J681" s="57" t="str">
        <f t="shared" si="82"/>
        <v/>
      </c>
      <c r="K681" s="57" t="str">
        <f t="shared" si="83"/>
        <v/>
      </c>
      <c r="L681" s="57" t="str">
        <f t="shared" si="86"/>
        <v/>
      </c>
      <c r="M681" s="57" t="str">
        <f t="shared" si="84"/>
        <v/>
      </c>
      <c r="N681" s="57" t="str">
        <f t="shared" si="87"/>
        <v/>
      </c>
    </row>
    <row r="682" spans="1:14" x14ac:dyDescent="0.2">
      <c r="A682" s="56" t="str">
        <f t="shared" si="85"/>
        <v/>
      </c>
      <c r="B682" s="87"/>
      <c r="C682" s="88"/>
      <c r="D682" s="101"/>
      <c r="E682" s="57" t="str">
        <f t="shared" si="80"/>
        <v/>
      </c>
      <c r="F682" s="58"/>
      <c r="G682" s="88"/>
      <c r="H682" s="88"/>
      <c r="I682" s="57" t="str">
        <f t="shared" si="81"/>
        <v/>
      </c>
      <c r="J682" s="57" t="str">
        <f t="shared" si="82"/>
        <v/>
      </c>
      <c r="K682" s="57" t="str">
        <f t="shared" si="83"/>
        <v/>
      </c>
      <c r="L682" s="57" t="str">
        <f t="shared" si="86"/>
        <v/>
      </c>
      <c r="M682" s="57" t="str">
        <f t="shared" si="84"/>
        <v/>
      </c>
      <c r="N682" s="57" t="str">
        <f t="shared" si="87"/>
        <v/>
      </c>
    </row>
    <row r="683" spans="1:14" x14ac:dyDescent="0.2">
      <c r="A683" s="56" t="str">
        <f t="shared" si="85"/>
        <v/>
      </c>
      <c r="B683" s="87"/>
      <c r="C683" s="88"/>
      <c r="D683" s="101"/>
      <c r="E683" s="57" t="str">
        <f t="shared" si="80"/>
        <v/>
      </c>
      <c r="F683" s="58"/>
      <c r="G683" s="88"/>
      <c r="H683" s="88"/>
      <c r="I683" s="57" t="str">
        <f t="shared" si="81"/>
        <v/>
      </c>
      <c r="J683" s="57" t="str">
        <f t="shared" si="82"/>
        <v/>
      </c>
      <c r="K683" s="57" t="str">
        <f t="shared" si="83"/>
        <v/>
      </c>
      <c r="L683" s="57" t="str">
        <f t="shared" si="86"/>
        <v/>
      </c>
      <c r="M683" s="57" t="str">
        <f t="shared" si="84"/>
        <v/>
      </c>
      <c r="N683" s="57" t="str">
        <f t="shared" si="87"/>
        <v/>
      </c>
    </row>
    <row r="684" spans="1:14" x14ac:dyDescent="0.2">
      <c r="A684" s="56" t="str">
        <f t="shared" si="85"/>
        <v/>
      </c>
      <c r="B684" s="87"/>
      <c r="C684" s="88"/>
      <c r="D684" s="101"/>
      <c r="E684" s="57" t="str">
        <f t="shared" si="80"/>
        <v/>
      </c>
      <c r="F684" s="58"/>
      <c r="G684" s="88"/>
      <c r="H684" s="88"/>
      <c r="I684" s="57" t="str">
        <f t="shared" si="81"/>
        <v/>
      </c>
      <c r="J684" s="57" t="str">
        <f t="shared" si="82"/>
        <v/>
      </c>
      <c r="K684" s="57" t="str">
        <f t="shared" si="83"/>
        <v/>
      </c>
      <c r="L684" s="57" t="str">
        <f t="shared" si="86"/>
        <v/>
      </c>
      <c r="M684" s="57" t="str">
        <f t="shared" si="84"/>
        <v/>
      </c>
      <c r="N684" s="57" t="str">
        <f t="shared" si="87"/>
        <v/>
      </c>
    </row>
    <row r="685" spans="1:14" x14ac:dyDescent="0.2">
      <c r="A685" s="56" t="str">
        <f t="shared" si="85"/>
        <v/>
      </c>
      <c r="B685" s="87"/>
      <c r="C685" s="88"/>
      <c r="D685" s="101"/>
      <c r="E685" s="57" t="str">
        <f t="shared" si="80"/>
        <v/>
      </c>
      <c r="F685" s="58"/>
      <c r="G685" s="88"/>
      <c r="H685" s="88"/>
      <c r="I685" s="57" t="str">
        <f t="shared" si="81"/>
        <v/>
      </c>
      <c r="J685" s="57" t="str">
        <f t="shared" si="82"/>
        <v/>
      </c>
      <c r="K685" s="57" t="str">
        <f t="shared" si="83"/>
        <v/>
      </c>
      <c r="L685" s="57" t="str">
        <f t="shared" si="86"/>
        <v/>
      </c>
      <c r="M685" s="57" t="str">
        <f t="shared" si="84"/>
        <v/>
      </c>
      <c r="N685" s="57" t="str">
        <f t="shared" si="87"/>
        <v/>
      </c>
    </row>
    <row r="686" spans="1:14" x14ac:dyDescent="0.2">
      <c r="A686" s="56" t="str">
        <f t="shared" si="85"/>
        <v/>
      </c>
      <c r="B686" s="87"/>
      <c r="C686" s="88"/>
      <c r="D686" s="101"/>
      <c r="E686" s="57" t="str">
        <f t="shared" si="80"/>
        <v/>
      </c>
      <c r="F686" s="58"/>
      <c r="G686" s="88"/>
      <c r="H686" s="88"/>
      <c r="I686" s="57" t="str">
        <f t="shared" si="81"/>
        <v/>
      </c>
      <c r="J686" s="57" t="str">
        <f t="shared" si="82"/>
        <v/>
      </c>
      <c r="K686" s="57" t="str">
        <f t="shared" si="83"/>
        <v/>
      </c>
      <c r="L686" s="57" t="str">
        <f t="shared" si="86"/>
        <v/>
      </c>
      <c r="M686" s="57" t="str">
        <f t="shared" si="84"/>
        <v/>
      </c>
      <c r="N686" s="57" t="str">
        <f t="shared" si="87"/>
        <v/>
      </c>
    </row>
    <row r="687" spans="1:14" x14ac:dyDescent="0.2">
      <c r="A687" s="56" t="str">
        <f t="shared" si="85"/>
        <v/>
      </c>
      <c r="B687" s="87"/>
      <c r="C687" s="88"/>
      <c r="D687" s="101"/>
      <c r="E687" s="57" t="str">
        <f t="shared" si="80"/>
        <v/>
      </c>
      <c r="F687" s="58"/>
      <c r="G687" s="88"/>
      <c r="H687" s="88"/>
      <c r="I687" s="57" t="str">
        <f t="shared" si="81"/>
        <v/>
      </c>
      <c r="J687" s="57" t="str">
        <f t="shared" si="82"/>
        <v/>
      </c>
      <c r="K687" s="57" t="str">
        <f t="shared" si="83"/>
        <v/>
      </c>
      <c r="L687" s="57" t="str">
        <f t="shared" si="86"/>
        <v/>
      </c>
      <c r="M687" s="57" t="str">
        <f t="shared" si="84"/>
        <v/>
      </c>
      <c r="N687" s="57" t="str">
        <f t="shared" si="87"/>
        <v/>
      </c>
    </row>
    <row r="688" spans="1:14" x14ac:dyDescent="0.2">
      <c r="A688" s="56" t="str">
        <f t="shared" si="85"/>
        <v/>
      </c>
      <c r="B688" s="87"/>
      <c r="C688" s="88"/>
      <c r="D688" s="101"/>
      <c r="E688" s="57" t="str">
        <f t="shared" si="80"/>
        <v/>
      </c>
      <c r="F688" s="58"/>
      <c r="G688" s="88"/>
      <c r="H688" s="88"/>
      <c r="I688" s="57" t="str">
        <f t="shared" si="81"/>
        <v/>
      </c>
      <c r="J688" s="57" t="str">
        <f t="shared" si="82"/>
        <v/>
      </c>
      <c r="K688" s="57" t="str">
        <f t="shared" si="83"/>
        <v/>
      </c>
      <c r="L688" s="57" t="str">
        <f t="shared" si="86"/>
        <v/>
      </c>
      <c r="M688" s="57" t="str">
        <f t="shared" si="84"/>
        <v/>
      </c>
      <c r="N688" s="57" t="str">
        <f t="shared" si="87"/>
        <v/>
      </c>
    </row>
    <row r="689" spans="1:14" x14ac:dyDescent="0.2">
      <c r="A689" s="56" t="str">
        <f t="shared" si="85"/>
        <v/>
      </c>
      <c r="B689" s="87"/>
      <c r="C689" s="88"/>
      <c r="D689" s="101"/>
      <c r="E689" s="57" t="str">
        <f t="shared" si="80"/>
        <v/>
      </c>
      <c r="F689" s="58"/>
      <c r="G689" s="88"/>
      <c r="H689" s="88"/>
      <c r="I689" s="57" t="str">
        <f t="shared" si="81"/>
        <v/>
      </c>
      <c r="J689" s="57" t="str">
        <f t="shared" si="82"/>
        <v/>
      </c>
      <c r="K689" s="57" t="str">
        <f t="shared" si="83"/>
        <v/>
      </c>
      <c r="L689" s="57" t="str">
        <f t="shared" si="86"/>
        <v/>
      </c>
      <c r="M689" s="57" t="str">
        <f t="shared" si="84"/>
        <v/>
      </c>
      <c r="N689" s="57" t="str">
        <f t="shared" si="87"/>
        <v/>
      </c>
    </row>
    <row r="690" spans="1:14" x14ac:dyDescent="0.2">
      <c r="A690" s="56" t="str">
        <f t="shared" si="85"/>
        <v/>
      </c>
      <c r="B690" s="87"/>
      <c r="C690" s="88"/>
      <c r="D690" s="101"/>
      <c r="E690" s="57" t="str">
        <f t="shared" si="80"/>
        <v/>
      </c>
      <c r="F690" s="58"/>
      <c r="G690" s="88"/>
      <c r="H690" s="88"/>
      <c r="I690" s="57" t="str">
        <f t="shared" si="81"/>
        <v/>
      </c>
      <c r="J690" s="57" t="str">
        <f t="shared" si="82"/>
        <v/>
      </c>
      <c r="K690" s="57" t="str">
        <f t="shared" si="83"/>
        <v/>
      </c>
      <c r="L690" s="57" t="str">
        <f t="shared" si="86"/>
        <v/>
      </c>
      <c r="M690" s="57" t="str">
        <f t="shared" si="84"/>
        <v/>
      </c>
      <c r="N690" s="57" t="str">
        <f t="shared" si="87"/>
        <v/>
      </c>
    </row>
    <row r="691" spans="1:14" x14ac:dyDescent="0.2">
      <c r="A691" s="56" t="str">
        <f t="shared" si="85"/>
        <v/>
      </c>
      <c r="B691" s="87"/>
      <c r="C691" s="88"/>
      <c r="D691" s="101"/>
      <c r="E691" s="57" t="str">
        <f t="shared" si="80"/>
        <v/>
      </c>
      <c r="F691" s="58"/>
      <c r="G691" s="88"/>
      <c r="H691" s="88"/>
      <c r="I691" s="57" t="str">
        <f t="shared" si="81"/>
        <v/>
      </c>
      <c r="J691" s="57" t="str">
        <f t="shared" si="82"/>
        <v/>
      </c>
      <c r="K691" s="57" t="str">
        <f t="shared" si="83"/>
        <v/>
      </c>
      <c r="L691" s="57" t="str">
        <f t="shared" si="86"/>
        <v/>
      </c>
      <c r="M691" s="57" t="str">
        <f t="shared" si="84"/>
        <v/>
      </c>
      <c r="N691" s="57" t="str">
        <f t="shared" si="87"/>
        <v/>
      </c>
    </row>
    <row r="692" spans="1:14" x14ac:dyDescent="0.2">
      <c r="A692" s="56" t="str">
        <f t="shared" si="85"/>
        <v/>
      </c>
      <c r="B692" s="87"/>
      <c r="C692" s="88"/>
      <c r="D692" s="101"/>
      <c r="E692" s="57" t="str">
        <f t="shared" si="80"/>
        <v/>
      </c>
      <c r="F692" s="58"/>
      <c r="G692" s="88"/>
      <c r="H692" s="88"/>
      <c r="I692" s="57" t="str">
        <f t="shared" si="81"/>
        <v/>
      </c>
      <c r="J692" s="57" t="str">
        <f t="shared" si="82"/>
        <v/>
      </c>
      <c r="K692" s="57" t="str">
        <f t="shared" si="83"/>
        <v/>
      </c>
      <c r="L692" s="57" t="str">
        <f t="shared" si="86"/>
        <v/>
      </c>
      <c r="M692" s="57" t="str">
        <f t="shared" si="84"/>
        <v/>
      </c>
      <c r="N692" s="57" t="str">
        <f t="shared" si="87"/>
        <v/>
      </c>
    </row>
    <row r="693" spans="1:14" x14ac:dyDescent="0.2">
      <c r="A693" s="56" t="str">
        <f t="shared" si="85"/>
        <v/>
      </c>
      <c r="B693" s="87"/>
      <c r="C693" s="88"/>
      <c r="D693" s="101"/>
      <c r="E693" s="57" t="str">
        <f t="shared" si="80"/>
        <v/>
      </c>
      <c r="F693" s="58"/>
      <c r="G693" s="88"/>
      <c r="H693" s="88"/>
      <c r="I693" s="57" t="str">
        <f t="shared" si="81"/>
        <v/>
      </c>
      <c r="J693" s="57" t="str">
        <f t="shared" si="82"/>
        <v/>
      </c>
      <c r="K693" s="57" t="str">
        <f t="shared" si="83"/>
        <v/>
      </c>
      <c r="L693" s="57" t="str">
        <f t="shared" si="86"/>
        <v/>
      </c>
      <c r="M693" s="57" t="str">
        <f t="shared" si="84"/>
        <v/>
      </c>
      <c r="N693" s="57" t="str">
        <f t="shared" si="87"/>
        <v/>
      </c>
    </row>
    <row r="694" spans="1:14" x14ac:dyDescent="0.2">
      <c r="A694" s="56" t="str">
        <f t="shared" si="85"/>
        <v/>
      </c>
      <c r="B694" s="87"/>
      <c r="C694" s="88"/>
      <c r="D694" s="101"/>
      <c r="E694" s="57" t="str">
        <f t="shared" si="80"/>
        <v/>
      </c>
      <c r="F694" s="58"/>
      <c r="G694" s="88"/>
      <c r="H694" s="88"/>
      <c r="I694" s="57" t="str">
        <f t="shared" si="81"/>
        <v/>
      </c>
      <c r="J694" s="57" t="str">
        <f t="shared" si="82"/>
        <v/>
      </c>
      <c r="K694" s="57" t="str">
        <f t="shared" si="83"/>
        <v/>
      </c>
      <c r="L694" s="57" t="str">
        <f t="shared" si="86"/>
        <v/>
      </c>
      <c r="M694" s="57" t="str">
        <f t="shared" si="84"/>
        <v/>
      </c>
      <c r="N694" s="57" t="str">
        <f t="shared" si="87"/>
        <v/>
      </c>
    </row>
    <row r="695" spans="1:14" x14ac:dyDescent="0.2">
      <c r="A695" s="56" t="str">
        <f t="shared" si="85"/>
        <v/>
      </c>
      <c r="B695" s="87"/>
      <c r="C695" s="88"/>
      <c r="D695" s="101"/>
      <c r="E695" s="57" t="str">
        <f t="shared" si="80"/>
        <v/>
      </c>
      <c r="F695" s="58"/>
      <c r="G695" s="88"/>
      <c r="H695" s="88"/>
      <c r="I695" s="57" t="str">
        <f t="shared" si="81"/>
        <v/>
      </c>
      <c r="J695" s="57" t="str">
        <f t="shared" si="82"/>
        <v/>
      </c>
      <c r="K695" s="57" t="str">
        <f t="shared" si="83"/>
        <v/>
      </c>
      <c r="L695" s="57" t="str">
        <f t="shared" si="86"/>
        <v/>
      </c>
      <c r="M695" s="57" t="str">
        <f t="shared" si="84"/>
        <v/>
      </c>
      <c r="N695" s="57" t="str">
        <f t="shared" si="87"/>
        <v/>
      </c>
    </row>
    <row r="696" spans="1:14" x14ac:dyDescent="0.2">
      <c r="A696" s="56" t="str">
        <f t="shared" si="85"/>
        <v/>
      </c>
      <c r="B696" s="87"/>
      <c r="C696" s="88"/>
      <c r="D696" s="101"/>
      <c r="E696" s="57" t="str">
        <f t="shared" si="80"/>
        <v/>
      </c>
      <c r="F696" s="58"/>
      <c r="G696" s="88"/>
      <c r="H696" s="88"/>
      <c r="I696" s="57" t="str">
        <f t="shared" si="81"/>
        <v/>
      </c>
      <c r="J696" s="57" t="str">
        <f t="shared" si="82"/>
        <v/>
      </c>
      <c r="K696" s="57" t="str">
        <f t="shared" si="83"/>
        <v/>
      </c>
      <c r="L696" s="57" t="str">
        <f t="shared" si="86"/>
        <v/>
      </c>
      <c r="M696" s="57" t="str">
        <f t="shared" si="84"/>
        <v/>
      </c>
      <c r="N696" s="57" t="str">
        <f t="shared" si="87"/>
        <v/>
      </c>
    </row>
    <row r="697" spans="1:14" x14ac:dyDescent="0.2">
      <c r="A697" s="56" t="str">
        <f t="shared" si="85"/>
        <v/>
      </c>
      <c r="B697" s="87"/>
      <c r="C697" s="88"/>
      <c r="D697" s="101"/>
      <c r="E697" s="57" t="str">
        <f t="shared" si="80"/>
        <v/>
      </c>
      <c r="F697" s="58"/>
      <c r="G697" s="88"/>
      <c r="H697" s="88"/>
      <c r="I697" s="57" t="str">
        <f t="shared" si="81"/>
        <v/>
      </c>
      <c r="J697" s="57" t="str">
        <f t="shared" si="82"/>
        <v/>
      </c>
      <c r="K697" s="57" t="str">
        <f t="shared" si="83"/>
        <v/>
      </c>
      <c r="L697" s="57" t="str">
        <f t="shared" si="86"/>
        <v/>
      </c>
      <c r="M697" s="57" t="str">
        <f t="shared" si="84"/>
        <v/>
      </c>
      <c r="N697" s="57" t="str">
        <f t="shared" si="87"/>
        <v/>
      </c>
    </row>
    <row r="698" spans="1:14" x14ac:dyDescent="0.2">
      <c r="A698" s="56" t="str">
        <f t="shared" si="85"/>
        <v/>
      </c>
      <c r="B698" s="87"/>
      <c r="C698" s="88"/>
      <c r="D698" s="101"/>
      <c r="E698" s="57" t="str">
        <f t="shared" si="80"/>
        <v/>
      </c>
      <c r="F698" s="58"/>
      <c r="G698" s="88"/>
      <c r="H698" s="88"/>
      <c r="I698" s="57" t="str">
        <f t="shared" si="81"/>
        <v/>
      </c>
      <c r="J698" s="57" t="str">
        <f t="shared" si="82"/>
        <v/>
      </c>
      <c r="K698" s="57" t="str">
        <f t="shared" si="83"/>
        <v/>
      </c>
      <c r="L698" s="57" t="str">
        <f t="shared" si="86"/>
        <v/>
      </c>
      <c r="M698" s="57" t="str">
        <f t="shared" si="84"/>
        <v/>
      </c>
      <c r="N698" s="57" t="str">
        <f t="shared" si="87"/>
        <v/>
      </c>
    </row>
    <row r="699" spans="1:14" x14ac:dyDescent="0.2">
      <c r="A699" s="56" t="str">
        <f t="shared" si="85"/>
        <v/>
      </c>
      <c r="B699" s="87"/>
      <c r="C699" s="88"/>
      <c r="D699" s="101"/>
      <c r="E699" s="57" t="str">
        <f t="shared" si="80"/>
        <v/>
      </c>
      <c r="F699" s="58"/>
      <c r="G699" s="88"/>
      <c r="H699" s="88"/>
      <c r="I699" s="57" t="str">
        <f t="shared" si="81"/>
        <v/>
      </c>
      <c r="J699" s="57" t="str">
        <f t="shared" si="82"/>
        <v/>
      </c>
      <c r="K699" s="57" t="str">
        <f t="shared" si="83"/>
        <v/>
      </c>
      <c r="L699" s="57" t="str">
        <f t="shared" si="86"/>
        <v/>
      </c>
      <c r="M699" s="57" t="str">
        <f t="shared" si="84"/>
        <v/>
      </c>
      <c r="N699" s="57" t="str">
        <f t="shared" si="87"/>
        <v/>
      </c>
    </row>
    <row r="700" spans="1:14" x14ac:dyDescent="0.2">
      <c r="A700" s="56" t="str">
        <f t="shared" si="85"/>
        <v/>
      </c>
      <c r="B700" s="87"/>
      <c r="C700" s="88"/>
      <c r="D700" s="101"/>
      <c r="E700" s="57" t="str">
        <f t="shared" si="80"/>
        <v/>
      </c>
      <c r="F700" s="58"/>
      <c r="G700" s="88"/>
      <c r="H700" s="88"/>
      <c r="I700" s="57" t="str">
        <f t="shared" si="81"/>
        <v/>
      </c>
      <c r="J700" s="57" t="str">
        <f t="shared" si="82"/>
        <v/>
      </c>
      <c r="K700" s="57" t="str">
        <f t="shared" si="83"/>
        <v/>
      </c>
      <c r="L700" s="57" t="str">
        <f t="shared" si="86"/>
        <v/>
      </c>
      <c r="M700" s="57" t="str">
        <f t="shared" si="84"/>
        <v/>
      </c>
      <c r="N700" s="57" t="str">
        <f t="shared" si="87"/>
        <v/>
      </c>
    </row>
    <row r="701" spans="1:14" x14ac:dyDescent="0.2">
      <c r="A701" s="56" t="str">
        <f t="shared" si="85"/>
        <v/>
      </c>
      <c r="B701" s="87"/>
      <c r="C701" s="88"/>
      <c r="D701" s="101"/>
      <c r="E701" s="57" t="str">
        <f t="shared" si="80"/>
        <v/>
      </c>
      <c r="F701" s="58"/>
      <c r="G701" s="88"/>
      <c r="H701" s="88"/>
      <c r="I701" s="57" t="str">
        <f t="shared" si="81"/>
        <v/>
      </c>
      <c r="J701" s="57" t="str">
        <f t="shared" si="82"/>
        <v/>
      </c>
      <c r="K701" s="57" t="str">
        <f t="shared" si="83"/>
        <v/>
      </c>
      <c r="L701" s="57" t="str">
        <f t="shared" si="86"/>
        <v/>
      </c>
      <c r="M701" s="57" t="str">
        <f t="shared" si="84"/>
        <v/>
      </c>
      <c r="N701" s="57" t="str">
        <f t="shared" si="87"/>
        <v/>
      </c>
    </row>
    <row r="702" spans="1:14" x14ac:dyDescent="0.2">
      <c r="A702" s="56" t="str">
        <f t="shared" si="85"/>
        <v/>
      </c>
      <c r="B702" s="87"/>
      <c r="C702" s="88"/>
      <c r="D702" s="101"/>
      <c r="E702" s="57" t="str">
        <f t="shared" si="80"/>
        <v/>
      </c>
      <c r="F702" s="58"/>
      <c r="G702" s="88"/>
      <c r="H702" s="88"/>
      <c r="I702" s="57" t="str">
        <f t="shared" si="81"/>
        <v/>
      </c>
      <c r="J702" s="57" t="str">
        <f t="shared" si="82"/>
        <v/>
      </c>
      <c r="K702" s="57" t="str">
        <f t="shared" si="83"/>
        <v/>
      </c>
      <c r="L702" s="57" t="str">
        <f t="shared" si="86"/>
        <v/>
      </c>
      <c r="M702" s="57" t="str">
        <f t="shared" si="84"/>
        <v/>
      </c>
      <c r="N702" s="57" t="str">
        <f t="shared" si="87"/>
        <v/>
      </c>
    </row>
    <row r="703" spans="1:14" x14ac:dyDescent="0.2">
      <c r="A703" s="56" t="str">
        <f t="shared" si="85"/>
        <v/>
      </c>
      <c r="B703" s="87"/>
      <c r="C703" s="88"/>
      <c r="D703" s="101"/>
      <c r="E703" s="57" t="str">
        <f t="shared" si="80"/>
        <v/>
      </c>
      <c r="F703" s="58"/>
      <c r="G703" s="88"/>
      <c r="H703" s="88"/>
      <c r="I703" s="57" t="str">
        <f t="shared" si="81"/>
        <v/>
      </c>
      <c r="J703" s="57" t="str">
        <f t="shared" si="82"/>
        <v/>
      </c>
      <c r="K703" s="57" t="str">
        <f t="shared" si="83"/>
        <v/>
      </c>
      <c r="L703" s="57" t="str">
        <f t="shared" si="86"/>
        <v/>
      </c>
      <c r="M703" s="57" t="str">
        <f t="shared" si="84"/>
        <v/>
      </c>
      <c r="N703" s="57" t="str">
        <f t="shared" si="87"/>
        <v/>
      </c>
    </row>
    <row r="704" spans="1:14" x14ac:dyDescent="0.2">
      <c r="A704" s="56" t="str">
        <f t="shared" si="85"/>
        <v/>
      </c>
      <c r="B704" s="87"/>
      <c r="C704" s="88"/>
      <c r="D704" s="101"/>
      <c r="E704" s="57" t="str">
        <f t="shared" si="80"/>
        <v/>
      </c>
      <c r="F704" s="58"/>
      <c r="G704" s="88"/>
      <c r="H704" s="88"/>
      <c r="I704" s="57" t="str">
        <f t="shared" si="81"/>
        <v/>
      </c>
      <c r="J704" s="57" t="str">
        <f t="shared" si="82"/>
        <v/>
      </c>
      <c r="K704" s="57" t="str">
        <f t="shared" si="83"/>
        <v/>
      </c>
      <c r="L704" s="57" t="str">
        <f t="shared" si="86"/>
        <v/>
      </c>
      <c r="M704" s="57" t="str">
        <f t="shared" si="84"/>
        <v/>
      </c>
      <c r="N704" s="57" t="str">
        <f t="shared" si="87"/>
        <v/>
      </c>
    </row>
    <row r="705" spans="1:14" x14ac:dyDescent="0.2">
      <c r="A705" s="56" t="str">
        <f t="shared" si="85"/>
        <v/>
      </c>
      <c r="B705" s="87"/>
      <c r="C705" s="88"/>
      <c r="D705" s="101"/>
      <c r="E705" s="57" t="str">
        <f t="shared" si="80"/>
        <v/>
      </c>
      <c r="F705" s="58"/>
      <c r="G705" s="88"/>
      <c r="H705" s="88"/>
      <c r="I705" s="57" t="str">
        <f t="shared" si="81"/>
        <v/>
      </c>
      <c r="J705" s="57" t="str">
        <f t="shared" si="82"/>
        <v/>
      </c>
      <c r="K705" s="57" t="str">
        <f t="shared" si="83"/>
        <v/>
      </c>
      <c r="L705" s="57" t="str">
        <f t="shared" si="86"/>
        <v/>
      </c>
      <c r="M705" s="57" t="str">
        <f t="shared" si="84"/>
        <v/>
      </c>
      <c r="N705" s="57" t="str">
        <f t="shared" si="87"/>
        <v/>
      </c>
    </row>
    <row r="706" spans="1:14" x14ac:dyDescent="0.2">
      <c r="A706" s="56" t="str">
        <f t="shared" si="85"/>
        <v/>
      </c>
      <c r="B706" s="87"/>
      <c r="C706" s="88"/>
      <c r="D706" s="101"/>
      <c r="E706" s="57" t="str">
        <f t="shared" si="80"/>
        <v/>
      </c>
      <c r="F706" s="58"/>
      <c r="G706" s="88"/>
      <c r="H706" s="88"/>
      <c r="I706" s="57" t="str">
        <f t="shared" si="81"/>
        <v/>
      </c>
      <c r="J706" s="57" t="str">
        <f t="shared" si="82"/>
        <v/>
      </c>
      <c r="K706" s="57" t="str">
        <f t="shared" si="83"/>
        <v/>
      </c>
      <c r="L706" s="57" t="str">
        <f t="shared" si="86"/>
        <v/>
      </c>
      <c r="M706" s="57" t="str">
        <f t="shared" si="84"/>
        <v/>
      </c>
      <c r="N706" s="57" t="str">
        <f t="shared" si="87"/>
        <v/>
      </c>
    </row>
    <row r="707" spans="1:14" x14ac:dyDescent="0.2">
      <c r="A707" s="56" t="str">
        <f t="shared" si="85"/>
        <v/>
      </c>
      <c r="B707" s="87"/>
      <c r="C707" s="88"/>
      <c r="D707" s="101"/>
      <c r="E707" s="57" t="str">
        <f t="shared" si="80"/>
        <v/>
      </c>
      <c r="F707" s="58"/>
      <c r="G707" s="88"/>
      <c r="H707" s="88"/>
      <c r="I707" s="57" t="str">
        <f t="shared" si="81"/>
        <v/>
      </c>
      <c r="J707" s="57" t="str">
        <f t="shared" si="82"/>
        <v/>
      </c>
      <c r="K707" s="57" t="str">
        <f t="shared" si="83"/>
        <v/>
      </c>
      <c r="L707" s="57" t="str">
        <f t="shared" si="86"/>
        <v/>
      </c>
      <c r="M707" s="57" t="str">
        <f t="shared" si="84"/>
        <v/>
      </c>
      <c r="N707" s="57" t="str">
        <f t="shared" si="87"/>
        <v/>
      </c>
    </row>
    <row r="708" spans="1:14" x14ac:dyDescent="0.2">
      <c r="A708" s="56" t="str">
        <f t="shared" si="85"/>
        <v/>
      </c>
      <c r="B708" s="87"/>
      <c r="C708" s="88"/>
      <c r="D708" s="101"/>
      <c r="E708" s="57" t="str">
        <f t="shared" si="80"/>
        <v/>
      </c>
      <c r="F708" s="58"/>
      <c r="G708" s="88"/>
      <c r="H708" s="88"/>
      <c r="I708" s="57" t="str">
        <f t="shared" si="81"/>
        <v/>
      </c>
      <c r="J708" s="57" t="str">
        <f t="shared" si="82"/>
        <v/>
      </c>
      <c r="K708" s="57" t="str">
        <f t="shared" si="83"/>
        <v/>
      </c>
      <c r="L708" s="57" t="str">
        <f t="shared" si="86"/>
        <v/>
      </c>
      <c r="M708" s="57" t="str">
        <f t="shared" si="84"/>
        <v/>
      </c>
      <c r="N708" s="57" t="str">
        <f t="shared" si="87"/>
        <v/>
      </c>
    </row>
    <row r="709" spans="1:14" x14ac:dyDescent="0.2">
      <c r="A709" s="56" t="str">
        <f t="shared" si="85"/>
        <v/>
      </c>
      <c r="B709" s="87"/>
      <c r="C709" s="88"/>
      <c r="D709" s="101"/>
      <c r="E709" s="57" t="str">
        <f t="shared" si="80"/>
        <v/>
      </c>
      <c r="F709" s="58"/>
      <c r="G709" s="88"/>
      <c r="H709" s="88"/>
      <c r="I709" s="57" t="str">
        <f t="shared" si="81"/>
        <v/>
      </c>
      <c r="J709" s="57" t="str">
        <f t="shared" si="82"/>
        <v/>
      </c>
      <c r="K709" s="57" t="str">
        <f t="shared" si="83"/>
        <v/>
      </c>
      <c r="L709" s="57" t="str">
        <f t="shared" si="86"/>
        <v/>
      </c>
      <c r="M709" s="57" t="str">
        <f t="shared" si="84"/>
        <v/>
      </c>
      <c r="N709" s="57" t="str">
        <f t="shared" si="87"/>
        <v/>
      </c>
    </row>
    <row r="710" spans="1:14" x14ac:dyDescent="0.2">
      <c r="A710" s="56" t="str">
        <f t="shared" si="85"/>
        <v/>
      </c>
      <c r="B710" s="87"/>
      <c r="C710" s="88"/>
      <c r="D710" s="101"/>
      <c r="E710" s="57" t="str">
        <f t="shared" si="80"/>
        <v/>
      </c>
      <c r="F710" s="58"/>
      <c r="G710" s="88"/>
      <c r="H710" s="88"/>
      <c r="I710" s="57" t="str">
        <f t="shared" si="81"/>
        <v/>
      </c>
      <c r="J710" s="57" t="str">
        <f t="shared" si="82"/>
        <v/>
      </c>
      <c r="K710" s="57" t="str">
        <f t="shared" si="83"/>
        <v/>
      </c>
      <c r="L710" s="57" t="str">
        <f t="shared" si="86"/>
        <v/>
      </c>
      <c r="M710" s="57" t="str">
        <f t="shared" si="84"/>
        <v/>
      </c>
      <c r="N710" s="57" t="str">
        <f t="shared" si="87"/>
        <v/>
      </c>
    </row>
    <row r="711" spans="1:14" x14ac:dyDescent="0.2">
      <c r="A711" s="56" t="str">
        <f t="shared" si="85"/>
        <v/>
      </c>
      <c r="B711" s="87"/>
      <c r="C711" s="88"/>
      <c r="D711" s="101"/>
      <c r="E711" s="57" t="str">
        <f t="shared" si="80"/>
        <v/>
      </c>
      <c r="F711" s="58"/>
      <c r="G711" s="88"/>
      <c r="H711" s="88"/>
      <c r="I711" s="57" t="str">
        <f t="shared" si="81"/>
        <v/>
      </c>
      <c r="J711" s="57" t="str">
        <f t="shared" si="82"/>
        <v/>
      </c>
      <c r="K711" s="57" t="str">
        <f t="shared" si="83"/>
        <v/>
      </c>
      <c r="L711" s="57" t="str">
        <f t="shared" si="86"/>
        <v/>
      </c>
      <c r="M711" s="57" t="str">
        <f t="shared" si="84"/>
        <v/>
      </c>
      <c r="N711" s="57" t="str">
        <f t="shared" si="87"/>
        <v/>
      </c>
    </row>
    <row r="712" spans="1:14" x14ac:dyDescent="0.2">
      <c r="A712" s="56" t="str">
        <f t="shared" si="85"/>
        <v/>
      </c>
      <c r="B712" s="87"/>
      <c r="C712" s="88"/>
      <c r="D712" s="101"/>
      <c r="E712" s="57" t="str">
        <f t="shared" si="80"/>
        <v/>
      </c>
      <c r="F712" s="58"/>
      <c r="G712" s="88"/>
      <c r="H712" s="88"/>
      <c r="I712" s="57" t="str">
        <f t="shared" si="81"/>
        <v/>
      </c>
      <c r="J712" s="57" t="str">
        <f t="shared" si="82"/>
        <v/>
      </c>
      <c r="K712" s="57" t="str">
        <f t="shared" si="83"/>
        <v/>
      </c>
      <c r="L712" s="57" t="str">
        <f t="shared" si="86"/>
        <v/>
      </c>
      <c r="M712" s="57" t="str">
        <f t="shared" si="84"/>
        <v/>
      </c>
      <c r="N712" s="57" t="str">
        <f t="shared" si="87"/>
        <v/>
      </c>
    </row>
    <row r="713" spans="1:14" x14ac:dyDescent="0.2">
      <c r="A713" s="56" t="str">
        <f t="shared" si="85"/>
        <v/>
      </c>
      <c r="B713" s="87"/>
      <c r="C713" s="88"/>
      <c r="D713" s="101"/>
      <c r="E713" s="57" t="str">
        <f t="shared" si="80"/>
        <v/>
      </c>
      <c r="F713" s="58"/>
      <c r="G713" s="88"/>
      <c r="H713" s="88"/>
      <c r="I713" s="57" t="str">
        <f t="shared" si="81"/>
        <v/>
      </c>
      <c r="J713" s="57" t="str">
        <f t="shared" si="82"/>
        <v/>
      </c>
      <c r="K713" s="57" t="str">
        <f t="shared" si="83"/>
        <v/>
      </c>
      <c r="L713" s="57" t="str">
        <f t="shared" si="86"/>
        <v/>
      </c>
      <c r="M713" s="57" t="str">
        <f t="shared" si="84"/>
        <v/>
      </c>
      <c r="N713" s="57" t="str">
        <f t="shared" si="87"/>
        <v/>
      </c>
    </row>
    <row r="714" spans="1:14" x14ac:dyDescent="0.2">
      <c r="A714" s="56" t="str">
        <f t="shared" si="85"/>
        <v/>
      </c>
      <c r="B714" s="87"/>
      <c r="C714" s="88"/>
      <c r="D714" s="101"/>
      <c r="E714" s="57" t="str">
        <f t="shared" si="80"/>
        <v/>
      </c>
      <c r="F714" s="58"/>
      <c r="G714" s="88"/>
      <c r="H714" s="88"/>
      <c r="I714" s="57" t="str">
        <f t="shared" si="81"/>
        <v/>
      </c>
      <c r="J714" s="57" t="str">
        <f t="shared" si="82"/>
        <v/>
      </c>
      <c r="K714" s="57" t="str">
        <f t="shared" si="83"/>
        <v/>
      </c>
      <c r="L714" s="57" t="str">
        <f t="shared" si="86"/>
        <v/>
      </c>
      <c r="M714" s="57" t="str">
        <f t="shared" si="84"/>
        <v/>
      </c>
      <c r="N714" s="57" t="str">
        <f t="shared" si="87"/>
        <v/>
      </c>
    </row>
    <row r="715" spans="1:14" x14ac:dyDescent="0.2">
      <c r="A715" s="56" t="str">
        <f t="shared" si="85"/>
        <v/>
      </c>
      <c r="B715" s="87"/>
      <c r="C715" s="88"/>
      <c r="D715" s="101"/>
      <c r="E715" s="57" t="str">
        <f t="shared" si="80"/>
        <v/>
      </c>
      <c r="F715" s="58"/>
      <c r="G715" s="88"/>
      <c r="H715" s="88"/>
      <c r="I715" s="57" t="str">
        <f t="shared" si="81"/>
        <v/>
      </c>
      <c r="J715" s="57" t="str">
        <f t="shared" si="82"/>
        <v/>
      </c>
      <c r="K715" s="57" t="str">
        <f t="shared" si="83"/>
        <v/>
      </c>
      <c r="L715" s="57" t="str">
        <f t="shared" si="86"/>
        <v/>
      </c>
      <c r="M715" s="57" t="str">
        <f t="shared" si="84"/>
        <v/>
      </c>
      <c r="N715" s="57" t="str">
        <f t="shared" si="87"/>
        <v/>
      </c>
    </row>
    <row r="716" spans="1:14" x14ac:dyDescent="0.2">
      <c r="A716" s="56" t="str">
        <f t="shared" si="85"/>
        <v/>
      </c>
      <c r="B716" s="87"/>
      <c r="C716" s="88"/>
      <c r="D716" s="101"/>
      <c r="E716" s="57" t="str">
        <f t="shared" si="80"/>
        <v/>
      </c>
      <c r="F716" s="58"/>
      <c r="G716" s="88"/>
      <c r="H716" s="88"/>
      <c r="I716" s="57" t="str">
        <f t="shared" si="81"/>
        <v/>
      </c>
      <c r="J716" s="57" t="str">
        <f t="shared" si="82"/>
        <v/>
      </c>
      <c r="K716" s="57" t="str">
        <f t="shared" si="83"/>
        <v/>
      </c>
      <c r="L716" s="57" t="str">
        <f t="shared" si="86"/>
        <v/>
      </c>
      <c r="M716" s="57" t="str">
        <f t="shared" si="84"/>
        <v/>
      </c>
      <c r="N716" s="57" t="str">
        <f t="shared" si="87"/>
        <v/>
      </c>
    </row>
    <row r="717" spans="1:14" x14ac:dyDescent="0.2">
      <c r="A717" s="56" t="str">
        <f t="shared" si="85"/>
        <v/>
      </c>
      <c r="B717" s="87"/>
      <c r="C717" s="88"/>
      <c r="D717" s="101"/>
      <c r="E717" s="57" t="str">
        <f t="shared" si="80"/>
        <v/>
      </c>
      <c r="F717" s="58"/>
      <c r="G717" s="88"/>
      <c r="H717" s="88"/>
      <c r="I717" s="57" t="str">
        <f t="shared" si="81"/>
        <v/>
      </c>
      <c r="J717" s="57" t="str">
        <f t="shared" si="82"/>
        <v/>
      </c>
      <c r="K717" s="57" t="str">
        <f t="shared" si="83"/>
        <v/>
      </c>
      <c r="L717" s="57" t="str">
        <f t="shared" si="86"/>
        <v/>
      </c>
      <c r="M717" s="57" t="str">
        <f t="shared" si="84"/>
        <v/>
      </c>
      <c r="N717" s="57" t="str">
        <f t="shared" si="87"/>
        <v/>
      </c>
    </row>
    <row r="718" spans="1:14" x14ac:dyDescent="0.2">
      <c r="A718" s="56" t="str">
        <f t="shared" si="85"/>
        <v/>
      </c>
      <c r="B718" s="87"/>
      <c r="C718" s="88"/>
      <c r="D718" s="101"/>
      <c r="E718" s="57" t="str">
        <f t="shared" si="80"/>
        <v/>
      </c>
      <c r="F718" s="58"/>
      <c r="G718" s="88"/>
      <c r="H718" s="88"/>
      <c r="I718" s="57" t="str">
        <f t="shared" si="81"/>
        <v/>
      </c>
      <c r="J718" s="57" t="str">
        <f t="shared" si="82"/>
        <v/>
      </c>
      <c r="K718" s="57" t="str">
        <f t="shared" si="83"/>
        <v/>
      </c>
      <c r="L718" s="57" t="str">
        <f t="shared" si="86"/>
        <v/>
      </c>
      <c r="M718" s="57" t="str">
        <f t="shared" si="84"/>
        <v/>
      </c>
      <c r="N718" s="57" t="str">
        <f t="shared" si="87"/>
        <v/>
      </c>
    </row>
    <row r="719" spans="1:14" x14ac:dyDescent="0.2">
      <c r="A719" s="56" t="str">
        <f t="shared" si="85"/>
        <v/>
      </c>
      <c r="B719" s="87"/>
      <c r="C719" s="88"/>
      <c r="D719" s="101"/>
      <c r="E719" s="57" t="str">
        <f t="shared" si="80"/>
        <v/>
      </c>
      <c r="F719" s="58"/>
      <c r="G719" s="88"/>
      <c r="H719" s="88"/>
      <c r="I719" s="57" t="str">
        <f t="shared" si="81"/>
        <v/>
      </c>
      <c r="J719" s="57" t="str">
        <f t="shared" si="82"/>
        <v/>
      </c>
      <c r="K719" s="57" t="str">
        <f t="shared" si="83"/>
        <v/>
      </c>
      <c r="L719" s="57" t="str">
        <f t="shared" si="86"/>
        <v/>
      </c>
      <c r="M719" s="57" t="str">
        <f t="shared" si="84"/>
        <v/>
      </c>
      <c r="N719" s="57" t="str">
        <f t="shared" si="87"/>
        <v/>
      </c>
    </row>
    <row r="720" spans="1:14" x14ac:dyDescent="0.2">
      <c r="A720" s="56" t="str">
        <f t="shared" si="85"/>
        <v/>
      </c>
      <c r="B720" s="87"/>
      <c r="C720" s="88"/>
      <c r="D720" s="101"/>
      <c r="E720" s="57" t="str">
        <f t="shared" si="80"/>
        <v/>
      </c>
      <c r="F720" s="58"/>
      <c r="G720" s="88"/>
      <c r="H720" s="88"/>
      <c r="I720" s="57" t="str">
        <f t="shared" si="81"/>
        <v/>
      </c>
      <c r="J720" s="57" t="str">
        <f t="shared" si="82"/>
        <v/>
      </c>
      <c r="K720" s="57" t="str">
        <f t="shared" si="83"/>
        <v/>
      </c>
      <c r="L720" s="57" t="str">
        <f t="shared" si="86"/>
        <v/>
      </c>
      <c r="M720" s="57" t="str">
        <f t="shared" si="84"/>
        <v/>
      </c>
      <c r="N720" s="57" t="str">
        <f t="shared" si="87"/>
        <v/>
      </c>
    </row>
    <row r="721" spans="1:14" x14ac:dyDescent="0.2">
      <c r="A721" s="56" t="str">
        <f t="shared" si="85"/>
        <v/>
      </c>
      <c r="B721" s="87"/>
      <c r="C721" s="88"/>
      <c r="D721" s="101"/>
      <c r="E721" s="57" t="str">
        <f t="shared" si="80"/>
        <v/>
      </c>
      <c r="F721" s="58"/>
      <c r="G721" s="88"/>
      <c r="H721" s="88"/>
      <c r="I721" s="57" t="str">
        <f t="shared" si="81"/>
        <v/>
      </c>
      <c r="J721" s="57" t="str">
        <f t="shared" si="82"/>
        <v/>
      </c>
      <c r="K721" s="57" t="str">
        <f t="shared" si="83"/>
        <v/>
      </c>
      <c r="L721" s="57" t="str">
        <f t="shared" si="86"/>
        <v/>
      </c>
      <c r="M721" s="57" t="str">
        <f t="shared" si="84"/>
        <v/>
      </c>
      <c r="N721" s="57" t="str">
        <f t="shared" si="87"/>
        <v/>
      </c>
    </row>
    <row r="722" spans="1:14" x14ac:dyDescent="0.2">
      <c r="A722" s="56" t="str">
        <f t="shared" si="85"/>
        <v/>
      </c>
      <c r="B722" s="87"/>
      <c r="C722" s="88"/>
      <c r="D722" s="101"/>
      <c r="E722" s="57" t="str">
        <f t="shared" ref="E722:E785" si="88">IF(B722="","",ROUND((B722-prev_date)*$N$8*prev_prin_balance,2))</f>
        <v/>
      </c>
      <c r="F722" s="58"/>
      <c r="G722" s="88"/>
      <c r="H722" s="88"/>
      <c r="I722" s="57" t="str">
        <f t="shared" ref="I722:I785" si="89">IF(B722="","",prev_fee_balance+G722-H722)</f>
        <v/>
      </c>
      <c r="J722" s="57" t="str">
        <f t="shared" ref="J722:J785" si="90">IF(B722="","",IF(ISBLANK(D722),MIN(C722-H722,prev_int_balance+E722),0))</f>
        <v/>
      </c>
      <c r="K722" s="57" t="str">
        <f t="shared" ref="K722:K785" si="91">IF(B722="","",(prev_int_balance+E722)-J722)</f>
        <v/>
      </c>
      <c r="L722" s="57" t="str">
        <f t="shared" si="86"/>
        <v/>
      </c>
      <c r="M722" s="57" t="str">
        <f t="shared" ref="M722:M785" si="92">IF(B722="","",prev_prin_balance-L722)</f>
        <v/>
      </c>
      <c r="N722" s="57" t="str">
        <f t="shared" si="87"/>
        <v/>
      </c>
    </row>
    <row r="723" spans="1:14" x14ac:dyDescent="0.2">
      <c r="A723" s="56" t="str">
        <f t="shared" ref="A723:A786" si="93">IF(OR(prev_total_owed&lt;=0,prev_total_owed=""),"",prev_pmt_num+1)</f>
        <v/>
      </c>
      <c r="B723" s="87"/>
      <c r="C723" s="88"/>
      <c r="D723" s="101"/>
      <c r="E723" s="57" t="str">
        <f t="shared" si="88"/>
        <v/>
      </c>
      <c r="F723" s="58"/>
      <c r="G723" s="88"/>
      <c r="H723" s="88"/>
      <c r="I723" s="57" t="str">
        <f t="shared" si="89"/>
        <v/>
      </c>
      <c r="J723" s="57" t="str">
        <f t="shared" si="90"/>
        <v/>
      </c>
      <c r="K723" s="57" t="str">
        <f t="shared" si="91"/>
        <v/>
      </c>
      <c r="L723" s="57" t="str">
        <f t="shared" ref="L723:L786" si="94">IF(B723="","",C723-H723-J723)</f>
        <v/>
      </c>
      <c r="M723" s="57" t="str">
        <f t="shared" si="92"/>
        <v/>
      </c>
      <c r="N723" s="57" t="str">
        <f t="shared" ref="N723:N786" si="95">IF(B723="","",M723+K723+I723)</f>
        <v/>
      </c>
    </row>
    <row r="724" spans="1:14" x14ac:dyDescent="0.2">
      <c r="A724" s="56" t="str">
        <f t="shared" si="93"/>
        <v/>
      </c>
      <c r="B724" s="87"/>
      <c r="C724" s="88"/>
      <c r="D724" s="101"/>
      <c r="E724" s="57" t="str">
        <f t="shared" si="88"/>
        <v/>
      </c>
      <c r="F724" s="58"/>
      <c r="G724" s="88"/>
      <c r="H724" s="88"/>
      <c r="I724" s="57" t="str">
        <f t="shared" si="89"/>
        <v/>
      </c>
      <c r="J724" s="57" t="str">
        <f t="shared" si="90"/>
        <v/>
      </c>
      <c r="K724" s="57" t="str">
        <f t="shared" si="91"/>
        <v/>
      </c>
      <c r="L724" s="57" t="str">
        <f t="shared" si="94"/>
        <v/>
      </c>
      <c r="M724" s="57" t="str">
        <f t="shared" si="92"/>
        <v/>
      </c>
      <c r="N724" s="57" t="str">
        <f t="shared" si="95"/>
        <v/>
      </c>
    </row>
    <row r="725" spans="1:14" x14ac:dyDescent="0.2">
      <c r="A725" s="56" t="str">
        <f t="shared" si="93"/>
        <v/>
      </c>
      <c r="B725" s="87"/>
      <c r="C725" s="88"/>
      <c r="D725" s="101"/>
      <c r="E725" s="57" t="str">
        <f t="shared" si="88"/>
        <v/>
      </c>
      <c r="F725" s="58"/>
      <c r="G725" s="88"/>
      <c r="H725" s="88"/>
      <c r="I725" s="57" t="str">
        <f t="shared" si="89"/>
        <v/>
      </c>
      <c r="J725" s="57" t="str">
        <f t="shared" si="90"/>
        <v/>
      </c>
      <c r="K725" s="57" t="str">
        <f t="shared" si="91"/>
        <v/>
      </c>
      <c r="L725" s="57" t="str">
        <f t="shared" si="94"/>
        <v/>
      </c>
      <c r="M725" s="57" t="str">
        <f t="shared" si="92"/>
        <v/>
      </c>
      <c r="N725" s="57" t="str">
        <f t="shared" si="95"/>
        <v/>
      </c>
    </row>
    <row r="726" spans="1:14" x14ac:dyDescent="0.2">
      <c r="A726" s="56" t="str">
        <f t="shared" si="93"/>
        <v/>
      </c>
      <c r="B726" s="87"/>
      <c r="C726" s="88"/>
      <c r="D726" s="101"/>
      <c r="E726" s="57" t="str">
        <f t="shared" si="88"/>
        <v/>
      </c>
      <c r="F726" s="58"/>
      <c r="G726" s="88"/>
      <c r="H726" s="88"/>
      <c r="I726" s="57" t="str">
        <f t="shared" si="89"/>
        <v/>
      </c>
      <c r="J726" s="57" t="str">
        <f t="shared" si="90"/>
        <v/>
      </c>
      <c r="K726" s="57" t="str">
        <f t="shared" si="91"/>
        <v/>
      </c>
      <c r="L726" s="57" t="str">
        <f t="shared" si="94"/>
        <v/>
      </c>
      <c r="M726" s="57" t="str">
        <f t="shared" si="92"/>
        <v/>
      </c>
      <c r="N726" s="57" t="str">
        <f t="shared" si="95"/>
        <v/>
      </c>
    </row>
    <row r="727" spans="1:14" x14ac:dyDescent="0.2">
      <c r="A727" s="56" t="str">
        <f t="shared" si="93"/>
        <v/>
      </c>
      <c r="B727" s="87"/>
      <c r="C727" s="88"/>
      <c r="D727" s="101"/>
      <c r="E727" s="57" t="str">
        <f t="shared" si="88"/>
        <v/>
      </c>
      <c r="F727" s="58"/>
      <c r="G727" s="88"/>
      <c r="H727" s="88"/>
      <c r="I727" s="57" t="str">
        <f t="shared" si="89"/>
        <v/>
      </c>
      <c r="J727" s="57" t="str">
        <f t="shared" si="90"/>
        <v/>
      </c>
      <c r="K727" s="57" t="str">
        <f t="shared" si="91"/>
        <v/>
      </c>
      <c r="L727" s="57" t="str">
        <f t="shared" si="94"/>
        <v/>
      </c>
      <c r="M727" s="57" t="str">
        <f t="shared" si="92"/>
        <v/>
      </c>
      <c r="N727" s="57" t="str">
        <f t="shared" si="95"/>
        <v/>
      </c>
    </row>
    <row r="728" spans="1:14" x14ac:dyDescent="0.2">
      <c r="A728" s="56" t="str">
        <f t="shared" si="93"/>
        <v/>
      </c>
      <c r="B728" s="87"/>
      <c r="C728" s="88"/>
      <c r="D728" s="101"/>
      <c r="E728" s="57" t="str">
        <f t="shared" si="88"/>
        <v/>
      </c>
      <c r="F728" s="58"/>
      <c r="G728" s="88"/>
      <c r="H728" s="88"/>
      <c r="I728" s="57" t="str">
        <f t="shared" si="89"/>
        <v/>
      </c>
      <c r="J728" s="57" t="str">
        <f t="shared" si="90"/>
        <v/>
      </c>
      <c r="K728" s="57" t="str">
        <f t="shared" si="91"/>
        <v/>
      </c>
      <c r="L728" s="57" t="str">
        <f t="shared" si="94"/>
        <v/>
      </c>
      <c r="M728" s="57" t="str">
        <f t="shared" si="92"/>
        <v/>
      </c>
      <c r="N728" s="57" t="str">
        <f t="shared" si="95"/>
        <v/>
      </c>
    </row>
    <row r="729" spans="1:14" x14ac:dyDescent="0.2">
      <c r="A729" s="56" t="str">
        <f t="shared" si="93"/>
        <v/>
      </c>
      <c r="B729" s="87"/>
      <c r="C729" s="88"/>
      <c r="D729" s="101"/>
      <c r="E729" s="57" t="str">
        <f t="shared" si="88"/>
        <v/>
      </c>
      <c r="F729" s="58"/>
      <c r="G729" s="88"/>
      <c r="H729" s="88"/>
      <c r="I729" s="57" t="str">
        <f t="shared" si="89"/>
        <v/>
      </c>
      <c r="J729" s="57" t="str">
        <f t="shared" si="90"/>
        <v/>
      </c>
      <c r="K729" s="57" t="str">
        <f t="shared" si="91"/>
        <v/>
      </c>
      <c r="L729" s="57" t="str">
        <f t="shared" si="94"/>
        <v/>
      </c>
      <c r="M729" s="57" t="str">
        <f t="shared" si="92"/>
        <v/>
      </c>
      <c r="N729" s="57" t="str">
        <f t="shared" si="95"/>
        <v/>
      </c>
    </row>
    <row r="730" spans="1:14" x14ac:dyDescent="0.2">
      <c r="A730" s="56" t="str">
        <f t="shared" si="93"/>
        <v/>
      </c>
      <c r="B730" s="87"/>
      <c r="C730" s="88"/>
      <c r="D730" s="101"/>
      <c r="E730" s="57" t="str">
        <f t="shared" si="88"/>
        <v/>
      </c>
      <c r="F730" s="58"/>
      <c r="G730" s="88"/>
      <c r="H730" s="88"/>
      <c r="I730" s="57" t="str">
        <f t="shared" si="89"/>
        <v/>
      </c>
      <c r="J730" s="57" t="str">
        <f t="shared" si="90"/>
        <v/>
      </c>
      <c r="K730" s="57" t="str">
        <f t="shared" si="91"/>
        <v/>
      </c>
      <c r="L730" s="57" t="str">
        <f t="shared" si="94"/>
        <v/>
      </c>
      <c r="M730" s="57" t="str">
        <f t="shared" si="92"/>
        <v/>
      </c>
      <c r="N730" s="57" t="str">
        <f t="shared" si="95"/>
        <v/>
      </c>
    </row>
    <row r="731" spans="1:14" x14ac:dyDescent="0.2">
      <c r="A731" s="56" t="str">
        <f t="shared" si="93"/>
        <v/>
      </c>
      <c r="B731" s="87"/>
      <c r="C731" s="88"/>
      <c r="D731" s="101"/>
      <c r="E731" s="57" t="str">
        <f t="shared" si="88"/>
        <v/>
      </c>
      <c r="F731" s="58"/>
      <c r="G731" s="88"/>
      <c r="H731" s="88"/>
      <c r="I731" s="57" t="str">
        <f t="shared" si="89"/>
        <v/>
      </c>
      <c r="J731" s="57" t="str">
        <f t="shared" si="90"/>
        <v/>
      </c>
      <c r="K731" s="57" t="str">
        <f t="shared" si="91"/>
        <v/>
      </c>
      <c r="L731" s="57" t="str">
        <f t="shared" si="94"/>
        <v/>
      </c>
      <c r="M731" s="57" t="str">
        <f t="shared" si="92"/>
        <v/>
      </c>
      <c r="N731" s="57" t="str">
        <f t="shared" si="95"/>
        <v/>
      </c>
    </row>
    <row r="732" spans="1:14" x14ac:dyDescent="0.2">
      <c r="A732" s="56" t="str">
        <f t="shared" si="93"/>
        <v/>
      </c>
      <c r="B732" s="87"/>
      <c r="C732" s="88"/>
      <c r="D732" s="101"/>
      <c r="E732" s="57" t="str">
        <f t="shared" si="88"/>
        <v/>
      </c>
      <c r="F732" s="58"/>
      <c r="G732" s="88"/>
      <c r="H732" s="88"/>
      <c r="I732" s="57" t="str">
        <f t="shared" si="89"/>
        <v/>
      </c>
      <c r="J732" s="57" t="str">
        <f t="shared" si="90"/>
        <v/>
      </c>
      <c r="K732" s="57" t="str">
        <f t="shared" si="91"/>
        <v/>
      </c>
      <c r="L732" s="57" t="str">
        <f t="shared" si="94"/>
        <v/>
      </c>
      <c r="M732" s="57" t="str">
        <f t="shared" si="92"/>
        <v/>
      </c>
      <c r="N732" s="57" t="str">
        <f t="shared" si="95"/>
        <v/>
      </c>
    </row>
    <row r="733" spans="1:14" x14ac:dyDescent="0.2">
      <c r="A733" s="56" t="str">
        <f t="shared" si="93"/>
        <v/>
      </c>
      <c r="B733" s="87"/>
      <c r="C733" s="88"/>
      <c r="D733" s="101"/>
      <c r="E733" s="57" t="str">
        <f t="shared" si="88"/>
        <v/>
      </c>
      <c r="F733" s="58"/>
      <c r="G733" s="88"/>
      <c r="H733" s="88"/>
      <c r="I733" s="57" t="str">
        <f t="shared" si="89"/>
        <v/>
      </c>
      <c r="J733" s="57" t="str">
        <f t="shared" si="90"/>
        <v/>
      </c>
      <c r="K733" s="57" t="str">
        <f t="shared" si="91"/>
        <v/>
      </c>
      <c r="L733" s="57" t="str">
        <f t="shared" si="94"/>
        <v/>
      </c>
      <c r="M733" s="57" t="str">
        <f t="shared" si="92"/>
        <v/>
      </c>
      <c r="N733" s="57" t="str">
        <f t="shared" si="95"/>
        <v/>
      </c>
    </row>
    <row r="734" spans="1:14" x14ac:dyDescent="0.2">
      <c r="A734" s="56" t="str">
        <f t="shared" si="93"/>
        <v/>
      </c>
      <c r="B734" s="87"/>
      <c r="C734" s="88"/>
      <c r="D734" s="101"/>
      <c r="E734" s="57" t="str">
        <f t="shared" si="88"/>
        <v/>
      </c>
      <c r="F734" s="58"/>
      <c r="G734" s="88"/>
      <c r="H734" s="88"/>
      <c r="I734" s="57" t="str">
        <f t="shared" si="89"/>
        <v/>
      </c>
      <c r="J734" s="57" t="str">
        <f t="shared" si="90"/>
        <v/>
      </c>
      <c r="K734" s="57" t="str">
        <f t="shared" si="91"/>
        <v/>
      </c>
      <c r="L734" s="57" t="str">
        <f t="shared" si="94"/>
        <v/>
      </c>
      <c r="M734" s="57" t="str">
        <f t="shared" si="92"/>
        <v/>
      </c>
      <c r="N734" s="57" t="str">
        <f t="shared" si="95"/>
        <v/>
      </c>
    </row>
    <row r="735" spans="1:14" x14ac:dyDescent="0.2">
      <c r="A735" s="56" t="str">
        <f t="shared" si="93"/>
        <v/>
      </c>
      <c r="B735" s="87"/>
      <c r="C735" s="88"/>
      <c r="D735" s="101"/>
      <c r="E735" s="57" t="str">
        <f t="shared" si="88"/>
        <v/>
      </c>
      <c r="F735" s="58"/>
      <c r="G735" s="88"/>
      <c r="H735" s="88"/>
      <c r="I735" s="57" t="str">
        <f t="shared" si="89"/>
        <v/>
      </c>
      <c r="J735" s="57" t="str">
        <f t="shared" si="90"/>
        <v/>
      </c>
      <c r="K735" s="57" t="str">
        <f t="shared" si="91"/>
        <v/>
      </c>
      <c r="L735" s="57" t="str">
        <f t="shared" si="94"/>
        <v/>
      </c>
      <c r="M735" s="57" t="str">
        <f t="shared" si="92"/>
        <v/>
      </c>
      <c r="N735" s="57" t="str">
        <f t="shared" si="95"/>
        <v/>
      </c>
    </row>
    <row r="736" spans="1:14" x14ac:dyDescent="0.2">
      <c r="A736" s="56" t="str">
        <f t="shared" si="93"/>
        <v/>
      </c>
      <c r="B736" s="87"/>
      <c r="C736" s="88"/>
      <c r="D736" s="101"/>
      <c r="E736" s="57" t="str">
        <f t="shared" si="88"/>
        <v/>
      </c>
      <c r="F736" s="58"/>
      <c r="G736" s="88"/>
      <c r="H736" s="88"/>
      <c r="I736" s="57" t="str">
        <f t="shared" si="89"/>
        <v/>
      </c>
      <c r="J736" s="57" t="str">
        <f t="shared" si="90"/>
        <v/>
      </c>
      <c r="K736" s="57" t="str">
        <f t="shared" si="91"/>
        <v/>
      </c>
      <c r="L736" s="57" t="str">
        <f t="shared" si="94"/>
        <v/>
      </c>
      <c r="M736" s="57" t="str">
        <f t="shared" si="92"/>
        <v/>
      </c>
      <c r="N736" s="57" t="str">
        <f t="shared" si="95"/>
        <v/>
      </c>
    </row>
    <row r="737" spans="1:14" x14ac:dyDescent="0.2">
      <c r="A737" s="56" t="str">
        <f t="shared" si="93"/>
        <v/>
      </c>
      <c r="B737" s="87"/>
      <c r="C737" s="88"/>
      <c r="D737" s="101"/>
      <c r="E737" s="57" t="str">
        <f t="shared" si="88"/>
        <v/>
      </c>
      <c r="F737" s="58"/>
      <c r="G737" s="88"/>
      <c r="H737" s="88"/>
      <c r="I737" s="57" t="str">
        <f t="shared" si="89"/>
        <v/>
      </c>
      <c r="J737" s="57" t="str">
        <f t="shared" si="90"/>
        <v/>
      </c>
      <c r="K737" s="57" t="str">
        <f t="shared" si="91"/>
        <v/>
      </c>
      <c r="L737" s="57" t="str">
        <f t="shared" si="94"/>
        <v/>
      </c>
      <c r="M737" s="57" t="str">
        <f t="shared" si="92"/>
        <v/>
      </c>
      <c r="N737" s="57" t="str">
        <f t="shared" si="95"/>
        <v/>
      </c>
    </row>
    <row r="738" spans="1:14" x14ac:dyDescent="0.2">
      <c r="A738" s="56" t="str">
        <f t="shared" si="93"/>
        <v/>
      </c>
      <c r="B738" s="87"/>
      <c r="C738" s="88"/>
      <c r="D738" s="101"/>
      <c r="E738" s="57" t="str">
        <f t="shared" si="88"/>
        <v/>
      </c>
      <c r="F738" s="58"/>
      <c r="G738" s="88"/>
      <c r="H738" s="88"/>
      <c r="I738" s="57" t="str">
        <f t="shared" si="89"/>
        <v/>
      </c>
      <c r="J738" s="57" t="str">
        <f t="shared" si="90"/>
        <v/>
      </c>
      <c r="K738" s="57" t="str">
        <f t="shared" si="91"/>
        <v/>
      </c>
      <c r="L738" s="57" t="str">
        <f t="shared" si="94"/>
        <v/>
      </c>
      <c r="M738" s="57" t="str">
        <f t="shared" si="92"/>
        <v/>
      </c>
      <c r="N738" s="57" t="str">
        <f t="shared" si="95"/>
        <v/>
      </c>
    </row>
    <row r="739" spans="1:14" x14ac:dyDescent="0.2">
      <c r="A739" s="56" t="str">
        <f t="shared" si="93"/>
        <v/>
      </c>
      <c r="B739" s="87"/>
      <c r="C739" s="88"/>
      <c r="D739" s="101"/>
      <c r="E739" s="57" t="str">
        <f t="shared" si="88"/>
        <v/>
      </c>
      <c r="F739" s="58"/>
      <c r="G739" s="88"/>
      <c r="H739" s="88"/>
      <c r="I739" s="57" t="str">
        <f t="shared" si="89"/>
        <v/>
      </c>
      <c r="J739" s="57" t="str">
        <f t="shared" si="90"/>
        <v/>
      </c>
      <c r="K739" s="57" t="str">
        <f t="shared" si="91"/>
        <v/>
      </c>
      <c r="L739" s="57" t="str">
        <f t="shared" si="94"/>
        <v/>
      </c>
      <c r="M739" s="57" t="str">
        <f t="shared" si="92"/>
        <v/>
      </c>
      <c r="N739" s="57" t="str">
        <f t="shared" si="95"/>
        <v/>
      </c>
    </row>
    <row r="740" spans="1:14" x14ac:dyDescent="0.2">
      <c r="A740" s="56" t="str">
        <f t="shared" si="93"/>
        <v/>
      </c>
      <c r="B740" s="87"/>
      <c r="C740" s="88"/>
      <c r="D740" s="101"/>
      <c r="E740" s="57" t="str">
        <f t="shared" si="88"/>
        <v/>
      </c>
      <c r="F740" s="58"/>
      <c r="G740" s="88"/>
      <c r="H740" s="88"/>
      <c r="I740" s="57" t="str">
        <f t="shared" si="89"/>
        <v/>
      </c>
      <c r="J740" s="57" t="str">
        <f t="shared" si="90"/>
        <v/>
      </c>
      <c r="K740" s="57" t="str">
        <f t="shared" si="91"/>
        <v/>
      </c>
      <c r="L740" s="57" t="str">
        <f t="shared" si="94"/>
        <v/>
      </c>
      <c r="M740" s="57" t="str">
        <f t="shared" si="92"/>
        <v/>
      </c>
      <c r="N740" s="57" t="str">
        <f t="shared" si="95"/>
        <v/>
      </c>
    </row>
    <row r="741" spans="1:14" x14ac:dyDescent="0.2">
      <c r="A741" s="56" t="str">
        <f t="shared" si="93"/>
        <v/>
      </c>
      <c r="B741" s="87"/>
      <c r="C741" s="88"/>
      <c r="D741" s="101"/>
      <c r="E741" s="57" t="str">
        <f t="shared" si="88"/>
        <v/>
      </c>
      <c r="F741" s="58"/>
      <c r="G741" s="88"/>
      <c r="H741" s="88"/>
      <c r="I741" s="57" t="str">
        <f t="shared" si="89"/>
        <v/>
      </c>
      <c r="J741" s="57" t="str">
        <f t="shared" si="90"/>
        <v/>
      </c>
      <c r="K741" s="57" t="str">
        <f t="shared" si="91"/>
        <v/>
      </c>
      <c r="L741" s="57" t="str">
        <f t="shared" si="94"/>
        <v/>
      </c>
      <c r="M741" s="57" t="str">
        <f t="shared" si="92"/>
        <v/>
      </c>
      <c r="N741" s="57" t="str">
        <f t="shared" si="95"/>
        <v/>
      </c>
    </row>
    <row r="742" spans="1:14" x14ac:dyDescent="0.2">
      <c r="A742" s="56" t="str">
        <f t="shared" si="93"/>
        <v/>
      </c>
      <c r="B742" s="87"/>
      <c r="C742" s="88"/>
      <c r="D742" s="101"/>
      <c r="E742" s="57" t="str">
        <f t="shared" si="88"/>
        <v/>
      </c>
      <c r="F742" s="58"/>
      <c r="G742" s="88"/>
      <c r="H742" s="88"/>
      <c r="I742" s="57" t="str">
        <f t="shared" si="89"/>
        <v/>
      </c>
      <c r="J742" s="57" t="str">
        <f t="shared" si="90"/>
        <v/>
      </c>
      <c r="K742" s="57" t="str">
        <f t="shared" si="91"/>
        <v/>
      </c>
      <c r="L742" s="57" t="str">
        <f t="shared" si="94"/>
        <v/>
      </c>
      <c r="M742" s="57" t="str">
        <f t="shared" si="92"/>
        <v/>
      </c>
      <c r="N742" s="57" t="str">
        <f t="shared" si="95"/>
        <v/>
      </c>
    </row>
    <row r="743" spans="1:14" x14ac:dyDescent="0.2">
      <c r="A743" s="56" t="str">
        <f t="shared" si="93"/>
        <v/>
      </c>
      <c r="B743" s="87"/>
      <c r="C743" s="88"/>
      <c r="D743" s="101"/>
      <c r="E743" s="57" t="str">
        <f t="shared" si="88"/>
        <v/>
      </c>
      <c r="F743" s="58"/>
      <c r="G743" s="88"/>
      <c r="H743" s="88"/>
      <c r="I743" s="57" t="str">
        <f t="shared" si="89"/>
        <v/>
      </c>
      <c r="J743" s="57" t="str">
        <f t="shared" si="90"/>
        <v/>
      </c>
      <c r="K743" s="57" t="str">
        <f t="shared" si="91"/>
        <v/>
      </c>
      <c r="L743" s="57" t="str">
        <f t="shared" si="94"/>
        <v/>
      </c>
      <c r="M743" s="57" t="str">
        <f t="shared" si="92"/>
        <v/>
      </c>
      <c r="N743" s="57" t="str">
        <f t="shared" si="95"/>
        <v/>
      </c>
    </row>
    <row r="744" spans="1:14" x14ac:dyDescent="0.2">
      <c r="A744" s="56" t="str">
        <f t="shared" si="93"/>
        <v/>
      </c>
      <c r="B744" s="87"/>
      <c r="C744" s="88"/>
      <c r="D744" s="101"/>
      <c r="E744" s="57" t="str">
        <f t="shared" si="88"/>
        <v/>
      </c>
      <c r="F744" s="58"/>
      <c r="G744" s="88"/>
      <c r="H744" s="88"/>
      <c r="I744" s="57" t="str">
        <f t="shared" si="89"/>
        <v/>
      </c>
      <c r="J744" s="57" t="str">
        <f t="shared" si="90"/>
        <v/>
      </c>
      <c r="K744" s="57" t="str">
        <f t="shared" si="91"/>
        <v/>
      </c>
      <c r="L744" s="57" t="str">
        <f t="shared" si="94"/>
        <v/>
      </c>
      <c r="M744" s="57" t="str">
        <f t="shared" si="92"/>
        <v/>
      </c>
      <c r="N744" s="57" t="str">
        <f t="shared" si="95"/>
        <v/>
      </c>
    </row>
    <row r="745" spans="1:14" x14ac:dyDescent="0.2">
      <c r="A745" s="56" t="str">
        <f t="shared" si="93"/>
        <v/>
      </c>
      <c r="B745" s="87"/>
      <c r="C745" s="88"/>
      <c r="D745" s="101"/>
      <c r="E745" s="57" t="str">
        <f t="shared" si="88"/>
        <v/>
      </c>
      <c r="F745" s="58"/>
      <c r="G745" s="88"/>
      <c r="H745" s="88"/>
      <c r="I745" s="57" t="str">
        <f t="shared" si="89"/>
        <v/>
      </c>
      <c r="J745" s="57" t="str">
        <f t="shared" si="90"/>
        <v/>
      </c>
      <c r="K745" s="57" t="str">
        <f t="shared" si="91"/>
        <v/>
      </c>
      <c r="L745" s="57" t="str">
        <f t="shared" si="94"/>
        <v/>
      </c>
      <c r="M745" s="57" t="str">
        <f t="shared" si="92"/>
        <v/>
      </c>
      <c r="N745" s="57" t="str">
        <f t="shared" si="95"/>
        <v/>
      </c>
    </row>
    <row r="746" spans="1:14" x14ac:dyDescent="0.2">
      <c r="A746" s="56" t="str">
        <f t="shared" si="93"/>
        <v/>
      </c>
      <c r="B746" s="87"/>
      <c r="C746" s="88"/>
      <c r="D746" s="101"/>
      <c r="E746" s="57" t="str">
        <f t="shared" si="88"/>
        <v/>
      </c>
      <c r="F746" s="58"/>
      <c r="G746" s="88"/>
      <c r="H746" s="88"/>
      <c r="I746" s="57" t="str">
        <f t="shared" si="89"/>
        <v/>
      </c>
      <c r="J746" s="57" t="str">
        <f t="shared" si="90"/>
        <v/>
      </c>
      <c r="K746" s="57" t="str">
        <f t="shared" si="91"/>
        <v/>
      </c>
      <c r="L746" s="57" t="str">
        <f t="shared" si="94"/>
        <v/>
      </c>
      <c r="M746" s="57" t="str">
        <f t="shared" si="92"/>
        <v/>
      </c>
      <c r="N746" s="57" t="str">
        <f t="shared" si="95"/>
        <v/>
      </c>
    </row>
    <row r="747" spans="1:14" x14ac:dyDescent="0.2">
      <c r="A747" s="56" t="str">
        <f t="shared" si="93"/>
        <v/>
      </c>
      <c r="B747" s="87"/>
      <c r="C747" s="88"/>
      <c r="D747" s="101"/>
      <c r="E747" s="57" t="str">
        <f t="shared" si="88"/>
        <v/>
      </c>
      <c r="F747" s="58"/>
      <c r="G747" s="88"/>
      <c r="H747" s="88"/>
      <c r="I747" s="57" t="str">
        <f t="shared" si="89"/>
        <v/>
      </c>
      <c r="J747" s="57" t="str">
        <f t="shared" si="90"/>
        <v/>
      </c>
      <c r="K747" s="57" t="str">
        <f t="shared" si="91"/>
        <v/>
      </c>
      <c r="L747" s="57" t="str">
        <f t="shared" si="94"/>
        <v/>
      </c>
      <c r="M747" s="57" t="str">
        <f t="shared" si="92"/>
        <v/>
      </c>
      <c r="N747" s="57" t="str">
        <f t="shared" si="95"/>
        <v/>
      </c>
    </row>
    <row r="748" spans="1:14" x14ac:dyDescent="0.2">
      <c r="A748" s="56" t="str">
        <f t="shared" si="93"/>
        <v/>
      </c>
      <c r="B748" s="87"/>
      <c r="C748" s="88"/>
      <c r="D748" s="101"/>
      <c r="E748" s="57" t="str">
        <f t="shared" si="88"/>
        <v/>
      </c>
      <c r="F748" s="58"/>
      <c r="G748" s="88"/>
      <c r="H748" s="88"/>
      <c r="I748" s="57" t="str">
        <f t="shared" si="89"/>
        <v/>
      </c>
      <c r="J748" s="57" t="str">
        <f t="shared" si="90"/>
        <v/>
      </c>
      <c r="K748" s="57" t="str">
        <f t="shared" si="91"/>
        <v/>
      </c>
      <c r="L748" s="57" t="str">
        <f t="shared" si="94"/>
        <v/>
      </c>
      <c r="M748" s="57" t="str">
        <f t="shared" si="92"/>
        <v/>
      </c>
      <c r="N748" s="57" t="str">
        <f t="shared" si="95"/>
        <v/>
      </c>
    </row>
    <row r="749" spans="1:14" x14ac:dyDescent="0.2">
      <c r="A749" s="56" t="str">
        <f t="shared" si="93"/>
        <v/>
      </c>
      <c r="B749" s="87"/>
      <c r="C749" s="88"/>
      <c r="D749" s="101"/>
      <c r="E749" s="57" t="str">
        <f t="shared" si="88"/>
        <v/>
      </c>
      <c r="F749" s="58"/>
      <c r="G749" s="88"/>
      <c r="H749" s="88"/>
      <c r="I749" s="57" t="str">
        <f t="shared" si="89"/>
        <v/>
      </c>
      <c r="J749" s="57" t="str">
        <f t="shared" si="90"/>
        <v/>
      </c>
      <c r="K749" s="57" t="str">
        <f t="shared" si="91"/>
        <v/>
      </c>
      <c r="L749" s="57" t="str">
        <f t="shared" si="94"/>
        <v/>
      </c>
      <c r="M749" s="57" t="str">
        <f t="shared" si="92"/>
        <v/>
      </c>
      <c r="N749" s="57" t="str">
        <f t="shared" si="95"/>
        <v/>
      </c>
    </row>
    <row r="750" spans="1:14" x14ac:dyDescent="0.2">
      <c r="A750" s="56" t="str">
        <f t="shared" si="93"/>
        <v/>
      </c>
      <c r="B750" s="87"/>
      <c r="C750" s="88"/>
      <c r="D750" s="101"/>
      <c r="E750" s="57" t="str">
        <f t="shared" si="88"/>
        <v/>
      </c>
      <c r="F750" s="58"/>
      <c r="G750" s="88"/>
      <c r="H750" s="88"/>
      <c r="I750" s="57" t="str">
        <f t="shared" si="89"/>
        <v/>
      </c>
      <c r="J750" s="57" t="str">
        <f t="shared" si="90"/>
        <v/>
      </c>
      <c r="K750" s="57" t="str">
        <f t="shared" si="91"/>
        <v/>
      </c>
      <c r="L750" s="57" t="str">
        <f t="shared" si="94"/>
        <v/>
      </c>
      <c r="M750" s="57" t="str">
        <f t="shared" si="92"/>
        <v/>
      </c>
      <c r="N750" s="57" t="str">
        <f t="shared" si="95"/>
        <v/>
      </c>
    </row>
    <row r="751" spans="1:14" x14ac:dyDescent="0.2">
      <c r="A751" s="56" t="str">
        <f t="shared" si="93"/>
        <v/>
      </c>
      <c r="B751" s="87"/>
      <c r="C751" s="88"/>
      <c r="D751" s="101"/>
      <c r="E751" s="57" t="str">
        <f t="shared" si="88"/>
        <v/>
      </c>
      <c r="F751" s="58"/>
      <c r="G751" s="88"/>
      <c r="H751" s="88"/>
      <c r="I751" s="57" t="str">
        <f t="shared" si="89"/>
        <v/>
      </c>
      <c r="J751" s="57" t="str">
        <f t="shared" si="90"/>
        <v/>
      </c>
      <c r="K751" s="57" t="str">
        <f t="shared" si="91"/>
        <v/>
      </c>
      <c r="L751" s="57" t="str">
        <f t="shared" si="94"/>
        <v/>
      </c>
      <c r="M751" s="57" t="str">
        <f t="shared" si="92"/>
        <v/>
      </c>
      <c r="N751" s="57" t="str">
        <f t="shared" si="95"/>
        <v/>
      </c>
    </row>
    <row r="752" spans="1:14" x14ac:dyDescent="0.2">
      <c r="A752" s="56" t="str">
        <f t="shared" si="93"/>
        <v/>
      </c>
      <c r="B752" s="87"/>
      <c r="C752" s="88"/>
      <c r="D752" s="101"/>
      <c r="E752" s="57" t="str">
        <f t="shared" si="88"/>
        <v/>
      </c>
      <c r="F752" s="58"/>
      <c r="G752" s="88"/>
      <c r="H752" s="88"/>
      <c r="I752" s="57" t="str">
        <f t="shared" si="89"/>
        <v/>
      </c>
      <c r="J752" s="57" t="str">
        <f t="shared" si="90"/>
        <v/>
      </c>
      <c r="K752" s="57" t="str">
        <f t="shared" si="91"/>
        <v/>
      </c>
      <c r="L752" s="57" t="str">
        <f t="shared" si="94"/>
        <v/>
      </c>
      <c r="M752" s="57" t="str">
        <f t="shared" si="92"/>
        <v/>
      </c>
      <c r="N752" s="57" t="str">
        <f t="shared" si="95"/>
        <v/>
      </c>
    </row>
    <row r="753" spans="1:14" x14ac:dyDescent="0.2">
      <c r="A753" s="56" t="str">
        <f t="shared" si="93"/>
        <v/>
      </c>
      <c r="B753" s="87"/>
      <c r="C753" s="88"/>
      <c r="D753" s="101"/>
      <c r="E753" s="57" t="str">
        <f t="shared" si="88"/>
        <v/>
      </c>
      <c r="F753" s="58"/>
      <c r="G753" s="88"/>
      <c r="H753" s="88"/>
      <c r="I753" s="57" t="str">
        <f t="shared" si="89"/>
        <v/>
      </c>
      <c r="J753" s="57" t="str">
        <f t="shared" si="90"/>
        <v/>
      </c>
      <c r="K753" s="57" t="str">
        <f t="shared" si="91"/>
        <v/>
      </c>
      <c r="L753" s="57" t="str">
        <f t="shared" si="94"/>
        <v/>
      </c>
      <c r="M753" s="57" t="str">
        <f t="shared" si="92"/>
        <v/>
      </c>
      <c r="N753" s="57" t="str">
        <f t="shared" si="95"/>
        <v/>
      </c>
    </row>
    <row r="754" spans="1:14" x14ac:dyDescent="0.2">
      <c r="A754" s="56" t="str">
        <f t="shared" si="93"/>
        <v/>
      </c>
      <c r="B754" s="87"/>
      <c r="C754" s="88"/>
      <c r="D754" s="101"/>
      <c r="E754" s="57" t="str">
        <f t="shared" si="88"/>
        <v/>
      </c>
      <c r="F754" s="58"/>
      <c r="G754" s="88"/>
      <c r="H754" s="88"/>
      <c r="I754" s="57" t="str">
        <f t="shared" si="89"/>
        <v/>
      </c>
      <c r="J754" s="57" t="str">
        <f t="shared" si="90"/>
        <v/>
      </c>
      <c r="K754" s="57" t="str">
        <f t="shared" si="91"/>
        <v/>
      </c>
      <c r="L754" s="57" t="str">
        <f t="shared" si="94"/>
        <v/>
      </c>
      <c r="M754" s="57" t="str">
        <f t="shared" si="92"/>
        <v/>
      </c>
      <c r="N754" s="57" t="str">
        <f t="shared" si="95"/>
        <v/>
      </c>
    </row>
    <row r="755" spans="1:14" x14ac:dyDescent="0.2">
      <c r="A755" s="56" t="str">
        <f t="shared" si="93"/>
        <v/>
      </c>
      <c r="B755" s="87"/>
      <c r="C755" s="88"/>
      <c r="D755" s="101"/>
      <c r="E755" s="57" t="str">
        <f t="shared" si="88"/>
        <v/>
      </c>
      <c r="F755" s="58"/>
      <c r="G755" s="88"/>
      <c r="H755" s="88"/>
      <c r="I755" s="57" t="str">
        <f t="shared" si="89"/>
        <v/>
      </c>
      <c r="J755" s="57" t="str">
        <f t="shared" si="90"/>
        <v/>
      </c>
      <c r="K755" s="57" t="str">
        <f t="shared" si="91"/>
        <v/>
      </c>
      <c r="L755" s="57" t="str">
        <f t="shared" si="94"/>
        <v/>
      </c>
      <c r="M755" s="57" t="str">
        <f t="shared" si="92"/>
        <v/>
      </c>
      <c r="N755" s="57" t="str">
        <f t="shared" si="95"/>
        <v/>
      </c>
    </row>
    <row r="756" spans="1:14" x14ac:dyDescent="0.2">
      <c r="A756" s="56" t="str">
        <f t="shared" si="93"/>
        <v/>
      </c>
      <c r="B756" s="87"/>
      <c r="C756" s="88"/>
      <c r="D756" s="101"/>
      <c r="E756" s="57" t="str">
        <f t="shared" si="88"/>
        <v/>
      </c>
      <c r="F756" s="58"/>
      <c r="G756" s="88"/>
      <c r="H756" s="88"/>
      <c r="I756" s="57" t="str">
        <f t="shared" si="89"/>
        <v/>
      </c>
      <c r="J756" s="57" t="str">
        <f t="shared" si="90"/>
        <v/>
      </c>
      <c r="K756" s="57" t="str">
        <f t="shared" si="91"/>
        <v/>
      </c>
      <c r="L756" s="57" t="str">
        <f t="shared" si="94"/>
        <v/>
      </c>
      <c r="M756" s="57" t="str">
        <f t="shared" si="92"/>
        <v/>
      </c>
      <c r="N756" s="57" t="str">
        <f t="shared" si="95"/>
        <v/>
      </c>
    </row>
    <row r="757" spans="1:14" x14ac:dyDescent="0.2">
      <c r="A757" s="56" t="str">
        <f t="shared" si="93"/>
        <v/>
      </c>
      <c r="B757" s="87"/>
      <c r="C757" s="88"/>
      <c r="D757" s="101"/>
      <c r="E757" s="57" t="str">
        <f t="shared" si="88"/>
        <v/>
      </c>
      <c r="F757" s="58"/>
      <c r="G757" s="88"/>
      <c r="H757" s="88"/>
      <c r="I757" s="57" t="str">
        <f t="shared" si="89"/>
        <v/>
      </c>
      <c r="J757" s="57" t="str">
        <f t="shared" si="90"/>
        <v/>
      </c>
      <c r="K757" s="57" t="str">
        <f t="shared" si="91"/>
        <v/>
      </c>
      <c r="L757" s="57" t="str">
        <f t="shared" si="94"/>
        <v/>
      </c>
      <c r="M757" s="57" t="str">
        <f t="shared" si="92"/>
        <v/>
      </c>
      <c r="N757" s="57" t="str">
        <f t="shared" si="95"/>
        <v/>
      </c>
    </row>
    <row r="758" spans="1:14" x14ac:dyDescent="0.2">
      <c r="A758" s="56" t="str">
        <f t="shared" si="93"/>
        <v/>
      </c>
      <c r="B758" s="87"/>
      <c r="C758" s="88"/>
      <c r="D758" s="101"/>
      <c r="E758" s="57" t="str">
        <f t="shared" si="88"/>
        <v/>
      </c>
      <c r="F758" s="58"/>
      <c r="G758" s="88"/>
      <c r="H758" s="88"/>
      <c r="I758" s="57" t="str">
        <f t="shared" si="89"/>
        <v/>
      </c>
      <c r="J758" s="57" t="str">
        <f t="shared" si="90"/>
        <v/>
      </c>
      <c r="K758" s="57" t="str">
        <f t="shared" si="91"/>
        <v/>
      </c>
      <c r="L758" s="57" t="str">
        <f t="shared" si="94"/>
        <v/>
      </c>
      <c r="M758" s="57" t="str">
        <f t="shared" si="92"/>
        <v/>
      </c>
      <c r="N758" s="57" t="str">
        <f t="shared" si="95"/>
        <v/>
      </c>
    </row>
    <row r="759" spans="1:14" x14ac:dyDescent="0.2">
      <c r="A759" s="56" t="str">
        <f t="shared" si="93"/>
        <v/>
      </c>
      <c r="B759" s="87"/>
      <c r="C759" s="88"/>
      <c r="D759" s="101"/>
      <c r="E759" s="57" t="str">
        <f t="shared" si="88"/>
        <v/>
      </c>
      <c r="F759" s="58"/>
      <c r="G759" s="88"/>
      <c r="H759" s="88"/>
      <c r="I759" s="57" t="str">
        <f t="shared" si="89"/>
        <v/>
      </c>
      <c r="J759" s="57" t="str">
        <f t="shared" si="90"/>
        <v/>
      </c>
      <c r="K759" s="57" t="str">
        <f t="shared" si="91"/>
        <v/>
      </c>
      <c r="L759" s="57" t="str">
        <f t="shared" si="94"/>
        <v/>
      </c>
      <c r="M759" s="57" t="str">
        <f t="shared" si="92"/>
        <v/>
      </c>
      <c r="N759" s="57" t="str">
        <f t="shared" si="95"/>
        <v/>
      </c>
    </row>
    <row r="760" spans="1:14" x14ac:dyDescent="0.2">
      <c r="A760" s="56" t="str">
        <f t="shared" si="93"/>
        <v/>
      </c>
      <c r="B760" s="87"/>
      <c r="C760" s="88"/>
      <c r="D760" s="101"/>
      <c r="E760" s="57" t="str">
        <f t="shared" si="88"/>
        <v/>
      </c>
      <c r="F760" s="58"/>
      <c r="G760" s="88"/>
      <c r="H760" s="88"/>
      <c r="I760" s="57" t="str">
        <f t="shared" si="89"/>
        <v/>
      </c>
      <c r="J760" s="57" t="str">
        <f t="shared" si="90"/>
        <v/>
      </c>
      <c r="K760" s="57" t="str">
        <f t="shared" si="91"/>
        <v/>
      </c>
      <c r="L760" s="57" t="str">
        <f t="shared" si="94"/>
        <v/>
      </c>
      <c r="M760" s="57" t="str">
        <f t="shared" si="92"/>
        <v/>
      </c>
      <c r="N760" s="57" t="str">
        <f t="shared" si="95"/>
        <v/>
      </c>
    </row>
    <row r="761" spans="1:14" x14ac:dyDescent="0.2">
      <c r="A761" s="56" t="str">
        <f t="shared" si="93"/>
        <v/>
      </c>
      <c r="B761" s="87"/>
      <c r="C761" s="88"/>
      <c r="D761" s="101"/>
      <c r="E761" s="57" t="str">
        <f t="shared" si="88"/>
        <v/>
      </c>
      <c r="F761" s="58"/>
      <c r="G761" s="88"/>
      <c r="H761" s="88"/>
      <c r="I761" s="57" t="str">
        <f t="shared" si="89"/>
        <v/>
      </c>
      <c r="J761" s="57" t="str">
        <f t="shared" si="90"/>
        <v/>
      </c>
      <c r="K761" s="57" t="str">
        <f t="shared" si="91"/>
        <v/>
      </c>
      <c r="L761" s="57" t="str">
        <f t="shared" si="94"/>
        <v/>
      </c>
      <c r="M761" s="57" t="str">
        <f t="shared" si="92"/>
        <v/>
      </c>
      <c r="N761" s="57" t="str">
        <f t="shared" si="95"/>
        <v/>
      </c>
    </row>
    <row r="762" spans="1:14" x14ac:dyDescent="0.2">
      <c r="A762" s="56" t="str">
        <f t="shared" si="93"/>
        <v/>
      </c>
      <c r="B762" s="87"/>
      <c r="C762" s="88"/>
      <c r="D762" s="101"/>
      <c r="E762" s="57" t="str">
        <f t="shared" si="88"/>
        <v/>
      </c>
      <c r="F762" s="58"/>
      <c r="G762" s="88"/>
      <c r="H762" s="88"/>
      <c r="I762" s="57" t="str">
        <f t="shared" si="89"/>
        <v/>
      </c>
      <c r="J762" s="57" t="str">
        <f t="shared" si="90"/>
        <v/>
      </c>
      <c r="K762" s="57" t="str">
        <f t="shared" si="91"/>
        <v/>
      </c>
      <c r="L762" s="57" t="str">
        <f t="shared" si="94"/>
        <v/>
      </c>
      <c r="M762" s="57" t="str">
        <f t="shared" si="92"/>
        <v/>
      </c>
      <c r="N762" s="57" t="str">
        <f t="shared" si="95"/>
        <v/>
      </c>
    </row>
    <row r="763" spans="1:14" x14ac:dyDescent="0.2">
      <c r="A763" s="56" t="str">
        <f t="shared" si="93"/>
        <v/>
      </c>
      <c r="B763" s="87"/>
      <c r="C763" s="88"/>
      <c r="D763" s="101"/>
      <c r="E763" s="57" t="str">
        <f t="shared" si="88"/>
        <v/>
      </c>
      <c r="F763" s="58"/>
      <c r="G763" s="88"/>
      <c r="H763" s="88"/>
      <c r="I763" s="57" t="str">
        <f t="shared" si="89"/>
        <v/>
      </c>
      <c r="J763" s="57" t="str">
        <f t="shared" si="90"/>
        <v/>
      </c>
      <c r="K763" s="57" t="str">
        <f t="shared" si="91"/>
        <v/>
      </c>
      <c r="L763" s="57" t="str">
        <f t="shared" si="94"/>
        <v/>
      </c>
      <c r="M763" s="57" t="str">
        <f t="shared" si="92"/>
        <v/>
      </c>
      <c r="N763" s="57" t="str">
        <f t="shared" si="95"/>
        <v/>
      </c>
    </row>
    <row r="764" spans="1:14" x14ac:dyDescent="0.2">
      <c r="A764" s="56" t="str">
        <f t="shared" si="93"/>
        <v/>
      </c>
      <c r="B764" s="87"/>
      <c r="C764" s="88"/>
      <c r="D764" s="101"/>
      <c r="E764" s="57" t="str">
        <f t="shared" si="88"/>
        <v/>
      </c>
      <c r="F764" s="58"/>
      <c r="G764" s="88"/>
      <c r="H764" s="88"/>
      <c r="I764" s="57" t="str">
        <f t="shared" si="89"/>
        <v/>
      </c>
      <c r="J764" s="57" t="str">
        <f t="shared" si="90"/>
        <v/>
      </c>
      <c r="K764" s="57" t="str">
        <f t="shared" si="91"/>
        <v/>
      </c>
      <c r="L764" s="57" t="str">
        <f t="shared" si="94"/>
        <v/>
      </c>
      <c r="M764" s="57" t="str">
        <f t="shared" si="92"/>
        <v/>
      </c>
      <c r="N764" s="57" t="str">
        <f t="shared" si="95"/>
        <v/>
      </c>
    </row>
    <row r="765" spans="1:14" x14ac:dyDescent="0.2">
      <c r="A765" s="56" t="str">
        <f t="shared" si="93"/>
        <v/>
      </c>
      <c r="B765" s="87"/>
      <c r="C765" s="88"/>
      <c r="D765" s="101"/>
      <c r="E765" s="57" t="str">
        <f t="shared" si="88"/>
        <v/>
      </c>
      <c r="F765" s="58"/>
      <c r="G765" s="88"/>
      <c r="H765" s="88"/>
      <c r="I765" s="57" t="str">
        <f t="shared" si="89"/>
        <v/>
      </c>
      <c r="J765" s="57" t="str">
        <f t="shared" si="90"/>
        <v/>
      </c>
      <c r="K765" s="57" t="str">
        <f t="shared" si="91"/>
        <v/>
      </c>
      <c r="L765" s="57" t="str">
        <f t="shared" si="94"/>
        <v/>
      </c>
      <c r="M765" s="57" t="str">
        <f t="shared" si="92"/>
        <v/>
      </c>
      <c r="N765" s="57" t="str">
        <f t="shared" si="95"/>
        <v/>
      </c>
    </row>
    <row r="766" spans="1:14" x14ac:dyDescent="0.2">
      <c r="A766" s="56" t="str">
        <f t="shared" si="93"/>
        <v/>
      </c>
      <c r="B766" s="87"/>
      <c r="C766" s="88"/>
      <c r="D766" s="101"/>
      <c r="E766" s="57" t="str">
        <f t="shared" si="88"/>
        <v/>
      </c>
      <c r="F766" s="58"/>
      <c r="G766" s="88"/>
      <c r="H766" s="88"/>
      <c r="I766" s="57" t="str">
        <f t="shared" si="89"/>
        <v/>
      </c>
      <c r="J766" s="57" t="str">
        <f t="shared" si="90"/>
        <v/>
      </c>
      <c r="K766" s="57" t="str">
        <f t="shared" si="91"/>
        <v/>
      </c>
      <c r="L766" s="57" t="str">
        <f t="shared" si="94"/>
        <v/>
      </c>
      <c r="M766" s="57" t="str">
        <f t="shared" si="92"/>
        <v/>
      </c>
      <c r="N766" s="57" t="str">
        <f t="shared" si="95"/>
        <v/>
      </c>
    </row>
    <row r="767" spans="1:14" x14ac:dyDescent="0.2">
      <c r="A767" s="56" t="str">
        <f t="shared" si="93"/>
        <v/>
      </c>
      <c r="B767" s="87"/>
      <c r="C767" s="88"/>
      <c r="D767" s="101"/>
      <c r="E767" s="57" t="str">
        <f t="shared" si="88"/>
        <v/>
      </c>
      <c r="F767" s="58"/>
      <c r="G767" s="88"/>
      <c r="H767" s="88"/>
      <c r="I767" s="57" t="str">
        <f t="shared" si="89"/>
        <v/>
      </c>
      <c r="J767" s="57" t="str">
        <f t="shared" si="90"/>
        <v/>
      </c>
      <c r="K767" s="57" t="str">
        <f t="shared" si="91"/>
        <v/>
      </c>
      <c r="L767" s="57" t="str">
        <f t="shared" si="94"/>
        <v/>
      </c>
      <c r="M767" s="57" t="str">
        <f t="shared" si="92"/>
        <v/>
      </c>
      <c r="N767" s="57" t="str">
        <f t="shared" si="95"/>
        <v/>
      </c>
    </row>
    <row r="768" spans="1:14" x14ac:dyDescent="0.2">
      <c r="A768" s="56" t="str">
        <f t="shared" si="93"/>
        <v/>
      </c>
      <c r="B768" s="87"/>
      <c r="C768" s="88"/>
      <c r="D768" s="101"/>
      <c r="E768" s="57" t="str">
        <f t="shared" si="88"/>
        <v/>
      </c>
      <c r="F768" s="58"/>
      <c r="G768" s="88"/>
      <c r="H768" s="88"/>
      <c r="I768" s="57" t="str">
        <f t="shared" si="89"/>
        <v/>
      </c>
      <c r="J768" s="57" t="str">
        <f t="shared" si="90"/>
        <v/>
      </c>
      <c r="K768" s="57" t="str">
        <f t="shared" si="91"/>
        <v/>
      </c>
      <c r="L768" s="57" t="str">
        <f t="shared" si="94"/>
        <v/>
      </c>
      <c r="M768" s="57" t="str">
        <f t="shared" si="92"/>
        <v/>
      </c>
      <c r="N768" s="57" t="str">
        <f t="shared" si="95"/>
        <v/>
      </c>
    </row>
    <row r="769" spans="1:14" x14ac:dyDescent="0.2">
      <c r="A769" s="56" t="str">
        <f t="shared" si="93"/>
        <v/>
      </c>
      <c r="B769" s="87"/>
      <c r="C769" s="88"/>
      <c r="D769" s="101"/>
      <c r="E769" s="57" t="str">
        <f t="shared" si="88"/>
        <v/>
      </c>
      <c r="F769" s="58"/>
      <c r="G769" s="88"/>
      <c r="H769" s="88"/>
      <c r="I769" s="57" t="str">
        <f t="shared" si="89"/>
        <v/>
      </c>
      <c r="J769" s="57" t="str">
        <f t="shared" si="90"/>
        <v/>
      </c>
      <c r="K769" s="57" t="str">
        <f t="shared" si="91"/>
        <v/>
      </c>
      <c r="L769" s="57" t="str">
        <f t="shared" si="94"/>
        <v/>
      </c>
      <c r="M769" s="57" t="str">
        <f t="shared" si="92"/>
        <v/>
      </c>
      <c r="N769" s="57" t="str">
        <f t="shared" si="95"/>
        <v/>
      </c>
    </row>
    <row r="770" spans="1:14" x14ac:dyDescent="0.2">
      <c r="A770" s="56" t="str">
        <f t="shared" si="93"/>
        <v/>
      </c>
      <c r="B770" s="87"/>
      <c r="C770" s="88"/>
      <c r="D770" s="101"/>
      <c r="E770" s="57" t="str">
        <f t="shared" si="88"/>
        <v/>
      </c>
      <c r="F770" s="58"/>
      <c r="G770" s="88"/>
      <c r="H770" s="88"/>
      <c r="I770" s="57" t="str">
        <f t="shared" si="89"/>
        <v/>
      </c>
      <c r="J770" s="57" t="str">
        <f t="shared" si="90"/>
        <v/>
      </c>
      <c r="K770" s="57" t="str">
        <f t="shared" si="91"/>
        <v/>
      </c>
      <c r="L770" s="57" t="str">
        <f t="shared" si="94"/>
        <v/>
      </c>
      <c r="M770" s="57" t="str">
        <f t="shared" si="92"/>
        <v/>
      </c>
      <c r="N770" s="57" t="str">
        <f t="shared" si="95"/>
        <v/>
      </c>
    </row>
    <row r="771" spans="1:14" x14ac:dyDescent="0.2">
      <c r="A771" s="56" t="str">
        <f t="shared" si="93"/>
        <v/>
      </c>
      <c r="B771" s="87"/>
      <c r="C771" s="88"/>
      <c r="D771" s="101"/>
      <c r="E771" s="57" t="str">
        <f t="shared" si="88"/>
        <v/>
      </c>
      <c r="F771" s="58"/>
      <c r="G771" s="88"/>
      <c r="H771" s="88"/>
      <c r="I771" s="57" t="str">
        <f t="shared" si="89"/>
        <v/>
      </c>
      <c r="J771" s="57" t="str">
        <f t="shared" si="90"/>
        <v/>
      </c>
      <c r="K771" s="57" t="str">
        <f t="shared" si="91"/>
        <v/>
      </c>
      <c r="L771" s="57" t="str">
        <f t="shared" si="94"/>
        <v/>
      </c>
      <c r="M771" s="57" t="str">
        <f t="shared" si="92"/>
        <v/>
      </c>
      <c r="N771" s="57" t="str">
        <f t="shared" si="95"/>
        <v/>
      </c>
    </row>
    <row r="772" spans="1:14" x14ac:dyDescent="0.2">
      <c r="A772" s="56" t="str">
        <f t="shared" si="93"/>
        <v/>
      </c>
      <c r="B772" s="87"/>
      <c r="C772" s="88"/>
      <c r="D772" s="101"/>
      <c r="E772" s="57" t="str">
        <f t="shared" si="88"/>
        <v/>
      </c>
      <c r="F772" s="58"/>
      <c r="G772" s="88"/>
      <c r="H772" s="88"/>
      <c r="I772" s="57" t="str">
        <f t="shared" si="89"/>
        <v/>
      </c>
      <c r="J772" s="57" t="str">
        <f t="shared" si="90"/>
        <v/>
      </c>
      <c r="K772" s="57" t="str">
        <f t="shared" si="91"/>
        <v/>
      </c>
      <c r="L772" s="57" t="str">
        <f t="shared" si="94"/>
        <v/>
      </c>
      <c r="M772" s="57" t="str">
        <f t="shared" si="92"/>
        <v/>
      </c>
      <c r="N772" s="57" t="str">
        <f t="shared" si="95"/>
        <v/>
      </c>
    </row>
    <row r="773" spans="1:14" x14ac:dyDescent="0.2">
      <c r="A773" s="56" t="str">
        <f t="shared" si="93"/>
        <v/>
      </c>
      <c r="B773" s="87"/>
      <c r="C773" s="88"/>
      <c r="D773" s="101"/>
      <c r="E773" s="57" t="str">
        <f t="shared" si="88"/>
        <v/>
      </c>
      <c r="F773" s="58"/>
      <c r="G773" s="88"/>
      <c r="H773" s="88"/>
      <c r="I773" s="57" t="str">
        <f t="shared" si="89"/>
        <v/>
      </c>
      <c r="J773" s="57" t="str">
        <f t="shared" si="90"/>
        <v/>
      </c>
      <c r="K773" s="57" t="str">
        <f t="shared" si="91"/>
        <v/>
      </c>
      <c r="L773" s="57" t="str">
        <f t="shared" si="94"/>
        <v/>
      </c>
      <c r="M773" s="57" t="str">
        <f t="shared" si="92"/>
        <v/>
      </c>
      <c r="N773" s="57" t="str">
        <f t="shared" si="95"/>
        <v/>
      </c>
    </row>
    <row r="774" spans="1:14" x14ac:dyDescent="0.2">
      <c r="A774" s="56" t="str">
        <f t="shared" si="93"/>
        <v/>
      </c>
      <c r="B774" s="87"/>
      <c r="C774" s="88"/>
      <c r="D774" s="101"/>
      <c r="E774" s="57" t="str">
        <f t="shared" si="88"/>
        <v/>
      </c>
      <c r="F774" s="58"/>
      <c r="G774" s="88"/>
      <c r="H774" s="88"/>
      <c r="I774" s="57" t="str">
        <f t="shared" si="89"/>
        <v/>
      </c>
      <c r="J774" s="57" t="str">
        <f t="shared" si="90"/>
        <v/>
      </c>
      <c r="K774" s="57" t="str">
        <f t="shared" si="91"/>
        <v/>
      </c>
      <c r="L774" s="57" t="str">
        <f t="shared" si="94"/>
        <v/>
      </c>
      <c r="M774" s="57" t="str">
        <f t="shared" si="92"/>
        <v/>
      </c>
      <c r="N774" s="57" t="str">
        <f t="shared" si="95"/>
        <v/>
      </c>
    </row>
    <row r="775" spans="1:14" x14ac:dyDescent="0.2">
      <c r="A775" s="56" t="str">
        <f t="shared" si="93"/>
        <v/>
      </c>
      <c r="B775" s="87"/>
      <c r="C775" s="88"/>
      <c r="D775" s="101"/>
      <c r="E775" s="57" t="str">
        <f t="shared" si="88"/>
        <v/>
      </c>
      <c r="F775" s="58"/>
      <c r="G775" s="88"/>
      <c r="H775" s="88"/>
      <c r="I775" s="57" t="str">
        <f t="shared" si="89"/>
        <v/>
      </c>
      <c r="J775" s="57" t="str">
        <f t="shared" si="90"/>
        <v/>
      </c>
      <c r="K775" s="57" t="str">
        <f t="shared" si="91"/>
        <v/>
      </c>
      <c r="L775" s="57" t="str">
        <f t="shared" si="94"/>
        <v/>
      </c>
      <c r="M775" s="57" t="str">
        <f t="shared" si="92"/>
        <v/>
      </c>
      <c r="N775" s="57" t="str">
        <f t="shared" si="95"/>
        <v/>
      </c>
    </row>
    <row r="776" spans="1:14" x14ac:dyDescent="0.2">
      <c r="A776" s="56" t="str">
        <f t="shared" si="93"/>
        <v/>
      </c>
      <c r="B776" s="87"/>
      <c r="C776" s="88"/>
      <c r="D776" s="101"/>
      <c r="E776" s="57" t="str">
        <f t="shared" si="88"/>
        <v/>
      </c>
      <c r="F776" s="58"/>
      <c r="G776" s="88"/>
      <c r="H776" s="88"/>
      <c r="I776" s="57" t="str">
        <f t="shared" si="89"/>
        <v/>
      </c>
      <c r="J776" s="57" t="str">
        <f t="shared" si="90"/>
        <v/>
      </c>
      <c r="K776" s="57" t="str">
        <f t="shared" si="91"/>
        <v/>
      </c>
      <c r="L776" s="57" t="str">
        <f t="shared" si="94"/>
        <v/>
      </c>
      <c r="M776" s="57" t="str">
        <f t="shared" si="92"/>
        <v/>
      </c>
      <c r="N776" s="57" t="str">
        <f t="shared" si="95"/>
        <v/>
      </c>
    </row>
    <row r="777" spans="1:14" x14ac:dyDescent="0.2">
      <c r="A777" s="56" t="str">
        <f t="shared" si="93"/>
        <v/>
      </c>
      <c r="B777" s="87"/>
      <c r="C777" s="88"/>
      <c r="D777" s="101"/>
      <c r="E777" s="57" t="str">
        <f t="shared" si="88"/>
        <v/>
      </c>
      <c r="F777" s="58"/>
      <c r="G777" s="88"/>
      <c r="H777" s="88"/>
      <c r="I777" s="57" t="str">
        <f t="shared" si="89"/>
        <v/>
      </c>
      <c r="J777" s="57" t="str">
        <f t="shared" si="90"/>
        <v/>
      </c>
      <c r="K777" s="57" t="str">
        <f t="shared" si="91"/>
        <v/>
      </c>
      <c r="L777" s="57" t="str">
        <f t="shared" si="94"/>
        <v/>
      </c>
      <c r="M777" s="57" t="str">
        <f t="shared" si="92"/>
        <v/>
      </c>
      <c r="N777" s="57" t="str">
        <f t="shared" si="95"/>
        <v/>
      </c>
    </row>
    <row r="778" spans="1:14" x14ac:dyDescent="0.2">
      <c r="A778" s="56" t="str">
        <f t="shared" si="93"/>
        <v/>
      </c>
      <c r="B778" s="87"/>
      <c r="C778" s="88"/>
      <c r="D778" s="101"/>
      <c r="E778" s="57" t="str">
        <f t="shared" si="88"/>
        <v/>
      </c>
      <c r="F778" s="58"/>
      <c r="G778" s="88"/>
      <c r="H778" s="88"/>
      <c r="I778" s="57" t="str">
        <f t="shared" si="89"/>
        <v/>
      </c>
      <c r="J778" s="57" t="str">
        <f t="shared" si="90"/>
        <v/>
      </c>
      <c r="K778" s="57" t="str">
        <f t="shared" si="91"/>
        <v/>
      </c>
      <c r="L778" s="57" t="str">
        <f t="shared" si="94"/>
        <v/>
      </c>
      <c r="M778" s="57" t="str">
        <f t="shared" si="92"/>
        <v/>
      </c>
      <c r="N778" s="57" t="str">
        <f t="shared" si="95"/>
        <v/>
      </c>
    </row>
    <row r="779" spans="1:14" x14ac:dyDescent="0.2">
      <c r="A779" s="56" t="str">
        <f t="shared" si="93"/>
        <v/>
      </c>
      <c r="B779" s="87"/>
      <c r="C779" s="88"/>
      <c r="D779" s="101"/>
      <c r="E779" s="57" t="str">
        <f t="shared" si="88"/>
        <v/>
      </c>
      <c r="F779" s="58"/>
      <c r="G779" s="88"/>
      <c r="H779" s="88"/>
      <c r="I779" s="57" t="str">
        <f t="shared" si="89"/>
        <v/>
      </c>
      <c r="J779" s="57" t="str">
        <f t="shared" si="90"/>
        <v/>
      </c>
      <c r="K779" s="57" t="str">
        <f t="shared" si="91"/>
        <v/>
      </c>
      <c r="L779" s="57" t="str">
        <f t="shared" si="94"/>
        <v/>
      </c>
      <c r="M779" s="57" t="str">
        <f t="shared" si="92"/>
        <v/>
      </c>
      <c r="N779" s="57" t="str">
        <f t="shared" si="95"/>
        <v/>
      </c>
    </row>
    <row r="780" spans="1:14" x14ac:dyDescent="0.2">
      <c r="A780" s="56" t="str">
        <f t="shared" si="93"/>
        <v/>
      </c>
      <c r="B780" s="87"/>
      <c r="C780" s="88"/>
      <c r="D780" s="101"/>
      <c r="E780" s="57" t="str">
        <f t="shared" si="88"/>
        <v/>
      </c>
      <c r="F780" s="58"/>
      <c r="G780" s="88"/>
      <c r="H780" s="88"/>
      <c r="I780" s="57" t="str">
        <f t="shared" si="89"/>
        <v/>
      </c>
      <c r="J780" s="57" t="str">
        <f t="shared" si="90"/>
        <v/>
      </c>
      <c r="K780" s="57" t="str">
        <f t="shared" si="91"/>
        <v/>
      </c>
      <c r="L780" s="57" t="str">
        <f t="shared" si="94"/>
        <v/>
      </c>
      <c r="M780" s="57" t="str">
        <f t="shared" si="92"/>
        <v/>
      </c>
      <c r="N780" s="57" t="str">
        <f t="shared" si="95"/>
        <v/>
      </c>
    </row>
    <row r="781" spans="1:14" x14ac:dyDescent="0.2">
      <c r="A781" s="56" t="str">
        <f t="shared" si="93"/>
        <v/>
      </c>
      <c r="B781" s="87"/>
      <c r="C781" s="88"/>
      <c r="D781" s="101"/>
      <c r="E781" s="57" t="str">
        <f t="shared" si="88"/>
        <v/>
      </c>
      <c r="F781" s="58"/>
      <c r="G781" s="88"/>
      <c r="H781" s="88"/>
      <c r="I781" s="57" t="str">
        <f t="shared" si="89"/>
        <v/>
      </c>
      <c r="J781" s="57" t="str">
        <f t="shared" si="90"/>
        <v/>
      </c>
      <c r="K781" s="57" t="str">
        <f t="shared" si="91"/>
        <v/>
      </c>
      <c r="L781" s="57" t="str">
        <f t="shared" si="94"/>
        <v/>
      </c>
      <c r="M781" s="57" t="str">
        <f t="shared" si="92"/>
        <v/>
      </c>
      <c r="N781" s="57" t="str">
        <f t="shared" si="95"/>
        <v/>
      </c>
    </row>
    <row r="782" spans="1:14" x14ac:dyDescent="0.2">
      <c r="A782" s="56" t="str">
        <f t="shared" si="93"/>
        <v/>
      </c>
      <c r="B782" s="87"/>
      <c r="C782" s="88"/>
      <c r="D782" s="101"/>
      <c r="E782" s="57" t="str">
        <f t="shared" si="88"/>
        <v/>
      </c>
      <c r="F782" s="58"/>
      <c r="G782" s="88"/>
      <c r="H782" s="88"/>
      <c r="I782" s="57" t="str">
        <f t="shared" si="89"/>
        <v/>
      </c>
      <c r="J782" s="57" t="str">
        <f t="shared" si="90"/>
        <v/>
      </c>
      <c r="K782" s="57" t="str">
        <f t="shared" si="91"/>
        <v/>
      </c>
      <c r="L782" s="57" t="str">
        <f t="shared" si="94"/>
        <v/>
      </c>
      <c r="M782" s="57" t="str">
        <f t="shared" si="92"/>
        <v/>
      </c>
      <c r="N782" s="57" t="str">
        <f t="shared" si="95"/>
        <v/>
      </c>
    </row>
    <row r="783" spans="1:14" x14ac:dyDescent="0.2">
      <c r="A783" s="56" t="str">
        <f t="shared" si="93"/>
        <v/>
      </c>
      <c r="B783" s="87"/>
      <c r="C783" s="88"/>
      <c r="D783" s="101"/>
      <c r="E783" s="57" t="str">
        <f t="shared" si="88"/>
        <v/>
      </c>
      <c r="F783" s="58"/>
      <c r="G783" s="88"/>
      <c r="H783" s="88"/>
      <c r="I783" s="57" t="str">
        <f t="shared" si="89"/>
        <v/>
      </c>
      <c r="J783" s="57" t="str">
        <f t="shared" si="90"/>
        <v/>
      </c>
      <c r="K783" s="57" t="str">
        <f t="shared" si="91"/>
        <v/>
      </c>
      <c r="L783" s="57" t="str">
        <f t="shared" si="94"/>
        <v/>
      </c>
      <c r="M783" s="57" t="str">
        <f t="shared" si="92"/>
        <v/>
      </c>
      <c r="N783" s="57" t="str">
        <f t="shared" si="95"/>
        <v/>
      </c>
    </row>
    <row r="784" spans="1:14" x14ac:dyDescent="0.2">
      <c r="A784" s="56" t="str">
        <f t="shared" si="93"/>
        <v/>
      </c>
      <c r="B784" s="87"/>
      <c r="C784" s="88"/>
      <c r="D784" s="101"/>
      <c r="E784" s="57" t="str">
        <f t="shared" si="88"/>
        <v/>
      </c>
      <c r="F784" s="58"/>
      <c r="G784" s="88"/>
      <c r="H784" s="88"/>
      <c r="I784" s="57" t="str">
        <f t="shared" si="89"/>
        <v/>
      </c>
      <c r="J784" s="57" t="str">
        <f t="shared" si="90"/>
        <v/>
      </c>
      <c r="K784" s="57" t="str">
        <f t="shared" si="91"/>
        <v/>
      </c>
      <c r="L784" s="57" t="str">
        <f t="shared" si="94"/>
        <v/>
      </c>
      <c r="M784" s="57" t="str">
        <f t="shared" si="92"/>
        <v/>
      </c>
      <c r="N784" s="57" t="str">
        <f t="shared" si="95"/>
        <v/>
      </c>
    </row>
    <row r="785" spans="1:14" x14ac:dyDescent="0.2">
      <c r="A785" s="56" t="str">
        <f t="shared" si="93"/>
        <v/>
      </c>
      <c r="B785" s="87"/>
      <c r="C785" s="88"/>
      <c r="D785" s="101"/>
      <c r="E785" s="57" t="str">
        <f t="shared" si="88"/>
        <v/>
      </c>
      <c r="F785" s="58"/>
      <c r="G785" s="88"/>
      <c r="H785" s="88"/>
      <c r="I785" s="57" t="str">
        <f t="shared" si="89"/>
        <v/>
      </c>
      <c r="J785" s="57" t="str">
        <f t="shared" si="90"/>
        <v/>
      </c>
      <c r="K785" s="57" t="str">
        <f t="shared" si="91"/>
        <v/>
      </c>
      <c r="L785" s="57" t="str">
        <f t="shared" si="94"/>
        <v/>
      </c>
      <c r="M785" s="57" t="str">
        <f t="shared" si="92"/>
        <v/>
      </c>
      <c r="N785" s="57" t="str">
        <f t="shared" si="95"/>
        <v/>
      </c>
    </row>
    <row r="786" spans="1:14" x14ac:dyDescent="0.2">
      <c r="A786" s="56" t="str">
        <f t="shared" si="93"/>
        <v/>
      </c>
      <c r="B786" s="87"/>
      <c r="C786" s="88"/>
      <c r="D786" s="101"/>
      <c r="E786" s="57" t="str">
        <f t="shared" ref="E786:E796" si="96">IF(B786="","",ROUND((B786-prev_date)*$N$8*prev_prin_balance,2))</f>
        <v/>
      </c>
      <c r="F786" s="58"/>
      <c r="G786" s="88"/>
      <c r="H786" s="88"/>
      <c r="I786" s="57" t="str">
        <f t="shared" ref="I786:I796" si="97">IF(B786="","",prev_fee_balance+G786-H786)</f>
        <v/>
      </c>
      <c r="J786" s="57" t="str">
        <f t="shared" ref="J786:J796" si="98">IF(B786="","",IF(ISBLANK(D786),MIN(C786-H786,prev_int_balance+E786),0))</f>
        <v/>
      </c>
      <c r="K786" s="57" t="str">
        <f t="shared" ref="K786:K796" si="99">IF(B786="","",(prev_int_balance+E786)-J786)</f>
        <v/>
      </c>
      <c r="L786" s="57" t="str">
        <f t="shared" si="94"/>
        <v/>
      </c>
      <c r="M786" s="57" t="str">
        <f t="shared" ref="M786:M796" si="100">IF(B786="","",prev_prin_balance-L786)</f>
        <v/>
      </c>
      <c r="N786" s="57" t="str">
        <f t="shared" si="95"/>
        <v/>
      </c>
    </row>
    <row r="787" spans="1:14" x14ac:dyDescent="0.2">
      <c r="A787" s="56" t="str">
        <f t="shared" ref="A787:A1058" si="101">IF(OR(prev_total_owed&lt;=0,prev_total_owed=""),"",prev_pmt_num+1)</f>
        <v/>
      </c>
      <c r="B787" s="87"/>
      <c r="C787" s="88"/>
      <c r="D787" s="101"/>
      <c r="E787" s="57" t="str">
        <f t="shared" si="96"/>
        <v/>
      </c>
      <c r="F787" s="58"/>
      <c r="G787" s="88"/>
      <c r="H787" s="88"/>
      <c r="I787" s="57" t="str">
        <f t="shared" si="97"/>
        <v/>
      </c>
      <c r="J787" s="57" t="str">
        <f t="shared" si="98"/>
        <v/>
      </c>
      <c r="K787" s="57" t="str">
        <f t="shared" si="99"/>
        <v/>
      </c>
      <c r="L787" s="57" t="str">
        <f t="shared" ref="L787:L796" si="102">IF(B787="","",C787-H787-J787)</f>
        <v/>
      </c>
      <c r="M787" s="57" t="str">
        <f t="shared" si="100"/>
        <v/>
      </c>
      <c r="N787" s="57" t="str">
        <f t="shared" ref="N787:N796" si="103">IF(B787="","",M787+K787+I787)</f>
        <v/>
      </c>
    </row>
    <row r="788" spans="1:14" x14ac:dyDescent="0.2">
      <c r="A788" s="56" t="str">
        <f t="shared" si="101"/>
        <v/>
      </c>
      <c r="B788" s="87"/>
      <c r="C788" s="88"/>
      <c r="D788" s="101"/>
      <c r="E788" s="57" t="str">
        <f t="shared" si="96"/>
        <v/>
      </c>
      <c r="F788" s="58"/>
      <c r="G788" s="88"/>
      <c r="H788" s="88"/>
      <c r="I788" s="57" t="str">
        <f t="shared" si="97"/>
        <v/>
      </c>
      <c r="J788" s="57" t="str">
        <f t="shared" si="98"/>
        <v/>
      </c>
      <c r="K788" s="57" t="str">
        <f t="shared" si="99"/>
        <v/>
      </c>
      <c r="L788" s="57" t="str">
        <f t="shared" si="102"/>
        <v/>
      </c>
      <c r="M788" s="57" t="str">
        <f t="shared" si="100"/>
        <v/>
      </c>
      <c r="N788" s="57" t="str">
        <f t="shared" si="103"/>
        <v/>
      </c>
    </row>
    <row r="789" spans="1:14" x14ac:dyDescent="0.2">
      <c r="A789" s="56" t="str">
        <f t="shared" si="101"/>
        <v/>
      </c>
      <c r="B789" s="87"/>
      <c r="C789" s="88"/>
      <c r="D789" s="101"/>
      <c r="E789" s="57" t="str">
        <f t="shared" si="96"/>
        <v/>
      </c>
      <c r="F789" s="58"/>
      <c r="G789" s="88"/>
      <c r="H789" s="88"/>
      <c r="I789" s="57" t="str">
        <f t="shared" si="97"/>
        <v/>
      </c>
      <c r="J789" s="57" t="str">
        <f t="shared" si="98"/>
        <v/>
      </c>
      <c r="K789" s="57" t="str">
        <f t="shared" si="99"/>
        <v/>
      </c>
      <c r="L789" s="57" t="str">
        <f t="shared" si="102"/>
        <v/>
      </c>
      <c r="M789" s="57" t="str">
        <f t="shared" si="100"/>
        <v/>
      </c>
      <c r="N789" s="57" t="str">
        <f t="shared" si="103"/>
        <v/>
      </c>
    </row>
    <row r="790" spans="1:14" x14ac:dyDescent="0.2">
      <c r="A790" s="56" t="str">
        <f t="shared" si="101"/>
        <v/>
      </c>
      <c r="B790" s="87"/>
      <c r="C790" s="88"/>
      <c r="D790" s="101"/>
      <c r="E790" s="57" t="str">
        <f t="shared" si="96"/>
        <v/>
      </c>
      <c r="F790" s="58"/>
      <c r="G790" s="88"/>
      <c r="H790" s="88"/>
      <c r="I790" s="57" t="str">
        <f t="shared" si="97"/>
        <v/>
      </c>
      <c r="J790" s="57" t="str">
        <f t="shared" si="98"/>
        <v/>
      </c>
      <c r="K790" s="57" t="str">
        <f t="shared" si="99"/>
        <v/>
      </c>
      <c r="L790" s="57" t="str">
        <f t="shared" si="102"/>
        <v/>
      </c>
      <c r="M790" s="57" t="str">
        <f t="shared" si="100"/>
        <v/>
      </c>
      <c r="N790" s="57" t="str">
        <f t="shared" si="103"/>
        <v/>
      </c>
    </row>
    <row r="791" spans="1:14" x14ac:dyDescent="0.2">
      <c r="A791" s="56" t="str">
        <f t="shared" si="101"/>
        <v/>
      </c>
      <c r="B791" s="87"/>
      <c r="C791" s="88"/>
      <c r="D791" s="101"/>
      <c r="E791" s="57" t="str">
        <f t="shared" si="96"/>
        <v/>
      </c>
      <c r="F791" s="58"/>
      <c r="G791" s="88"/>
      <c r="H791" s="88"/>
      <c r="I791" s="57" t="str">
        <f t="shared" si="97"/>
        <v/>
      </c>
      <c r="J791" s="57" t="str">
        <f t="shared" si="98"/>
        <v/>
      </c>
      <c r="K791" s="57" t="str">
        <f t="shared" si="99"/>
        <v/>
      </c>
      <c r="L791" s="57" t="str">
        <f t="shared" si="102"/>
        <v/>
      </c>
      <c r="M791" s="57" t="str">
        <f t="shared" si="100"/>
        <v/>
      </c>
      <c r="N791" s="57" t="str">
        <f t="shared" si="103"/>
        <v/>
      </c>
    </row>
    <row r="792" spans="1:14" x14ac:dyDescent="0.2">
      <c r="A792" s="56" t="str">
        <f t="shared" si="101"/>
        <v/>
      </c>
      <c r="B792" s="87"/>
      <c r="C792" s="88"/>
      <c r="D792" s="101"/>
      <c r="E792" s="57" t="str">
        <f t="shared" si="96"/>
        <v/>
      </c>
      <c r="F792" s="58"/>
      <c r="G792" s="88"/>
      <c r="H792" s="88"/>
      <c r="I792" s="57" t="str">
        <f t="shared" si="97"/>
        <v/>
      </c>
      <c r="J792" s="57" t="str">
        <f t="shared" si="98"/>
        <v/>
      </c>
      <c r="K792" s="57" t="str">
        <f t="shared" si="99"/>
        <v/>
      </c>
      <c r="L792" s="57" t="str">
        <f t="shared" si="102"/>
        <v/>
      </c>
      <c r="M792" s="57" t="str">
        <f t="shared" si="100"/>
        <v/>
      </c>
      <c r="N792" s="57" t="str">
        <f t="shared" si="103"/>
        <v/>
      </c>
    </row>
    <row r="793" spans="1:14" x14ac:dyDescent="0.2">
      <c r="A793" s="56" t="str">
        <f t="shared" si="101"/>
        <v/>
      </c>
      <c r="B793" s="87"/>
      <c r="C793" s="88"/>
      <c r="D793" s="101"/>
      <c r="E793" s="57" t="str">
        <f t="shared" si="96"/>
        <v/>
      </c>
      <c r="F793" s="58"/>
      <c r="G793" s="88"/>
      <c r="H793" s="88"/>
      <c r="I793" s="57" t="str">
        <f t="shared" si="97"/>
        <v/>
      </c>
      <c r="J793" s="57" t="str">
        <f t="shared" si="98"/>
        <v/>
      </c>
      <c r="K793" s="57" t="str">
        <f t="shared" si="99"/>
        <v/>
      </c>
      <c r="L793" s="57" t="str">
        <f t="shared" si="102"/>
        <v/>
      </c>
      <c r="M793" s="57" t="str">
        <f t="shared" si="100"/>
        <v/>
      </c>
      <c r="N793" s="57" t="str">
        <f t="shared" si="103"/>
        <v/>
      </c>
    </row>
    <row r="794" spans="1:14" x14ac:dyDescent="0.2">
      <c r="A794" s="56" t="str">
        <f t="shared" si="101"/>
        <v/>
      </c>
      <c r="B794" s="87"/>
      <c r="C794" s="88"/>
      <c r="D794" s="101"/>
      <c r="E794" s="57" t="str">
        <f t="shared" si="96"/>
        <v/>
      </c>
      <c r="F794" s="58"/>
      <c r="G794" s="88"/>
      <c r="H794" s="88"/>
      <c r="I794" s="57" t="str">
        <f t="shared" si="97"/>
        <v/>
      </c>
      <c r="J794" s="57" t="str">
        <f t="shared" si="98"/>
        <v/>
      </c>
      <c r="K794" s="57" t="str">
        <f t="shared" si="99"/>
        <v/>
      </c>
      <c r="L794" s="57" t="str">
        <f t="shared" si="102"/>
        <v/>
      </c>
      <c r="M794" s="57" t="str">
        <f t="shared" si="100"/>
        <v/>
      </c>
      <c r="N794" s="57" t="str">
        <f t="shared" si="103"/>
        <v/>
      </c>
    </row>
    <row r="795" spans="1:14" x14ac:dyDescent="0.2">
      <c r="A795" s="56" t="str">
        <f t="shared" si="101"/>
        <v/>
      </c>
      <c r="B795" s="87"/>
      <c r="C795" s="88"/>
      <c r="D795" s="101"/>
      <c r="E795" s="57" t="str">
        <f t="shared" si="96"/>
        <v/>
      </c>
      <c r="F795" s="58"/>
      <c r="G795" s="88"/>
      <c r="H795" s="88"/>
      <c r="I795" s="57" t="str">
        <f t="shared" si="97"/>
        <v/>
      </c>
      <c r="J795" s="57" t="str">
        <f t="shared" si="98"/>
        <v/>
      </c>
      <c r="K795" s="57" t="str">
        <f t="shared" si="99"/>
        <v/>
      </c>
      <c r="L795" s="57" t="str">
        <f t="shared" si="102"/>
        <v/>
      </c>
      <c r="M795" s="57" t="str">
        <f t="shared" si="100"/>
        <v/>
      </c>
      <c r="N795" s="57" t="str">
        <f t="shared" si="103"/>
        <v/>
      </c>
    </row>
    <row r="796" spans="1:14" x14ac:dyDescent="0.2">
      <c r="A796" s="56" t="str">
        <f t="shared" si="101"/>
        <v/>
      </c>
      <c r="B796" s="87"/>
      <c r="C796" s="88"/>
      <c r="D796" s="101"/>
      <c r="E796" s="57" t="str">
        <f t="shared" si="96"/>
        <v/>
      </c>
      <c r="F796" s="58"/>
      <c r="G796" s="88"/>
      <c r="H796" s="88"/>
      <c r="I796" s="57" t="str">
        <f t="shared" si="97"/>
        <v/>
      </c>
      <c r="J796" s="57" t="str">
        <f t="shared" si="98"/>
        <v/>
      </c>
      <c r="K796" s="57" t="str">
        <f t="shared" si="99"/>
        <v/>
      </c>
      <c r="L796" s="57" t="str">
        <f t="shared" si="102"/>
        <v/>
      </c>
      <c r="M796" s="57" t="str">
        <f t="shared" si="100"/>
        <v/>
      </c>
      <c r="N796" s="57" t="str">
        <f t="shared" si="103"/>
        <v/>
      </c>
    </row>
    <row r="797" spans="1:14" x14ac:dyDescent="0.2">
      <c r="A797" s="56" t="str">
        <f t="shared" si="101"/>
        <v/>
      </c>
      <c r="B797" s="87"/>
      <c r="C797" s="88"/>
      <c r="D797" s="101"/>
      <c r="E797" s="57" t="str">
        <f t="shared" ref="E797:E860" si="104">IF(B797="","",ROUND((B797-prev_date)*$N$8*prev_prin_balance,2))</f>
        <v/>
      </c>
      <c r="F797" s="58"/>
      <c r="G797" s="88"/>
      <c r="H797" s="88"/>
      <c r="I797" s="57" t="str">
        <f t="shared" ref="I797:I860" si="105">IF(B797="","",prev_fee_balance+G797-H797)</f>
        <v/>
      </c>
      <c r="J797" s="57" t="str">
        <f t="shared" ref="J797:J860" si="106">IF(B797="","",IF(ISBLANK(D797),MIN(C797-H797,prev_int_balance+E797),0))</f>
        <v/>
      </c>
      <c r="K797" s="57" t="str">
        <f t="shared" ref="K797:K860" si="107">IF(B797="","",(prev_int_balance+E797)-J797)</f>
        <v/>
      </c>
      <c r="L797" s="57" t="str">
        <f t="shared" ref="L797:L860" si="108">IF(B797="","",C797-H797-J797)</f>
        <v/>
      </c>
      <c r="M797" s="57" t="str">
        <f t="shared" ref="M797:M860" si="109">IF(B797="","",prev_prin_balance-L797)</f>
        <v/>
      </c>
      <c r="N797" s="57" t="str">
        <f t="shared" ref="N797:N860" si="110">IF(B797="","",M797+K797+I797)</f>
        <v/>
      </c>
    </row>
    <row r="798" spans="1:14" x14ac:dyDescent="0.2">
      <c r="A798" s="56" t="str">
        <f t="shared" si="101"/>
        <v/>
      </c>
      <c r="B798" s="87"/>
      <c r="C798" s="88"/>
      <c r="D798" s="101"/>
      <c r="E798" s="57" t="str">
        <f t="shared" si="104"/>
        <v/>
      </c>
      <c r="F798" s="58"/>
      <c r="G798" s="88"/>
      <c r="H798" s="88"/>
      <c r="I798" s="57" t="str">
        <f t="shared" si="105"/>
        <v/>
      </c>
      <c r="J798" s="57" t="str">
        <f t="shared" si="106"/>
        <v/>
      </c>
      <c r="K798" s="57" t="str">
        <f t="shared" si="107"/>
        <v/>
      </c>
      <c r="L798" s="57" t="str">
        <f t="shared" si="108"/>
        <v/>
      </c>
      <c r="M798" s="57" t="str">
        <f t="shared" si="109"/>
        <v/>
      </c>
      <c r="N798" s="57" t="str">
        <f t="shared" si="110"/>
        <v/>
      </c>
    </row>
    <row r="799" spans="1:14" x14ac:dyDescent="0.2">
      <c r="A799" s="56" t="str">
        <f t="shared" si="101"/>
        <v/>
      </c>
      <c r="B799" s="87"/>
      <c r="C799" s="88"/>
      <c r="D799" s="101"/>
      <c r="E799" s="57" t="str">
        <f t="shared" si="104"/>
        <v/>
      </c>
      <c r="F799" s="58"/>
      <c r="G799" s="88"/>
      <c r="H799" s="88"/>
      <c r="I799" s="57" t="str">
        <f t="shared" si="105"/>
        <v/>
      </c>
      <c r="J799" s="57" t="str">
        <f t="shared" si="106"/>
        <v/>
      </c>
      <c r="K799" s="57" t="str">
        <f t="shared" si="107"/>
        <v/>
      </c>
      <c r="L799" s="57" t="str">
        <f t="shared" si="108"/>
        <v/>
      </c>
      <c r="M799" s="57" t="str">
        <f t="shared" si="109"/>
        <v/>
      </c>
      <c r="N799" s="57" t="str">
        <f t="shared" si="110"/>
        <v/>
      </c>
    </row>
    <row r="800" spans="1:14" x14ac:dyDescent="0.2">
      <c r="A800" s="56" t="str">
        <f t="shared" si="101"/>
        <v/>
      </c>
      <c r="B800" s="87"/>
      <c r="C800" s="88"/>
      <c r="D800" s="101"/>
      <c r="E800" s="57" t="str">
        <f t="shared" si="104"/>
        <v/>
      </c>
      <c r="F800" s="58"/>
      <c r="G800" s="88"/>
      <c r="H800" s="88"/>
      <c r="I800" s="57" t="str">
        <f t="shared" si="105"/>
        <v/>
      </c>
      <c r="J800" s="57" t="str">
        <f t="shared" si="106"/>
        <v/>
      </c>
      <c r="K800" s="57" t="str">
        <f t="shared" si="107"/>
        <v/>
      </c>
      <c r="L800" s="57" t="str">
        <f t="shared" si="108"/>
        <v/>
      </c>
      <c r="M800" s="57" t="str">
        <f t="shared" si="109"/>
        <v/>
      </c>
      <c r="N800" s="57" t="str">
        <f t="shared" si="110"/>
        <v/>
      </c>
    </row>
    <row r="801" spans="1:14" x14ac:dyDescent="0.2">
      <c r="A801" s="56" t="str">
        <f t="shared" si="101"/>
        <v/>
      </c>
      <c r="B801" s="87"/>
      <c r="C801" s="88"/>
      <c r="D801" s="101"/>
      <c r="E801" s="57" t="str">
        <f t="shared" si="104"/>
        <v/>
      </c>
      <c r="F801" s="58"/>
      <c r="G801" s="88"/>
      <c r="H801" s="88"/>
      <c r="I801" s="57" t="str">
        <f t="shared" si="105"/>
        <v/>
      </c>
      <c r="J801" s="57" t="str">
        <f t="shared" si="106"/>
        <v/>
      </c>
      <c r="K801" s="57" t="str">
        <f t="shared" si="107"/>
        <v/>
      </c>
      <c r="L801" s="57" t="str">
        <f t="shared" si="108"/>
        <v/>
      </c>
      <c r="M801" s="57" t="str">
        <f t="shared" si="109"/>
        <v/>
      </c>
      <c r="N801" s="57" t="str">
        <f t="shared" si="110"/>
        <v/>
      </c>
    </row>
    <row r="802" spans="1:14" x14ac:dyDescent="0.2">
      <c r="A802" s="56" t="str">
        <f t="shared" si="101"/>
        <v/>
      </c>
      <c r="B802" s="87"/>
      <c r="C802" s="88"/>
      <c r="D802" s="101"/>
      <c r="E802" s="57" t="str">
        <f t="shared" si="104"/>
        <v/>
      </c>
      <c r="F802" s="58"/>
      <c r="G802" s="88"/>
      <c r="H802" s="88"/>
      <c r="I802" s="57" t="str">
        <f t="shared" si="105"/>
        <v/>
      </c>
      <c r="J802" s="57" t="str">
        <f t="shared" si="106"/>
        <v/>
      </c>
      <c r="K802" s="57" t="str">
        <f t="shared" si="107"/>
        <v/>
      </c>
      <c r="L802" s="57" t="str">
        <f t="shared" si="108"/>
        <v/>
      </c>
      <c r="M802" s="57" t="str">
        <f t="shared" si="109"/>
        <v/>
      </c>
      <c r="N802" s="57" t="str">
        <f t="shared" si="110"/>
        <v/>
      </c>
    </row>
    <row r="803" spans="1:14" x14ac:dyDescent="0.2">
      <c r="A803" s="56" t="str">
        <f t="shared" si="101"/>
        <v/>
      </c>
      <c r="B803" s="87"/>
      <c r="C803" s="88"/>
      <c r="D803" s="101"/>
      <c r="E803" s="57" t="str">
        <f t="shared" si="104"/>
        <v/>
      </c>
      <c r="F803" s="58"/>
      <c r="G803" s="88"/>
      <c r="H803" s="88"/>
      <c r="I803" s="57" t="str">
        <f t="shared" si="105"/>
        <v/>
      </c>
      <c r="J803" s="57" t="str">
        <f t="shared" si="106"/>
        <v/>
      </c>
      <c r="K803" s="57" t="str">
        <f t="shared" si="107"/>
        <v/>
      </c>
      <c r="L803" s="57" t="str">
        <f t="shared" si="108"/>
        <v/>
      </c>
      <c r="M803" s="57" t="str">
        <f t="shared" si="109"/>
        <v/>
      </c>
      <c r="N803" s="57" t="str">
        <f t="shared" si="110"/>
        <v/>
      </c>
    </row>
    <row r="804" spans="1:14" x14ac:dyDescent="0.2">
      <c r="A804" s="56" t="str">
        <f t="shared" si="101"/>
        <v/>
      </c>
      <c r="B804" s="87"/>
      <c r="C804" s="88"/>
      <c r="D804" s="101"/>
      <c r="E804" s="57" t="str">
        <f t="shared" si="104"/>
        <v/>
      </c>
      <c r="F804" s="58"/>
      <c r="G804" s="88"/>
      <c r="H804" s="88"/>
      <c r="I804" s="57" t="str">
        <f t="shared" si="105"/>
        <v/>
      </c>
      <c r="J804" s="57" t="str">
        <f t="shared" si="106"/>
        <v/>
      </c>
      <c r="K804" s="57" t="str">
        <f t="shared" si="107"/>
        <v/>
      </c>
      <c r="L804" s="57" t="str">
        <f t="shared" si="108"/>
        <v/>
      </c>
      <c r="M804" s="57" t="str">
        <f t="shared" si="109"/>
        <v/>
      </c>
      <c r="N804" s="57" t="str">
        <f t="shared" si="110"/>
        <v/>
      </c>
    </row>
    <row r="805" spans="1:14" x14ac:dyDescent="0.2">
      <c r="A805" s="56" t="str">
        <f t="shared" si="101"/>
        <v/>
      </c>
      <c r="B805" s="87"/>
      <c r="C805" s="88"/>
      <c r="D805" s="101"/>
      <c r="E805" s="57" t="str">
        <f t="shared" si="104"/>
        <v/>
      </c>
      <c r="F805" s="58"/>
      <c r="G805" s="88"/>
      <c r="H805" s="88"/>
      <c r="I805" s="57" t="str">
        <f t="shared" si="105"/>
        <v/>
      </c>
      <c r="J805" s="57" t="str">
        <f t="shared" si="106"/>
        <v/>
      </c>
      <c r="K805" s="57" t="str">
        <f t="shared" si="107"/>
        <v/>
      </c>
      <c r="L805" s="57" t="str">
        <f t="shared" si="108"/>
        <v/>
      </c>
      <c r="M805" s="57" t="str">
        <f t="shared" si="109"/>
        <v/>
      </c>
      <c r="N805" s="57" t="str">
        <f t="shared" si="110"/>
        <v/>
      </c>
    </row>
    <row r="806" spans="1:14" x14ac:dyDescent="0.2">
      <c r="A806" s="56" t="str">
        <f t="shared" si="101"/>
        <v/>
      </c>
      <c r="B806" s="87"/>
      <c r="C806" s="88"/>
      <c r="D806" s="101"/>
      <c r="E806" s="57" t="str">
        <f t="shared" si="104"/>
        <v/>
      </c>
      <c r="F806" s="58"/>
      <c r="G806" s="88"/>
      <c r="H806" s="88"/>
      <c r="I806" s="57" t="str">
        <f t="shared" si="105"/>
        <v/>
      </c>
      <c r="J806" s="57" t="str">
        <f t="shared" si="106"/>
        <v/>
      </c>
      <c r="K806" s="57" t="str">
        <f t="shared" si="107"/>
        <v/>
      </c>
      <c r="L806" s="57" t="str">
        <f t="shared" si="108"/>
        <v/>
      </c>
      <c r="M806" s="57" t="str">
        <f t="shared" si="109"/>
        <v/>
      </c>
      <c r="N806" s="57" t="str">
        <f t="shared" si="110"/>
        <v/>
      </c>
    </row>
    <row r="807" spans="1:14" x14ac:dyDescent="0.2">
      <c r="A807" s="56" t="str">
        <f t="shared" si="101"/>
        <v/>
      </c>
      <c r="B807" s="87"/>
      <c r="C807" s="88"/>
      <c r="D807" s="101"/>
      <c r="E807" s="57" t="str">
        <f t="shared" si="104"/>
        <v/>
      </c>
      <c r="F807" s="58"/>
      <c r="G807" s="88"/>
      <c r="H807" s="88"/>
      <c r="I807" s="57" t="str">
        <f t="shared" si="105"/>
        <v/>
      </c>
      <c r="J807" s="57" t="str">
        <f t="shared" si="106"/>
        <v/>
      </c>
      <c r="K807" s="57" t="str">
        <f t="shared" si="107"/>
        <v/>
      </c>
      <c r="L807" s="57" t="str">
        <f t="shared" si="108"/>
        <v/>
      </c>
      <c r="M807" s="57" t="str">
        <f t="shared" si="109"/>
        <v/>
      </c>
      <c r="N807" s="57" t="str">
        <f t="shared" si="110"/>
        <v/>
      </c>
    </row>
    <row r="808" spans="1:14" x14ac:dyDescent="0.2">
      <c r="A808" s="56" t="str">
        <f t="shared" si="101"/>
        <v/>
      </c>
      <c r="B808" s="87"/>
      <c r="C808" s="88"/>
      <c r="D808" s="101"/>
      <c r="E808" s="57" t="str">
        <f t="shared" si="104"/>
        <v/>
      </c>
      <c r="F808" s="58"/>
      <c r="G808" s="88"/>
      <c r="H808" s="88"/>
      <c r="I808" s="57" t="str">
        <f t="shared" si="105"/>
        <v/>
      </c>
      <c r="J808" s="57" t="str">
        <f t="shared" si="106"/>
        <v/>
      </c>
      <c r="K808" s="57" t="str">
        <f t="shared" si="107"/>
        <v/>
      </c>
      <c r="L808" s="57" t="str">
        <f t="shared" si="108"/>
        <v/>
      </c>
      <c r="M808" s="57" t="str">
        <f t="shared" si="109"/>
        <v/>
      </c>
      <c r="N808" s="57" t="str">
        <f t="shared" si="110"/>
        <v/>
      </c>
    </row>
    <row r="809" spans="1:14" x14ac:dyDescent="0.2">
      <c r="A809" s="56" t="str">
        <f t="shared" si="101"/>
        <v/>
      </c>
      <c r="B809" s="87"/>
      <c r="C809" s="88"/>
      <c r="D809" s="101"/>
      <c r="E809" s="57" t="str">
        <f t="shared" si="104"/>
        <v/>
      </c>
      <c r="F809" s="58"/>
      <c r="G809" s="88"/>
      <c r="H809" s="88"/>
      <c r="I809" s="57" t="str">
        <f t="shared" si="105"/>
        <v/>
      </c>
      <c r="J809" s="57" t="str">
        <f t="shared" si="106"/>
        <v/>
      </c>
      <c r="K809" s="57" t="str">
        <f t="shared" si="107"/>
        <v/>
      </c>
      <c r="L809" s="57" t="str">
        <f t="shared" si="108"/>
        <v/>
      </c>
      <c r="M809" s="57" t="str">
        <f t="shared" si="109"/>
        <v/>
      </c>
      <c r="N809" s="57" t="str">
        <f t="shared" si="110"/>
        <v/>
      </c>
    </row>
    <row r="810" spans="1:14" x14ac:dyDescent="0.2">
      <c r="A810" s="56" t="str">
        <f t="shared" si="101"/>
        <v/>
      </c>
      <c r="B810" s="87"/>
      <c r="C810" s="88"/>
      <c r="D810" s="101"/>
      <c r="E810" s="57" t="str">
        <f t="shared" si="104"/>
        <v/>
      </c>
      <c r="F810" s="58"/>
      <c r="G810" s="88"/>
      <c r="H810" s="88"/>
      <c r="I810" s="57" t="str">
        <f t="shared" si="105"/>
        <v/>
      </c>
      <c r="J810" s="57" t="str">
        <f t="shared" si="106"/>
        <v/>
      </c>
      <c r="K810" s="57" t="str">
        <f t="shared" si="107"/>
        <v/>
      </c>
      <c r="L810" s="57" t="str">
        <f t="shared" si="108"/>
        <v/>
      </c>
      <c r="M810" s="57" t="str">
        <f t="shared" si="109"/>
        <v/>
      </c>
      <c r="N810" s="57" t="str">
        <f t="shared" si="110"/>
        <v/>
      </c>
    </row>
    <row r="811" spans="1:14" x14ac:dyDescent="0.2">
      <c r="A811" s="56" t="str">
        <f t="shared" si="101"/>
        <v/>
      </c>
      <c r="B811" s="87"/>
      <c r="C811" s="88"/>
      <c r="D811" s="101"/>
      <c r="E811" s="57" t="str">
        <f t="shared" si="104"/>
        <v/>
      </c>
      <c r="F811" s="58"/>
      <c r="G811" s="88"/>
      <c r="H811" s="88"/>
      <c r="I811" s="57" t="str">
        <f t="shared" si="105"/>
        <v/>
      </c>
      <c r="J811" s="57" t="str">
        <f t="shared" si="106"/>
        <v/>
      </c>
      <c r="K811" s="57" t="str">
        <f t="shared" si="107"/>
        <v/>
      </c>
      <c r="L811" s="57" t="str">
        <f t="shared" si="108"/>
        <v/>
      </c>
      <c r="M811" s="57" t="str">
        <f t="shared" si="109"/>
        <v/>
      </c>
      <c r="N811" s="57" t="str">
        <f t="shared" si="110"/>
        <v/>
      </c>
    </row>
    <row r="812" spans="1:14" x14ac:dyDescent="0.2">
      <c r="A812" s="56" t="str">
        <f t="shared" si="101"/>
        <v/>
      </c>
      <c r="B812" s="87"/>
      <c r="C812" s="88"/>
      <c r="D812" s="101"/>
      <c r="E812" s="57" t="str">
        <f t="shared" si="104"/>
        <v/>
      </c>
      <c r="F812" s="58"/>
      <c r="G812" s="88"/>
      <c r="H812" s="88"/>
      <c r="I812" s="57" t="str">
        <f t="shared" si="105"/>
        <v/>
      </c>
      <c r="J812" s="57" t="str">
        <f t="shared" si="106"/>
        <v/>
      </c>
      <c r="K812" s="57" t="str">
        <f t="shared" si="107"/>
        <v/>
      </c>
      <c r="L812" s="57" t="str">
        <f t="shared" si="108"/>
        <v/>
      </c>
      <c r="M812" s="57" t="str">
        <f t="shared" si="109"/>
        <v/>
      </c>
      <c r="N812" s="57" t="str">
        <f t="shared" si="110"/>
        <v/>
      </c>
    </row>
    <row r="813" spans="1:14" x14ac:dyDescent="0.2">
      <c r="A813" s="56" t="str">
        <f t="shared" si="101"/>
        <v/>
      </c>
      <c r="B813" s="87"/>
      <c r="C813" s="88"/>
      <c r="D813" s="101"/>
      <c r="E813" s="57" t="str">
        <f t="shared" si="104"/>
        <v/>
      </c>
      <c r="F813" s="58"/>
      <c r="G813" s="88"/>
      <c r="H813" s="88"/>
      <c r="I813" s="57" t="str">
        <f t="shared" si="105"/>
        <v/>
      </c>
      <c r="J813" s="57" t="str">
        <f t="shared" si="106"/>
        <v/>
      </c>
      <c r="K813" s="57" t="str">
        <f t="shared" si="107"/>
        <v/>
      </c>
      <c r="L813" s="57" t="str">
        <f t="shared" si="108"/>
        <v/>
      </c>
      <c r="M813" s="57" t="str">
        <f t="shared" si="109"/>
        <v/>
      </c>
      <c r="N813" s="57" t="str">
        <f t="shared" si="110"/>
        <v/>
      </c>
    </row>
    <row r="814" spans="1:14" x14ac:dyDescent="0.2">
      <c r="A814" s="56" t="str">
        <f t="shared" si="101"/>
        <v/>
      </c>
      <c r="B814" s="87"/>
      <c r="C814" s="88"/>
      <c r="D814" s="101"/>
      <c r="E814" s="57" t="str">
        <f t="shared" si="104"/>
        <v/>
      </c>
      <c r="F814" s="58"/>
      <c r="G814" s="88"/>
      <c r="H814" s="88"/>
      <c r="I814" s="57" t="str">
        <f t="shared" si="105"/>
        <v/>
      </c>
      <c r="J814" s="57" t="str">
        <f t="shared" si="106"/>
        <v/>
      </c>
      <c r="K814" s="57" t="str">
        <f t="shared" si="107"/>
        <v/>
      </c>
      <c r="L814" s="57" t="str">
        <f t="shared" si="108"/>
        <v/>
      </c>
      <c r="M814" s="57" t="str">
        <f t="shared" si="109"/>
        <v/>
      </c>
      <c r="N814" s="57" t="str">
        <f t="shared" si="110"/>
        <v/>
      </c>
    </row>
    <row r="815" spans="1:14" x14ac:dyDescent="0.2">
      <c r="A815" s="56" t="str">
        <f t="shared" si="101"/>
        <v/>
      </c>
      <c r="B815" s="87"/>
      <c r="C815" s="88"/>
      <c r="D815" s="101"/>
      <c r="E815" s="57" t="str">
        <f t="shared" si="104"/>
        <v/>
      </c>
      <c r="F815" s="58"/>
      <c r="G815" s="88"/>
      <c r="H815" s="88"/>
      <c r="I815" s="57" t="str">
        <f t="shared" si="105"/>
        <v/>
      </c>
      <c r="J815" s="57" t="str">
        <f t="shared" si="106"/>
        <v/>
      </c>
      <c r="K815" s="57" t="str">
        <f t="shared" si="107"/>
        <v/>
      </c>
      <c r="L815" s="57" t="str">
        <f t="shared" si="108"/>
        <v/>
      </c>
      <c r="M815" s="57" t="str">
        <f t="shared" si="109"/>
        <v/>
      </c>
      <c r="N815" s="57" t="str">
        <f t="shared" si="110"/>
        <v/>
      </c>
    </row>
    <row r="816" spans="1:14" x14ac:dyDescent="0.2">
      <c r="A816" s="56" t="str">
        <f t="shared" si="101"/>
        <v/>
      </c>
      <c r="B816" s="87"/>
      <c r="C816" s="88"/>
      <c r="D816" s="101"/>
      <c r="E816" s="57" t="str">
        <f t="shared" si="104"/>
        <v/>
      </c>
      <c r="F816" s="58"/>
      <c r="G816" s="88"/>
      <c r="H816" s="88"/>
      <c r="I816" s="57" t="str">
        <f t="shared" si="105"/>
        <v/>
      </c>
      <c r="J816" s="57" t="str">
        <f t="shared" si="106"/>
        <v/>
      </c>
      <c r="K816" s="57" t="str">
        <f t="shared" si="107"/>
        <v/>
      </c>
      <c r="L816" s="57" t="str">
        <f t="shared" si="108"/>
        <v/>
      </c>
      <c r="M816" s="57" t="str">
        <f t="shared" si="109"/>
        <v/>
      </c>
      <c r="N816" s="57" t="str">
        <f t="shared" si="110"/>
        <v/>
      </c>
    </row>
    <row r="817" spans="1:14" x14ac:dyDescent="0.2">
      <c r="A817" s="56" t="str">
        <f t="shared" si="101"/>
        <v/>
      </c>
      <c r="B817" s="87"/>
      <c r="C817" s="88"/>
      <c r="D817" s="101"/>
      <c r="E817" s="57" t="str">
        <f t="shared" si="104"/>
        <v/>
      </c>
      <c r="F817" s="58"/>
      <c r="G817" s="88"/>
      <c r="H817" s="88"/>
      <c r="I817" s="57" t="str">
        <f t="shared" si="105"/>
        <v/>
      </c>
      <c r="J817" s="57" t="str">
        <f t="shared" si="106"/>
        <v/>
      </c>
      <c r="K817" s="57" t="str">
        <f t="shared" si="107"/>
        <v/>
      </c>
      <c r="L817" s="57" t="str">
        <f t="shared" si="108"/>
        <v/>
      </c>
      <c r="M817" s="57" t="str">
        <f t="shared" si="109"/>
        <v/>
      </c>
      <c r="N817" s="57" t="str">
        <f t="shared" si="110"/>
        <v/>
      </c>
    </row>
    <row r="818" spans="1:14" x14ac:dyDescent="0.2">
      <c r="A818" s="56" t="str">
        <f t="shared" si="101"/>
        <v/>
      </c>
      <c r="B818" s="87"/>
      <c r="C818" s="88"/>
      <c r="D818" s="101"/>
      <c r="E818" s="57" t="str">
        <f t="shared" si="104"/>
        <v/>
      </c>
      <c r="F818" s="58"/>
      <c r="G818" s="88"/>
      <c r="H818" s="88"/>
      <c r="I818" s="57" t="str">
        <f t="shared" si="105"/>
        <v/>
      </c>
      <c r="J818" s="57" t="str">
        <f t="shared" si="106"/>
        <v/>
      </c>
      <c r="K818" s="57" t="str">
        <f t="shared" si="107"/>
        <v/>
      </c>
      <c r="L818" s="57" t="str">
        <f t="shared" si="108"/>
        <v/>
      </c>
      <c r="M818" s="57" t="str">
        <f t="shared" si="109"/>
        <v/>
      </c>
      <c r="N818" s="57" t="str">
        <f t="shared" si="110"/>
        <v/>
      </c>
    </row>
    <row r="819" spans="1:14" x14ac:dyDescent="0.2">
      <c r="A819" s="56" t="str">
        <f t="shared" si="101"/>
        <v/>
      </c>
      <c r="B819" s="87"/>
      <c r="C819" s="88"/>
      <c r="D819" s="101"/>
      <c r="E819" s="57" t="str">
        <f t="shared" si="104"/>
        <v/>
      </c>
      <c r="F819" s="58"/>
      <c r="G819" s="88"/>
      <c r="H819" s="88"/>
      <c r="I819" s="57" t="str">
        <f t="shared" si="105"/>
        <v/>
      </c>
      <c r="J819" s="57" t="str">
        <f t="shared" si="106"/>
        <v/>
      </c>
      <c r="K819" s="57" t="str">
        <f t="shared" si="107"/>
        <v/>
      </c>
      <c r="L819" s="57" t="str">
        <f t="shared" si="108"/>
        <v/>
      </c>
      <c r="M819" s="57" t="str">
        <f t="shared" si="109"/>
        <v/>
      </c>
      <c r="N819" s="57" t="str">
        <f t="shared" si="110"/>
        <v/>
      </c>
    </row>
    <row r="820" spans="1:14" x14ac:dyDescent="0.2">
      <c r="A820" s="56" t="str">
        <f t="shared" si="101"/>
        <v/>
      </c>
      <c r="B820" s="87"/>
      <c r="C820" s="88"/>
      <c r="D820" s="101"/>
      <c r="E820" s="57" t="str">
        <f t="shared" si="104"/>
        <v/>
      </c>
      <c r="F820" s="58"/>
      <c r="G820" s="88"/>
      <c r="H820" s="88"/>
      <c r="I820" s="57" t="str">
        <f t="shared" si="105"/>
        <v/>
      </c>
      <c r="J820" s="57" t="str">
        <f t="shared" si="106"/>
        <v/>
      </c>
      <c r="K820" s="57" t="str">
        <f t="shared" si="107"/>
        <v/>
      </c>
      <c r="L820" s="57" t="str">
        <f t="shared" si="108"/>
        <v/>
      </c>
      <c r="M820" s="57" t="str">
        <f t="shared" si="109"/>
        <v/>
      </c>
      <c r="N820" s="57" t="str">
        <f t="shared" si="110"/>
        <v/>
      </c>
    </row>
    <row r="821" spans="1:14" x14ac:dyDescent="0.2">
      <c r="A821" s="56" t="str">
        <f t="shared" si="101"/>
        <v/>
      </c>
      <c r="B821" s="87"/>
      <c r="C821" s="88"/>
      <c r="D821" s="101"/>
      <c r="E821" s="57" t="str">
        <f t="shared" si="104"/>
        <v/>
      </c>
      <c r="F821" s="58"/>
      <c r="G821" s="88"/>
      <c r="H821" s="88"/>
      <c r="I821" s="57" t="str">
        <f t="shared" si="105"/>
        <v/>
      </c>
      <c r="J821" s="57" t="str">
        <f t="shared" si="106"/>
        <v/>
      </c>
      <c r="K821" s="57" t="str">
        <f t="shared" si="107"/>
        <v/>
      </c>
      <c r="L821" s="57" t="str">
        <f t="shared" si="108"/>
        <v/>
      </c>
      <c r="M821" s="57" t="str">
        <f t="shared" si="109"/>
        <v/>
      </c>
      <c r="N821" s="57" t="str">
        <f t="shared" si="110"/>
        <v/>
      </c>
    </row>
    <row r="822" spans="1:14" x14ac:dyDescent="0.2">
      <c r="A822" s="56" t="str">
        <f t="shared" si="101"/>
        <v/>
      </c>
      <c r="B822" s="87"/>
      <c r="C822" s="88"/>
      <c r="D822" s="101"/>
      <c r="E822" s="57" t="str">
        <f t="shared" si="104"/>
        <v/>
      </c>
      <c r="F822" s="58"/>
      <c r="G822" s="88"/>
      <c r="H822" s="88"/>
      <c r="I822" s="57" t="str">
        <f t="shared" si="105"/>
        <v/>
      </c>
      <c r="J822" s="57" t="str">
        <f t="shared" si="106"/>
        <v/>
      </c>
      <c r="K822" s="57" t="str">
        <f t="shared" si="107"/>
        <v/>
      </c>
      <c r="L822" s="57" t="str">
        <f t="shared" si="108"/>
        <v/>
      </c>
      <c r="M822" s="57" t="str">
        <f t="shared" si="109"/>
        <v/>
      </c>
      <c r="N822" s="57" t="str">
        <f t="shared" si="110"/>
        <v/>
      </c>
    </row>
    <row r="823" spans="1:14" x14ac:dyDescent="0.2">
      <c r="A823" s="56" t="str">
        <f t="shared" si="101"/>
        <v/>
      </c>
      <c r="B823" s="87"/>
      <c r="C823" s="88"/>
      <c r="D823" s="101"/>
      <c r="E823" s="57" t="str">
        <f t="shared" si="104"/>
        <v/>
      </c>
      <c r="F823" s="58"/>
      <c r="G823" s="88"/>
      <c r="H823" s="88"/>
      <c r="I823" s="57" t="str">
        <f t="shared" si="105"/>
        <v/>
      </c>
      <c r="J823" s="57" t="str">
        <f t="shared" si="106"/>
        <v/>
      </c>
      <c r="K823" s="57" t="str">
        <f t="shared" si="107"/>
        <v/>
      </c>
      <c r="L823" s="57" t="str">
        <f t="shared" si="108"/>
        <v/>
      </c>
      <c r="M823" s="57" t="str">
        <f t="shared" si="109"/>
        <v/>
      </c>
      <c r="N823" s="57" t="str">
        <f t="shared" si="110"/>
        <v/>
      </c>
    </row>
    <row r="824" spans="1:14" x14ac:dyDescent="0.2">
      <c r="A824" s="56" t="str">
        <f t="shared" si="101"/>
        <v/>
      </c>
      <c r="B824" s="87"/>
      <c r="C824" s="88"/>
      <c r="D824" s="101"/>
      <c r="E824" s="57" t="str">
        <f t="shared" si="104"/>
        <v/>
      </c>
      <c r="F824" s="58"/>
      <c r="G824" s="88"/>
      <c r="H824" s="88"/>
      <c r="I824" s="57" t="str">
        <f t="shared" si="105"/>
        <v/>
      </c>
      <c r="J824" s="57" t="str">
        <f t="shared" si="106"/>
        <v/>
      </c>
      <c r="K824" s="57" t="str">
        <f t="shared" si="107"/>
        <v/>
      </c>
      <c r="L824" s="57" t="str">
        <f t="shared" si="108"/>
        <v/>
      </c>
      <c r="M824" s="57" t="str">
        <f t="shared" si="109"/>
        <v/>
      </c>
      <c r="N824" s="57" t="str">
        <f t="shared" si="110"/>
        <v/>
      </c>
    </row>
    <row r="825" spans="1:14" x14ac:dyDescent="0.2">
      <c r="A825" s="56" t="str">
        <f t="shared" si="101"/>
        <v/>
      </c>
      <c r="B825" s="87"/>
      <c r="C825" s="88"/>
      <c r="D825" s="101"/>
      <c r="E825" s="57" t="str">
        <f t="shared" si="104"/>
        <v/>
      </c>
      <c r="F825" s="58"/>
      <c r="G825" s="88"/>
      <c r="H825" s="88"/>
      <c r="I825" s="57" t="str">
        <f t="shared" si="105"/>
        <v/>
      </c>
      <c r="J825" s="57" t="str">
        <f t="shared" si="106"/>
        <v/>
      </c>
      <c r="K825" s="57" t="str">
        <f t="shared" si="107"/>
        <v/>
      </c>
      <c r="L825" s="57" t="str">
        <f t="shared" si="108"/>
        <v/>
      </c>
      <c r="M825" s="57" t="str">
        <f t="shared" si="109"/>
        <v/>
      </c>
      <c r="N825" s="57" t="str">
        <f t="shared" si="110"/>
        <v/>
      </c>
    </row>
    <row r="826" spans="1:14" x14ac:dyDescent="0.2">
      <c r="A826" s="56" t="str">
        <f t="shared" si="101"/>
        <v/>
      </c>
      <c r="B826" s="87"/>
      <c r="C826" s="88"/>
      <c r="D826" s="101"/>
      <c r="E826" s="57" t="str">
        <f t="shared" si="104"/>
        <v/>
      </c>
      <c r="F826" s="58"/>
      <c r="G826" s="88"/>
      <c r="H826" s="88"/>
      <c r="I826" s="57" t="str">
        <f t="shared" si="105"/>
        <v/>
      </c>
      <c r="J826" s="57" t="str">
        <f t="shared" si="106"/>
        <v/>
      </c>
      <c r="K826" s="57" t="str">
        <f t="shared" si="107"/>
        <v/>
      </c>
      <c r="L826" s="57" t="str">
        <f t="shared" si="108"/>
        <v/>
      </c>
      <c r="M826" s="57" t="str">
        <f t="shared" si="109"/>
        <v/>
      </c>
      <c r="N826" s="57" t="str">
        <f t="shared" si="110"/>
        <v/>
      </c>
    </row>
    <row r="827" spans="1:14" x14ac:dyDescent="0.2">
      <c r="A827" s="56" t="str">
        <f t="shared" si="101"/>
        <v/>
      </c>
      <c r="B827" s="87"/>
      <c r="C827" s="88"/>
      <c r="D827" s="101"/>
      <c r="E827" s="57" t="str">
        <f t="shared" si="104"/>
        <v/>
      </c>
      <c r="F827" s="58"/>
      <c r="G827" s="88"/>
      <c r="H827" s="88"/>
      <c r="I827" s="57" t="str">
        <f t="shared" si="105"/>
        <v/>
      </c>
      <c r="J827" s="57" t="str">
        <f t="shared" si="106"/>
        <v/>
      </c>
      <c r="K827" s="57" t="str">
        <f t="shared" si="107"/>
        <v/>
      </c>
      <c r="L827" s="57" t="str">
        <f t="shared" si="108"/>
        <v/>
      </c>
      <c r="M827" s="57" t="str">
        <f t="shared" si="109"/>
        <v/>
      </c>
      <c r="N827" s="57" t="str">
        <f t="shared" si="110"/>
        <v/>
      </c>
    </row>
    <row r="828" spans="1:14" x14ac:dyDescent="0.2">
      <c r="A828" s="56" t="str">
        <f t="shared" si="101"/>
        <v/>
      </c>
      <c r="B828" s="87"/>
      <c r="C828" s="88"/>
      <c r="D828" s="101"/>
      <c r="E828" s="57" t="str">
        <f t="shared" si="104"/>
        <v/>
      </c>
      <c r="F828" s="58"/>
      <c r="G828" s="88"/>
      <c r="H828" s="88"/>
      <c r="I828" s="57" t="str">
        <f t="shared" si="105"/>
        <v/>
      </c>
      <c r="J828" s="57" t="str">
        <f t="shared" si="106"/>
        <v/>
      </c>
      <c r="K828" s="57" t="str">
        <f t="shared" si="107"/>
        <v/>
      </c>
      <c r="L828" s="57" t="str">
        <f t="shared" si="108"/>
        <v/>
      </c>
      <c r="M828" s="57" t="str">
        <f t="shared" si="109"/>
        <v/>
      </c>
      <c r="N828" s="57" t="str">
        <f t="shared" si="110"/>
        <v/>
      </c>
    </row>
    <row r="829" spans="1:14" x14ac:dyDescent="0.2">
      <c r="A829" s="56" t="str">
        <f t="shared" si="101"/>
        <v/>
      </c>
      <c r="B829" s="87"/>
      <c r="C829" s="88"/>
      <c r="D829" s="101"/>
      <c r="E829" s="57" t="str">
        <f t="shared" si="104"/>
        <v/>
      </c>
      <c r="F829" s="58"/>
      <c r="G829" s="88"/>
      <c r="H829" s="88"/>
      <c r="I829" s="57" t="str">
        <f t="shared" si="105"/>
        <v/>
      </c>
      <c r="J829" s="57" t="str">
        <f t="shared" si="106"/>
        <v/>
      </c>
      <c r="K829" s="57" t="str">
        <f t="shared" si="107"/>
        <v/>
      </c>
      <c r="L829" s="57" t="str">
        <f t="shared" si="108"/>
        <v/>
      </c>
      <c r="M829" s="57" t="str">
        <f t="shared" si="109"/>
        <v/>
      </c>
      <c r="N829" s="57" t="str">
        <f t="shared" si="110"/>
        <v/>
      </c>
    </row>
    <row r="830" spans="1:14" x14ac:dyDescent="0.2">
      <c r="A830" s="56" t="str">
        <f t="shared" si="101"/>
        <v/>
      </c>
      <c r="B830" s="87"/>
      <c r="C830" s="88"/>
      <c r="D830" s="101"/>
      <c r="E830" s="57" t="str">
        <f t="shared" si="104"/>
        <v/>
      </c>
      <c r="F830" s="58"/>
      <c r="G830" s="88"/>
      <c r="H830" s="88"/>
      <c r="I830" s="57" t="str">
        <f t="shared" si="105"/>
        <v/>
      </c>
      <c r="J830" s="57" t="str">
        <f t="shared" si="106"/>
        <v/>
      </c>
      <c r="K830" s="57" t="str">
        <f t="shared" si="107"/>
        <v/>
      </c>
      <c r="L830" s="57" t="str">
        <f t="shared" si="108"/>
        <v/>
      </c>
      <c r="M830" s="57" t="str">
        <f t="shared" si="109"/>
        <v/>
      </c>
      <c r="N830" s="57" t="str">
        <f t="shared" si="110"/>
        <v/>
      </c>
    </row>
    <row r="831" spans="1:14" x14ac:dyDescent="0.2">
      <c r="A831" s="56" t="str">
        <f t="shared" si="101"/>
        <v/>
      </c>
      <c r="B831" s="87"/>
      <c r="C831" s="88"/>
      <c r="D831" s="101"/>
      <c r="E831" s="57" t="str">
        <f t="shared" si="104"/>
        <v/>
      </c>
      <c r="F831" s="58"/>
      <c r="G831" s="88"/>
      <c r="H831" s="88"/>
      <c r="I831" s="57" t="str">
        <f t="shared" si="105"/>
        <v/>
      </c>
      <c r="J831" s="57" t="str">
        <f t="shared" si="106"/>
        <v/>
      </c>
      <c r="K831" s="57" t="str">
        <f t="shared" si="107"/>
        <v/>
      </c>
      <c r="L831" s="57" t="str">
        <f t="shared" si="108"/>
        <v/>
      </c>
      <c r="M831" s="57" t="str">
        <f t="shared" si="109"/>
        <v/>
      </c>
      <c r="N831" s="57" t="str">
        <f t="shared" si="110"/>
        <v/>
      </c>
    </row>
    <row r="832" spans="1:14" x14ac:dyDescent="0.2">
      <c r="A832" s="56" t="str">
        <f t="shared" si="101"/>
        <v/>
      </c>
      <c r="B832" s="87"/>
      <c r="C832" s="88"/>
      <c r="D832" s="101"/>
      <c r="E832" s="57" t="str">
        <f t="shared" si="104"/>
        <v/>
      </c>
      <c r="F832" s="58"/>
      <c r="G832" s="88"/>
      <c r="H832" s="88"/>
      <c r="I832" s="57" t="str">
        <f t="shared" si="105"/>
        <v/>
      </c>
      <c r="J832" s="57" t="str">
        <f t="shared" si="106"/>
        <v/>
      </c>
      <c r="K832" s="57" t="str">
        <f t="shared" si="107"/>
        <v/>
      </c>
      <c r="L832" s="57" t="str">
        <f t="shared" si="108"/>
        <v/>
      </c>
      <c r="M832" s="57" t="str">
        <f t="shared" si="109"/>
        <v/>
      </c>
      <c r="N832" s="57" t="str">
        <f t="shared" si="110"/>
        <v/>
      </c>
    </row>
    <row r="833" spans="1:14" x14ac:dyDescent="0.2">
      <c r="A833" s="56" t="str">
        <f t="shared" si="101"/>
        <v/>
      </c>
      <c r="B833" s="87"/>
      <c r="C833" s="88"/>
      <c r="D833" s="101"/>
      <c r="E833" s="57" t="str">
        <f t="shared" si="104"/>
        <v/>
      </c>
      <c r="F833" s="58"/>
      <c r="G833" s="88"/>
      <c r="H833" s="88"/>
      <c r="I833" s="57" t="str">
        <f t="shared" si="105"/>
        <v/>
      </c>
      <c r="J833" s="57" t="str">
        <f t="shared" si="106"/>
        <v/>
      </c>
      <c r="K833" s="57" t="str">
        <f t="shared" si="107"/>
        <v/>
      </c>
      <c r="L833" s="57" t="str">
        <f t="shared" si="108"/>
        <v/>
      </c>
      <c r="M833" s="57" t="str">
        <f t="shared" si="109"/>
        <v/>
      </c>
      <c r="N833" s="57" t="str">
        <f t="shared" si="110"/>
        <v/>
      </c>
    </row>
    <row r="834" spans="1:14" x14ac:dyDescent="0.2">
      <c r="A834" s="56" t="str">
        <f t="shared" si="101"/>
        <v/>
      </c>
      <c r="B834" s="87"/>
      <c r="C834" s="88"/>
      <c r="D834" s="101"/>
      <c r="E834" s="57" t="str">
        <f t="shared" si="104"/>
        <v/>
      </c>
      <c r="F834" s="58"/>
      <c r="G834" s="88"/>
      <c r="H834" s="88"/>
      <c r="I834" s="57" t="str">
        <f t="shared" si="105"/>
        <v/>
      </c>
      <c r="J834" s="57" t="str">
        <f t="shared" si="106"/>
        <v/>
      </c>
      <c r="K834" s="57" t="str">
        <f t="shared" si="107"/>
        <v/>
      </c>
      <c r="L834" s="57" t="str">
        <f t="shared" si="108"/>
        <v/>
      </c>
      <c r="M834" s="57" t="str">
        <f t="shared" si="109"/>
        <v/>
      </c>
      <c r="N834" s="57" t="str">
        <f t="shared" si="110"/>
        <v/>
      </c>
    </row>
    <row r="835" spans="1:14" x14ac:dyDescent="0.2">
      <c r="A835" s="56" t="str">
        <f t="shared" si="101"/>
        <v/>
      </c>
      <c r="B835" s="87"/>
      <c r="C835" s="88"/>
      <c r="D835" s="101"/>
      <c r="E835" s="57" t="str">
        <f t="shared" si="104"/>
        <v/>
      </c>
      <c r="F835" s="58"/>
      <c r="G835" s="88"/>
      <c r="H835" s="88"/>
      <c r="I835" s="57" t="str">
        <f t="shared" si="105"/>
        <v/>
      </c>
      <c r="J835" s="57" t="str">
        <f t="shared" si="106"/>
        <v/>
      </c>
      <c r="K835" s="57" t="str">
        <f t="shared" si="107"/>
        <v/>
      </c>
      <c r="L835" s="57" t="str">
        <f t="shared" si="108"/>
        <v/>
      </c>
      <c r="M835" s="57" t="str">
        <f t="shared" si="109"/>
        <v/>
      </c>
      <c r="N835" s="57" t="str">
        <f t="shared" si="110"/>
        <v/>
      </c>
    </row>
    <row r="836" spans="1:14" x14ac:dyDescent="0.2">
      <c r="A836" s="56" t="str">
        <f t="shared" si="101"/>
        <v/>
      </c>
      <c r="B836" s="87"/>
      <c r="C836" s="88"/>
      <c r="D836" s="101"/>
      <c r="E836" s="57" t="str">
        <f t="shared" si="104"/>
        <v/>
      </c>
      <c r="F836" s="58"/>
      <c r="G836" s="88"/>
      <c r="H836" s="88"/>
      <c r="I836" s="57" t="str">
        <f t="shared" si="105"/>
        <v/>
      </c>
      <c r="J836" s="57" t="str">
        <f t="shared" si="106"/>
        <v/>
      </c>
      <c r="K836" s="57" t="str">
        <f t="shared" si="107"/>
        <v/>
      </c>
      <c r="L836" s="57" t="str">
        <f t="shared" si="108"/>
        <v/>
      </c>
      <c r="M836" s="57" t="str">
        <f t="shared" si="109"/>
        <v/>
      </c>
      <c r="N836" s="57" t="str">
        <f t="shared" si="110"/>
        <v/>
      </c>
    </row>
    <row r="837" spans="1:14" x14ac:dyDescent="0.2">
      <c r="A837" s="56" t="str">
        <f t="shared" si="101"/>
        <v/>
      </c>
      <c r="B837" s="87"/>
      <c r="C837" s="88"/>
      <c r="D837" s="101"/>
      <c r="E837" s="57" t="str">
        <f t="shared" si="104"/>
        <v/>
      </c>
      <c r="F837" s="58"/>
      <c r="G837" s="88"/>
      <c r="H837" s="88"/>
      <c r="I837" s="57" t="str">
        <f t="shared" si="105"/>
        <v/>
      </c>
      <c r="J837" s="57" t="str">
        <f t="shared" si="106"/>
        <v/>
      </c>
      <c r="K837" s="57" t="str">
        <f t="shared" si="107"/>
        <v/>
      </c>
      <c r="L837" s="57" t="str">
        <f t="shared" si="108"/>
        <v/>
      </c>
      <c r="M837" s="57" t="str">
        <f t="shared" si="109"/>
        <v/>
      </c>
      <c r="N837" s="57" t="str">
        <f t="shared" si="110"/>
        <v/>
      </c>
    </row>
    <row r="838" spans="1:14" x14ac:dyDescent="0.2">
      <c r="A838" s="56" t="str">
        <f t="shared" si="101"/>
        <v/>
      </c>
      <c r="B838" s="87"/>
      <c r="C838" s="88"/>
      <c r="D838" s="101"/>
      <c r="E838" s="57" t="str">
        <f t="shared" si="104"/>
        <v/>
      </c>
      <c r="F838" s="58"/>
      <c r="G838" s="88"/>
      <c r="H838" s="88"/>
      <c r="I838" s="57" t="str">
        <f t="shared" si="105"/>
        <v/>
      </c>
      <c r="J838" s="57" t="str">
        <f t="shared" si="106"/>
        <v/>
      </c>
      <c r="K838" s="57" t="str">
        <f t="shared" si="107"/>
        <v/>
      </c>
      <c r="L838" s="57" t="str">
        <f t="shared" si="108"/>
        <v/>
      </c>
      <c r="M838" s="57" t="str">
        <f t="shared" si="109"/>
        <v/>
      </c>
      <c r="N838" s="57" t="str">
        <f t="shared" si="110"/>
        <v/>
      </c>
    </row>
    <row r="839" spans="1:14" x14ac:dyDescent="0.2">
      <c r="A839" s="56" t="str">
        <f t="shared" si="101"/>
        <v/>
      </c>
      <c r="B839" s="87"/>
      <c r="C839" s="88"/>
      <c r="D839" s="101"/>
      <c r="E839" s="57" t="str">
        <f t="shared" si="104"/>
        <v/>
      </c>
      <c r="F839" s="58"/>
      <c r="G839" s="88"/>
      <c r="H839" s="88"/>
      <c r="I839" s="57" t="str">
        <f t="shared" si="105"/>
        <v/>
      </c>
      <c r="J839" s="57" t="str">
        <f t="shared" si="106"/>
        <v/>
      </c>
      <c r="K839" s="57" t="str">
        <f t="shared" si="107"/>
        <v/>
      </c>
      <c r="L839" s="57" t="str">
        <f t="shared" si="108"/>
        <v/>
      </c>
      <c r="M839" s="57" t="str">
        <f t="shared" si="109"/>
        <v/>
      </c>
      <c r="N839" s="57" t="str">
        <f t="shared" si="110"/>
        <v/>
      </c>
    </row>
    <row r="840" spans="1:14" x14ac:dyDescent="0.2">
      <c r="A840" s="56" t="str">
        <f t="shared" si="101"/>
        <v/>
      </c>
      <c r="B840" s="87"/>
      <c r="C840" s="88"/>
      <c r="D840" s="101"/>
      <c r="E840" s="57" t="str">
        <f t="shared" si="104"/>
        <v/>
      </c>
      <c r="F840" s="58"/>
      <c r="G840" s="88"/>
      <c r="H840" s="88"/>
      <c r="I840" s="57" t="str">
        <f t="shared" si="105"/>
        <v/>
      </c>
      <c r="J840" s="57" t="str">
        <f t="shared" si="106"/>
        <v/>
      </c>
      <c r="K840" s="57" t="str">
        <f t="shared" si="107"/>
        <v/>
      </c>
      <c r="L840" s="57" t="str">
        <f t="shared" si="108"/>
        <v/>
      </c>
      <c r="M840" s="57" t="str">
        <f t="shared" si="109"/>
        <v/>
      </c>
      <c r="N840" s="57" t="str">
        <f t="shared" si="110"/>
        <v/>
      </c>
    </row>
    <row r="841" spans="1:14" x14ac:dyDescent="0.2">
      <c r="A841" s="56" t="str">
        <f t="shared" si="101"/>
        <v/>
      </c>
      <c r="B841" s="87"/>
      <c r="C841" s="88"/>
      <c r="D841" s="101"/>
      <c r="E841" s="57" t="str">
        <f t="shared" si="104"/>
        <v/>
      </c>
      <c r="F841" s="58"/>
      <c r="G841" s="88"/>
      <c r="H841" s="88"/>
      <c r="I841" s="57" t="str">
        <f t="shared" si="105"/>
        <v/>
      </c>
      <c r="J841" s="57" t="str">
        <f t="shared" si="106"/>
        <v/>
      </c>
      <c r="K841" s="57" t="str">
        <f t="shared" si="107"/>
        <v/>
      </c>
      <c r="L841" s="57" t="str">
        <f t="shared" si="108"/>
        <v/>
      </c>
      <c r="M841" s="57" t="str">
        <f t="shared" si="109"/>
        <v/>
      </c>
      <c r="N841" s="57" t="str">
        <f t="shared" si="110"/>
        <v/>
      </c>
    </row>
    <row r="842" spans="1:14" x14ac:dyDescent="0.2">
      <c r="A842" s="56" t="str">
        <f t="shared" si="101"/>
        <v/>
      </c>
      <c r="B842" s="87"/>
      <c r="C842" s="88"/>
      <c r="D842" s="101"/>
      <c r="E842" s="57" t="str">
        <f t="shared" si="104"/>
        <v/>
      </c>
      <c r="F842" s="58"/>
      <c r="G842" s="88"/>
      <c r="H842" s="88"/>
      <c r="I842" s="57" t="str">
        <f t="shared" si="105"/>
        <v/>
      </c>
      <c r="J842" s="57" t="str">
        <f t="shared" si="106"/>
        <v/>
      </c>
      <c r="K842" s="57" t="str">
        <f t="shared" si="107"/>
        <v/>
      </c>
      <c r="L842" s="57" t="str">
        <f t="shared" si="108"/>
        <v/>
      </c>
      <c r="M842" s="57" t="str">
        <f t="shared" si="109"/>
        <v/>
      </c>
      <c r="N842" s="57" t="str">
        <f t="shared" si="110"/>
        <v/>
      </c>
    </row>
    <row r="843" spans="1:14" x14ac:dyDescent="0.2">
      <c r="A843" s="56" t="str">
        <f t="shared" si="101"/>
        <v/>
      </c>
      <c r="B843" s="87"/>
      <c r="C843" s="88"/>
      <c r="D843" s="101"/>
      <c r="E843" s="57" t="str">
        <f t="shared" si="104"/>
        <v/>
      </c>
      <c r="F843" s="58"/>
      <c r="G843" s="88"/>
      <c r="H843" s="88"/>
      <c r="I843" s="57" t="str">
        <f t="shared" si="105"/>
        <v/>
      </c>
      <c r="J843" s="57" t="str">
        <f t="shared" si="106"/>
        <v/>
      </c>
      <c r="K843" s="57" t="str">
        <f t="shared" si="107"/>
        <v/>
      </c>
      <c r="L843" s="57" t="str">
        <f t="shared" si="108"/>
        <v/>
      </c>
      <c r="M843" s="57" t="str">
        <f t="shared" si="109"/>
        <v/>
      </c>
      <c r="N843" s="57" t="str">
        <f t="shared" si="110"/>
        <v/>
      </c>
    </row>
    <row r="844" spans="1:14" x14ac:dyDescent="0.2">
      <c r="A844" s="56" t="str">
        <f t="shared" si="101"/>
        <v/>
      </c>
      <c r="B844" s="87"/>
      <c r="C844" s="88"/>
      <c r="D844" s="101"/>
      <c r="E844" s="57" t="str">
        <f t="shared" si="104"/>
        <v/>
      </c>
      <c r="F844" s="58"/>
      <c r="G844" s="88"/>
      <c r="H844" s="88"/>
      <c r="I844" s="57" t="str">
        <f t="shared" si="105"/>
        <v/>
      </c>
      <c r="J844" s="57" t="str">
        <f t="shared" si="106"/>
        <v/>
      </c>
      <c r="K844" s="57" t="str">
        <f t="shared" si="107"/>
        <v/>
      </c>
      <c r="L844" s="57" t="str">
        <f t="shared" si="108"/>
        <v/>
      </c>
      <c r="M844" s="57" t="str">
        <f t="shared" si="109"/>
        <v/>
      </c>
      <c r="N844" s="57" t="str">
        <f t="shared" si="110"/>
        <v/>
      </c>
    </row>
    <row r="845" spans="1:14" x14ac:dyDescent="0.2">
      <c r="A845" s="56" t="str">
        <f t="shared" si="101"/>
        <v/>
      </c>
      <c r="B845" s="87"/>
      <c r="C845" s="88"/>
      <c r="D845" s="101"/>
      <c r="E845" s="57" t="str">
        <f t="shared" si="104"/>
        <v/>
      </c>
      <c r="F845" s="58"/>
      <c r="G845" s="88"/>
      <c r="H845" s="88"/>
      <c r="I845" s="57" t="str">
        <f t="shared" si="105"/>
        <v/>
      </c>
      <c r="J845" s="57" t="str">
        <f t="shared" si="106"/>
        <v/>
      </c>
      <c r="K845" s="57" t="str">
        <f t="shared" si="107"/>
        <v/>
      </c>
      <c r="L845" s="57" t="str">
        <f t="shared" si="108"/>
        <v/>
      </c>
      <c r="M845" s="57" t="str">
        <f t="shared" si="109"/>
        <v/>
      </c>
      <c r="N845" s="57" t="str">
        <f t="shared" si="110"/>
        <v/>
      </c>
    </row>
    <row r="846" spans="1:14" x14ac:dyDescent="0.2">
      <c r="A846" s="56" t="str">
        <f t="shared" si="101"/>
        <v/>
      </c>
      <c r="B846" s="87"/>
      <c r="C846" s="88"/>
      <c r="D846" s="101"/>
      <c r="E846" s="57" t="str">
        <f t="shared" si="104"/>
        <v/>
      </c>
      <c r="F846" s="58"/>
      <c r="G846" s="88"/>
      <c r="H846" s="88"/>
      <c r="I846" s="57" t="str">
        <f t="shared" si="105"/>
        <v/>
      </c>
      <c r="J846" s="57" t="str">
        <f t="shared" si="106"/>
        <v/>
      </c>
      <c r="K846" s="57" t="str">
        <f t="shared" si="107"/>
        <v/>
      </c>
      <c r="L846" s="57" t="str">
        <f t="shared" si="108"/>
        <v/>
      </c>
      <c r="M846" s="57" t="str">
        <f t="shared" si="109"/>
        <v/>
      </c>
      <c r="N846" s="57" t="str">
        <f t="shared" si="110"/>
        <v/>
      </c>
    </row>
    <row r="847" spans="1:14" x14ac:dyDescent="0.2">
      <c r="A847" s="56" t="str">
        <f t="shared" si="101"/>
        <v/>
      </c>
      <c r="B847" s="87"/>
      <c r="C847" s="88"/>
      <c r="D847" s="101"/>
      <c r="E847" s="57" t="str">
        <f t="shared" si="104"/>
        <v/>
      </c>
      <c r="F847" s="58"/>
      <c r="G847" s="88"/>
      <c r="H847" s="88"/>
      <c r="I847" s="57" t="str">
        <f t="shared" si="105"/>
        <v/>
      </c>
      <c r="J847" s="57" t="str">
        <f t="shared" si="106"/>
        <v/>
      </c>
      <c r="K847" s="57" t="str">
        <f t="shared" si="107"/>
        <v/>
      </c>
      <c r="L847" s="57" t="str">
        <f t="shared" si="108"/>
        <v/>
      </c>
      <c r="M847" s="57" t="str">
        <f t="shared" si="109"/>
        <v/>
      </c>
      <c r="N847" s="57" t="str">
        <f t="shared" si="110"/>
        <v/>
      </c>
    </row>
    <row r="848" spans="1:14" x14ac:dyDescent="0.2">
      <c r="A848" s="56" t="str">
        <f t="shared" si="101"/>
        <v/>
      </c>
      <c r="B848" s="87"/>
      <c r="C848" s="88"/>
      <c r="D848" s="101"/>
      <c r="E848" s="57" t="str">
        <f t="shared" si="104"/>
        <v/>
      </c>
      <c r="F848" s="58"/>
      <c r="G848" s="88"/>
      <c r="H848" s="88"/>
      <c r="I848" s="57" t="str">
        <f t="shared" si="105"/>
        <v/>
      </c>
      <c r="J848" s="57" t="str">
        <f t="shared" si="106"/>
        <v/>
      </c>
      <c r="K848" s="57" t="str">
        <f t="shared" si="107"/>
        <v/>
      </c>
      <c r="L848" s="57" t="str">
        <f t="shared" si="108"/>
        <v/>
      </c>
      <c r="M848" s="57" t="str">
        <f t="shared" si="109"/>
        <v/>
      </c>
      <c r="N848" s="57" t="str">
        <f t="shared" si="110"/>
        <v/>
      </c>
    </row>
    <row r="849" spans="1:14" x14ac:dyDescent="0.2">
      <c r="A849" s="56" t="str">
        <f t="shared" si="101"/>
        <v/>
      </c>
      <c r="B849" s="87"/>
      <c r="C849" s="88"/>
      <c r="D849" s="101"/>
      <c r="E849" s="57" t="str">
        <f t="shared" si="104"/>
        <v/>
      </c>
      <c r="F849" s="58"/>
      <c r="G849" s="88"/>
      <c r="H849" s="88"/>
      <c r="I849" s="57" t="str">
        <f t="shared" si="105"/>
        <v/>
      </c>
      <c r="J849" s="57" t="str">
        <f t="shared" si="106"/>
        <v/>
      </c>
      <c r="K849" s="57" t="str">
        <f t="shared" si="107"/>
        <v/>
      </c>
      <c r="L849" s="57" t="str">
        <f t="shared" si="108"/>
        <v/>
      </c>
      <c r="M849" s="57" t="str">
        <f t="shared" si="109"/>
        <v/>
      </c>
      <c r="N849" s="57" t="str">
        <f t="shared" si="110"/>
        <v/>
      </c>
    </row>
    <row r="850" spans="1:14" x14ac:dyDescent="0.2">
      <c r="A850" s="56" t="str">
        <f t="shared" si="101"/>
        <v/>
      </c>
      <c r="B850" s="87"/>
      <c r="C850" s="88"/>
      <c r="D850" s="101"/>
      <c r="E850" s="57" t="str">
        <f t="shared" si="104"/>
        <v/>
      </c>
      <c r="F850" s="58"/>
      <c r="G850" s="88"/>
      <c r="H850" s="88"/>
      <c r="I850" s="57" t="str">
        <f t="shared" si="105"/>
        <v/>
      </c>
      <c r="J850" s="57" t="str">
        <f t="shared" si="106"/>
        <v/>
      </c>
      <c r="K850" s="57" t="str">
        <f t="shared" si="107"/>
        <v/>
      </c>
      <c r="L850" s="57" t="str">
        <f t="shared" si="108"/>
        <v/>
      </c>
      <c r="M850" s="57" t="str">
        <f t="shared" si="109"/>
        <v/>
      </c>
      <c r="N850" s="57" t="str">
        <f t="shared" si="110"/>
        <v/>
      </c>
    </row>
    <row r="851" spans="1:14" x14ac:dyDescent="0.2">
      <c r="A851" s="56" t="str">
        <f t="shared" si="101"/>
        <v/>
      </c>
      <c r="B851" s="87"/>
      <c r="C851" s="88"/>
      <c r="D851" s="101"/>
      <c r="E851" s="57" t="str">
        <f t="shared" si="104"/>
        <v/>
      </c>
      <c r="F851" s="58"/>
      <c r="G851" s="88"/>
      <c r="H851" s="88"/>
      <c r="I851" s="57" t="str">
        <f t="shared" si="105"/>
        <v/>
      </c>
      <c r="J851" s="57" t="str">
        <f t="shared" si="106"/>
        <v/>
      </c>
      <c r="K851" s="57" t="str">
        <f t="shared" si="107"/>
        <v/>
      </c>
      <c r="L851" s="57" t="str">
        <f t="shared" si="108"/>
        <v/>
      </c>
      <c r="M851" s="57" t="str">
        <f t="shared" si="109"/>
        <v/>
      </c>
      <c r="N851" s="57" t="str">
        <f t="shared" si="110"/>
        <v/>
      </c>
    </row>
    <row r="852" spans="1:14" x14ac:dyDescent="0.2">
      <c r="A852" s="56" t="str">
        <f t="shared" si="101"/>
        <v/>
      </c>
      <c r="B852" s="87"/>
      <c r="C852" s="88"/>
      <c r="D852" s="101"/>
      <c r="E852" s="57" t="str">
        <f t="shared" si="104"/>
        <v/>
      </c>
      <c r="F852" s="58"/>
      <c r="G852" s="88"/>
      <c r="H852" s="88"/>
      <c r="I852" s="57" t="str">
        <f t="shared" si="105"/>
        <v/>
      </c>
      <c r="J852" s="57" t="str">
        <f t="shared" si="106"/>
        <v/>
      </c>
      <c r="K852" s="57" t="str">
        <f t="shared" si="107"/>
        <v/>
      </c>
      <c r="L852" s="57" t="str">
        <f t="shared" si="108"/>
        <v/>
      </c>
      <c r="M852" s="57" t="str">
        <f t="shared" si="109"/>
        <v/>
      </c>
      <c r="N852" s="57" t="str">
        <f t="shared" si="110"/>
        <v/>
      </c>
    </row>
    <row r="853" spans="1:14" x14ac:dyDescent="0.2">
      <c r="A853" s="56" t="str">
        <f t="shared" si="101"/>
        <v/>
      </c>
      <c r="B853" s="87"/>
      <c r="C853" s="88"/>
      <c r="D853" s="101"/>
      <c r="E853" s="57" t="str">
        <f t="shared" si="104"/>
        <v/>
      </c>
      <c r="F853" s="58"/>
      <c r="G853" s="88"/>
      <c r="H853" s="88"/>
      <c r="I853" s="57" t="str">
        <f t="shared" si="105"/>
        <v/>
      </c>
      <c r="J853" s="57" t="str">
        <f t="shared" si="106"/>
        <v/>
      </c>
      <c r="K853" s="57" t="str">
        <f t="shared" si="107"/>
        <v/>
      </c>
      <c r="L853" s="57" t="str">
        <f t="shared" si="108"/>
        <v/>
      </c>
      <c r="M853" s="57" t="str">
        <f t="shared" si="109"/>
        <v/>
      </c>
      <c r="N853" s="57" t="str">
        <f t="shared" si="110"/>
        <v/>
      </c>
    </row>
    <row r="854" spans="1:14" x14ac:dyDescent="0.2">
      <c r="A854" s="56" t="str">
        <f t="shared" si="101"/>
        <v/>
      </c>
      <c r="B854" s="87"/>
      <c r="C854" s="88"/>
      <c r="D854" s="101"/>
      <c r="E854" s="57" t="str">
        <f t="shared" si="104"/>
        <v/>
      </c>
      <c r="F854" s="58"/>
      <c r="G854" s="88"/>
      <c r="H854" s="88"/>
      <c r="I854" s="57" t="str">
        <f t="shared" si="105"/>
        <v/>
      </c>
      <c r="J854" s="57" t="str">
        <f t="shared" si="106"/>
        <v/>
      </c>
      <c r="K854" s="57" t="str">
        <f t="shared" si="107"/>
        <v/>
      </c>
      <c r="L854" s="57" t="str">
        <f t="shared" si="108"/>
        <v/>
      </c>
      <c r="M854" s="57" t="str">
        <f t="shared" si="109"/>
        <v/>
      </c>
      <c r="N854" s="57" t="str">
        <f t="shared" si="110"/>
        <v/>
      </c>
    </row>
    <row r="855" spans="1:14" x14ac:dyDescent="0.2">
      <c r="A855" s="56" t="str">
        <f t="shared" si="101"/>
        <v/>
      </c>
      <c r="B855" s="87"/>
      <c r="C855" s="88"/>
      <c r="D855" s="101"/>
      <c r="E855" s="57" t="str">
        <f t="shared" si="104"/>
        <v/>
      </c>
      <c r="F855" s="58"/>
      <c r="G855" s="88"/>
      <c r="H855" s="88"/>
      <c r="I855" s="57" t="str">
        <f t="shared" si="105"/>
        <v/>
      </c>
      <c r="J855" s="57" t="str">
        <f t="shared" si="106"/>
        <v/>
      </c>
      <c r="K855" s="57" t="str">
        <f t="shared" si="107"/>
        <v/>
      </c>
      <c r="L855" s="57" t="str">
        <f t="shared" si="108"/>
        <v/>
      </c>
      <c r="M855" s="57" t="str">
        <f t="shared" si="109"/>
        <v/>
      </c>
      <c r="N855" s="57" t="str">
        <f t="shared" si="110"/>
        <v/>
      </c>
    </row>
    <row r="856" spans="1:14" x14ac:dyDescent="0.2">
      <c r="A856" s="56" t="str">
        <f t="shared" si="101"/>
        <v/>
      </c>
      <c r="B856" s="87"/>
      <c r="C856" s="88"/>
      <c r="D856" s="101"/>
      <c r="E856" s="57" t="str">
        <f t="shared" si="104"/>
        <v/>
      </c>
      <c r="F856" s="58"/>
      <c r="G856" s="88"/>
      <c r="H856" s="88"/>
      <c r="I856" s="57" t="str">
        <f t="shared" si="105"/>
        <v/>
      </c>
      <c r="J856" s="57" t="str">
        <f t="shared" si="106"/>
        <v/>
      </c>
      <c r="K856" s="57" t="str">
        <f t="shared" si="107"/>
        <v/>
      </c>
      <c r="L856" s="57" t="str">
        <f t="shared" si="108"/>
        <v/>
      </c>
      <c r="M856" s="57" t="str">
        <f t="shared" si="109"/>
        <v/>
      </c>
      <c r="N856" s="57" t="str">
        <f t="shared" si="110"/>
        <v/>
      </c>
    </row>
    <row r="857" spans="1:14" x14ac:dyDescent="0.2">
      <c r="A857" s="56" t="str">
        <f t="shared" si="101"/>
        <v/>
      </c>
      <c r="B857" s="87"/>
      <c r="C857" s="88"/>
      <c r="D857" s="101"/>
      <c r="E857" s="57" t="str">
        <f t="shared" si="104"/>
        <v/>
      </c>
      <c r="F857" s="58"/>
      <c r="G857" s="88"/>
      <c r="H857" s="88"/>
      <c r="I857" s="57" t="str">
        <f t="shared" si="105"/>
        <v/>
      </c>
      <c r="J857" s="57" t="str">
        <f t="shared" si="106"/>
        <v/>
      </c>
      <c r="K857" s="57" t="str">
        <f t="shared" si="107"/>
        <v/>
      </c>
      <c r="L857" s="57" t="str">
        <f t="shared" si="108"/>
        <v/>
      </c>
      <c r="M857" s="57" t="str">
        <f t="shared" si="109"/>
        <v/>
      </c>
      <c r="N857" s="57" t="str">
        <f t="shared" si="110"/>
        <v/>
      </c>
    </row>
    <row r="858" spans="1:14" x14ac:dyDescent="0.2">
      <c r="A858" s="56" t="str">
        <f t="shared" si="101"/>
        <v/>
      </c>
      <c r="B858" s="87"/>
      <c r="C858" s="88"/>
      <c r="D858" s="101"/>
      <c r="E858" s="57" t="str">
        <f t="shared" si="104"/>
        <v/>
      </c>
      <c r="F858" s="58"/>
      <c r="G858" s="88"/>
      <c r="H858" s="88"/>
      <c r="I858" s="57" t="str">
        <f t="shared" si="105"/>
        <v/>
      </c>
      <c r="J858" s="57" t="str">
        <f t="shared" si="106"/>
        <v/>
      </c>
      <c r="K858" s="57" t="str">
        <f t="shared" si="107"/>
        <v/>
      </c>
      <c r="L858" s="57" t="str">
        <f t="shared" si="108"/>
        <v/>
      </c>
      <c r="M858" s="57" t="str">
        <f t="shared" si="109"/>
        <v/>
      </c>
      <c r="N858" s="57" t="str">
        <f t="shared" si="110"/>
        <v/>
      </c>
    </row>
    <row r="859" spans="1:14" x14ac:dyDescent="0.2">
      <c r="A859" s="56" t="str">
        <f t="shared" si="101"/>
        <v/>
      </c>
      <c r="B859" s="87"/>
      <c r="C859" s="88"/>
      <c r="D859" s="101"/>
      <c r="E859" s="57" t="str">
        <f t="shared" si="104"/>
        <v/>
      </c>
      <c r="F859" s="58"/>
      <c r="G859" s="88"/>
      <c r="H859" s="88"/>
      <c r="I859" s="57" t="str">
        <f t="shared" si="105"/>
        <v/>
      </c>
      <c r="J859" s="57" t="str">
        <f t="shared" si="106"/>
        <v/>
      </c>
      <c r="K859" s="57" t="str">
        <f t="shared" si="107"/>
        <v/>
      </c>
      <c r="L859" s="57" t="str">
        <f t="shared" si="108"/>
        <v/>
      </c>
      <c r="M859" s="57" t="str">
        <f t="shared" si="109"/>
        <v/>
      </c>
      <c r="N859" s="57" t="str">
        <f t="shared" si="110"/>
        <v/>
      </c>
    </row>
    <row r="860" spans="1:14" x14ac:dyDescent="0.2">
      <c r="A860" s="56" t="str">
        <f t="shared" si="101"/>
        <v/>
      </c>
      <c r="B860" s="87"/>
      <c r="C860" s="88"/>
      <c r="D860" s="101"/>
      <c r="E860" s="57" t="str">
        <f t="shared" si="104"/>
        <v/>
      </c>
      <c r="F860" s="58"/>
      <c r="G860" s="88"/>
      <c r="H860" s="88"/>
      <c r="I860" s="57" t="str">
        <f t="shared" si="105"/>
        <v/>
      </c>
      <c r="J860" s="57" t="str">
        <f t="shared" si="106"/>
        <v/>
      </c>
      <c r="K860" s="57" t="str">
        <f t="shared" si="107"/>
        <v/>
      </c>
      <c r="L860" s="57" t="str">
        <f t="shared" si="108"/>
        <v/>
      </c>
      <c r="M860" s="57" t="str">
        <f t="shared" si="109"/>
        <v/>
      </c>
      <c r="N860" s="57" t="str">
        <f t="shared" si="110"/>
        <v/>
      </c>
    </row>
    <row r="861" spans="1:14" x14ac:dyDescent="0.2">
      <c r="A861" s="56" t="str">
        <f t="shared" si="101"/>
        <v/>
      </c>
      <c r="B861" s="87"/>
      <c r="C861" s="88"/>
      <c r="D861" s="101"/>
      <c r="E861" s="57" t="str">
        <f t="shared" ref="E861:E924" si="111">IF(B861="","",ROUND((B861-prev_date)*$N$8*prev_prin_balance,2))</f>
        <v/>
      </c>
      <c r="F861" s="58"/>
      <c r="G861" s="88"/>
      <c r="H861" s="88"/>
      <c r="I861" s="57" t="str">
        <f t="shared" ref="I861:I924" si="112">IF(B861="","",prev_fee_balance+G861-H861)</f>
        <v/>
      </c>
      <c r="J861" s="57" t="str">
        <f t="shared" ref="J861:J924" si="113">IF(B861="","",IF(ISBLANK(D861),MIN(C861-H861,prev_int_balance+E861),0))</f>
        <v/>
      </c>
      <c r="K861" s="57" t="str">
        <f t="shared" ref="K861:K924" si="114">IF(B861="","",(prev_int_balance+E861)-J861)</f>
        <v/>
      </c>
      <c r="L861" s="57" t="str">
        <f t="shared" ref="L861:L924" si="115">IF(B861="","",C861-H861-J861)</f>
        <v/>
      </c>
      <c r="M861" s="57" t="str">
        <f t="shared" ref="M861:M924" si="116">IF(B861="","",prev_prin_balance-L861)</f>
        <v/>
      </c>
      <c r="N861" s="57" t="str">
        <f t="shared" ref="N861:N924" si="117">IF(B861="","",M861+K861+I861)</f>
        <v/>
      </c>
    </row>
    <row r="862" spans="1:14" x14ac:dyDescent="0.2">
      <c r="A862" s="56" t="str">
        <f t="shared" si="101"/>
        <v/>
      </c>
      <c r="B862" s="87"/>
      <c r="C862" s="88"/>
      <c r="D862" s="101"/>
      <c r="E862" s="57" t="str">
        <f t="shared" si="111"/>
        <v/>
      </c>
      <c r="F862" s="58"/>
      <c r="G862" s="88"/>
      <c r="H862" s="88"/>
      <c r="I862" s="57" t="str">
        <f t="shared" si="112"/>
        <v/>
      </c>
      <c r="J862" s="57" t="str">
        <f t="shared" si="113"/>
        <v/>
      </c>
      <c r="K862" s="57" t="str">
        <f t="shared" si="114"/>
        <v/>
      </c>
      <c r="L862" s="57" t="str">
        <f t="shared" si="115"/>
        <v/>
      </c>
      <c r="M862" s="57" t="str">
        <f t="shared" si="116"/>
        <v/>
      </c>
      <c r="N862" s="57" t="str">
        <f t="shared" si="117"/>
        <v/>
      </c>
    </row>
    <row r="863" spans="1:14" x14ac:dyDescent="0.2">
      <c r="A863" s="56" t="str">
        <f t="shared" si="101"/>
        <v/>
      </c>
      <c r="B863" s="87"/>
      <c r="C863" s="88"/>
      <c r="D863" s="101"/>
      <c r="E863" s="57" t="str">
        <f t="shared" si="111"/>
        <v/>
      </c>
      <c r="F863" s="58"/>
      <c r="G863" s="88"/>
      <c r="H863" s="88"/>
      <c r="I863" s="57" t="str">
        <f t="shared" si="112"/>
        <v/>
      </c>
      <c r="J863" s="57" t="str">
        <f t="shared" si="113"/>
        <v/>
      </c>
      <c r="K863" s="57" t="str">
        <f t="shared" si="114"/>
        <v/>
      </c>
      <c r="L863" s="57" t="str">
        <f t="shared" si="115"/>
        <v/>
      </c>
      <c r="M863" s="57" t="str">
        <f t="shared" si="116"/>
        <v/>
      </c>
      <c r="N863" s="57" t="str">
        <f t="shared" si="117"/>
        <v/>
      </c>
    </row>
    <row r="864" spans="1:14" x14ac:dyDescent="0.2">
      <c r="A864" s="56" t="str">
        <f t="shared" si="101"/>
        <v/>
      </c>
      <c r="B864" s="87"/>
      <c r="C864" s="88"/>
      <c r="D864" s="101"/>
      <c r="E864" s="57" t="str">
        <f t="shared" si="111"/>
        <v/>
      </c>
      <c r="F864" s="58"/>
      <c r="G864" s="88"/>
      <c r="H864" s="88"/>
      <c r="I864" s="57" t="str">
        <f t="shared" si="112"/>
        <v/>
      </c>
      <c r="J864" s="57" t="str">
        <f t="shared" si="113"/>
        <v/>
      </c>
      <c r="K864" s="57" t="str">
        <f t="shared" si="114"/>
        <v/>
      </c>
      <c r="L864" s="57" t="str">
        <f t="shared" si="115"/>
        <v/>
      </c>
      <c r="M864" s="57" t="str">
        <f t="shared" si="116"/>
        <v/>
      </c>
      <c r="N864" s="57" t="str">
        <f t="shared" si="117"/>
        <v/>
      </c>
    </row>
    <row r="865" spans="1:14" x14ac:dyDescent="0.2">
      <c r="A865" s="56" t="str">
        <f t="shared" si="101"/>
        <v/>
      </c>
      <c r="B865" s="87"/>
      <c r="C865" s="88"/>
      <c r="D865" s="101"/>
      <c r="E865" s="57" t="str">
        <f t="shared" si="111"/>
        <v/>
      </c>
      <c r="F865" s="58"/>
      <c r="G865" s="88"/>
      <c r="H865" s="88"/>
      <c r="I865" s="57" t="str">
        <f t="shared" si="112"/>
        <v/>
      </c>
      <c r="J865" s="57" t="str">
        <f t="shared" si="113"/>
        <v/>
      </c>
      <c r="K865" s="57" t="str">
        <f t="shared" si="114"/>
        <v/>
      </c>
      <c r="L865" s="57" t="str">
        <f t="shared" si="115"/>
        <v/>
      </c>
      <c r="M865" s="57" t="str">
        <f t="shared" si="116"/>
        <v/>
      </c>
      <c r="N865" s="57" t="str">
        <f t="shared" si="117"/>
        <v/>
      </c>
    </row>
    <row r="866" spans="1:14" x14ac:dyDescent="0.2">
      <c r="A866" s="56" t="str">
        <f t="shared" si="101"/>
        <v/>
      </c>
      <c r="B866" s="87"/>
      <c r="C866" s="88"/>
      <c r="D866" s="101"/>
      <c r="E866" s="57" t="str">
        <f t="shared" si="111"/>
        <v/>
      </c>
      <c r="F866" s="58"/>
      <c r="G866" s="88"/>
      <c r="H866" s="88"/>
      <c r="I866" s="57" t="str">
        <f t="shared" si="112"/>
        <v/>
      </c>
      <c r="J866" s="57" t="str">
        <f t="shared" si="113"/>
        <v/>
      </c>
      <c r="K866" s="57" t="str">
        <f t="shared" si="114"/>
        <v/>
      </c>
      <c r="L866" s="57" t="str">
        <f t="shared" si="115"/>
        <v/>
      </c>
      <c r="M866" s="57" t="str">
        <f t="shared" si="116"/>
        <v/>
      </c>
      <c r="N866" s="57" t="str">
        <f t="shared" si="117"/>
        <v/>
      </c>
    </row>
    <row r="867" spans="1:14" x14ac:dyDescent="0.2">
      <c r="A867" s="56" t="str">
        <f t="shared" si="101"/>
        <v/>
      </c>
      <c r="B867" s="87"/>
      <c r="C867" s="88"/>
      <c r="D867" s="101"/>
      <c r="E867" s="57" t="str">
        <f t="shared" si="111"/>
        <v/>
      </c>
      <c r="F867" s="58"/>
      <c r="G867" s="88"/>
      <c r="H867" s="88"/>
      <c r="I867" s="57" t="str">
        <f t="shared" si="112"/>
        <v/>
      </c>
      <c r="J867" s="57" t="str">
        <f t="shared" si="113"/>
        <v/>
      </c>
      <c r="K867" s="57" t="str">
        <f t="shared" si="114"/>
        <v/>
      </c>
      <c r="L867" s="57" t="str">
        <f t="shared" si="115"/>
        <v/>
      </c>
      <c r="M867" s="57" t="str">
        <f t="shared" si="116"/>
        <v/>
      </c>
      <c r="N867" s="57" t="str">
        <f t="shared" si="117"/>
        <v/>
      </c>
    </row>
    <row r="868" spans="1:14" x14ac:dyDescent="0.2">
      <c r="A868" s="56" t="str">
        <f t="shared" si="101"/>
        <v/>
      </c>
      <c r="B868" s="87"/>
      <c r="C868" s="88"/>
      <c r="D868" s="101"/>
      <c r="E868" s="57" t="str">
        <f t="shared" si="111"/>
        <v/>
      </c>
      <c r="F868" s="58"/>
      <c r="G868" s="88"/>
      <c r="H868" s="88"/>
      <c r="I868" s="57" t="str">
        <f t="shared" si="112"/>
        <v/>
      </c>
      <c r="J868" s="57" t="str">
        <f t="shared" si="113"/>
        <v/>
      </c>
      <c r="K868" s="57" t="str">
        <f t="shared" si="114"/>
        <v/>
      </c>
      <c r="L868" s="57" t="str">
        <f t="shared" si="115"/>
        <v/>
      </c>
      <c r="M868" s="57" t="str">
        <f t="shared" si="116"/>
        <v/>
      </c>
      <c r="N868" s="57" t="str">
        <f t="shared" si="117"/>
        <v/>
      </c>
    </row>
    <row r="869" spans="1:14" x14ac:dyDescent="0.2">
      <c r="A869" s="56" t="str">
        <f t="shared" si="101"/>
        <v/>
      </c>
      <c r="B869" s="87"/>
      <c r="C869" s="88"/>
      <c r="D869" s="101"/>
      <c r="E869" s="57" t="str">
        <f t="shared" si="111"/>
        <v/>
      </c>
      <c r="F869" s="58"/>
      <c r="G869" s="88"/>
      <c r="H869" s="88"/>
      <c r="I869" s="57" t="str">
        <f t="shared" si="112"/>
        <v/>
      </c>
      <c r="J869" s="57" t="str">
        <f t="shared" si="113"/>
        <v/>
      </c>
      <c r="K869" s="57" t="str">
        <f t="shared" si="114"/>
        <v/>
      </c>
      <c r="L869" s="57" t="str">
        <f t="shared" si="115"/>
        <v/>
      </c>
      <c r="M869" s="57" t="str">
        <f t="shared" si="116"/>
        <v/>
      </c>
      <c r="N869" s="57" t="str">
        <f t="shared" si="117"/>
        <v/>
      </c>
    </row>
    <row r="870" spans="1:14" x14ac:dyDescent="0.2">
      <c r="A870" s="56" t="str">
        <f t="shared" si="101"/>
        <v/>
      </c>
      <c r="B870" s="87"/>
      <c r="C870" s="88"/>
      <c r="D870" s="101"/>
      <c r="E870" s="57" t="str">
        <f t="shared" si="111"/>
        <v/>
      </c>
      <c r="F870" s="58"/>
      <c r="G870" s="88"/>
      <c r="H870" s="88"/>
      <c r="I870" s="57" t="str">
        <f t="shared" si="112"/>
        <v/>
      </c>
      <c r="J870" s="57" t="str">
        <f t="shared" si="113"/>
        <v/>
      </c>
      <c r="K870" s="57" t="str">
        <f t="shared" si="114"/>
        <v/>
      </c>
      <c r="L870" s="57" t="str">
        <f t="shared" si="115"/>
        <v/>
      </c>
      <c r="M870" s="57" t="str">
        <f t="shared" si="116"/>
        <v/>
      </c>
      <c r="N870" s="57" t="str">
        <f t="shared" si="117"/>
        <v/>
      </c>
    </row>
    <row r="871" spans="1:14" x14ac:dyDescent="0.2">
      <c r="A871" s="56" t="str">
        <f t="shared" si="101"/>
        <v/>
      </c>
      <c r="B871" s="87"/>
      <c r="C871" s="88"/>
      <c r="D871" s="101"/>
      <c r="E871" s="57" t="str">
        <f t="shared" si="111"/>
        <v/>
      </c>
      <c r="F871" s="58"/>
      <c r="G871" s="88"/>
      <c r="H871" s="88"/>
      <c r="I871" s="57" t="str">
        <f t="shared" si="112"/>
        <v/>
      </c>
      <c r="J871" s="57" t="str">
        <f t="shared" si="113"/>
        <v/>
      </c>
      <c r="K871" s="57" t="str">
        <f t="shared" si="114"/>
        <v/>
      </c>
      <c r="L871" s="57" t="str">
        <f t="shared" si="115"/>
        <v/>
      </c>
      <c r="M871" s="57" t="str">
        <f t="shared" si="116"/>
        <v/>
      </c>
      <c r="N871" s="57" t="str">
        <f t="shared" si="117"/>
        <v/>
      </c>
    </row>
    <row r="872" spans="1:14" x14ac:dyDescent="0.2">
      <c r="A872" s="56" t="str">
        <f t="shared" si="101"/>
        <v/>
      </c>
      <c r="B872" s="87"/>
      <c r="C872" s="88"/>
      <c r="D872" s="101"/>
      <c r="E872" s="57" t="str">
        <f t="shared" si="111"/>
        <v/>
      </c>
      <c r="F872" s="58"/>
      <c r="G872" s="88"/>
      <c r="H872" s="88"/>
      <c r="I872" s="57" t="str">
        <f t="shared" si="112"/>
        <v/>
      </c>
      <c r="J872" s="57" t="str">
        <f t="shared" si="113"/>
        <v/>
      </c>
      <c r="K872" s="57" t="str">
        <f t="shared" si="114"/>
        <v/>
      </c>
      <c r="L872" s="57" t="str">
        <f t="shared" si="115"/>
        <v/>
      </c>
      <c r="M872" s="57" t="str">
        <f t="shared" si="116"/>
        <v/>
      </c>
      <c r="N872" s="57" t="str">
        <f t="shared" si="117"/>
        <v/>
      </c>
    </row>
    <row r="873" spans="1:14" x14ac:dyDescent="0.2">
      <c r="A873" s="56" t="str">
        <f t="shared" si="101"/>
        <v/>
      </c>
      <c r="B873" s="87"/>
      <c r="C873" s="88"/>
      <c r="D873" s="101"/>
      <c r="E873" s="57" t="str">
        <f t="shared" si="111"/>
        <v/>
      </c>
      <c r="F873" s="58"/>
      <c r="G873" s="88"/>
      <c r="H873" s="88"/>
      <c r="I873" s="57" t="str">
        <f t="shared" si="112"/>
        <v/>
      </c>
      <c r="J873" s="57" t="str">
        <f t="shared" si="113"/>
        <v/>
      </c>
      <c r="K873" s="57" t="str">
        <f t="shared" si="114"/>
        <v/>
      </c>
      <c r="L873" s="57" t="str">
        <f t="shared" si="115"/>
        <v/>
      </c>
      <c r="M873" s="57" t="str">
        <f t="shared" si="116"/>
        <v/>
      </c>
      <c r="N873" s="57" t="str">
        <f t="shared" si="117"/>
        <v/>
      </c>
    </row>
    <row r="874" spans="1:14" x14ac:dyDescent="0.2">
      <c r="A874" s="56" t="str">
        <f t="shared" si="101"/>
        <v/>
      </c>
      <c r="B874" s="87"/>
      <c r="C874" s="88"/>
      <c r="D874" s="101"/>
      <c r="E874" s="57" t="str">
        <f t="shared" si="111"/>
        <v/>
      </c>
      <c r="F874" s="58"/>
      <c r="G874" s="88"/>
      <c r="H874" s="88"/>
      <c r="I874" s="57" t="str">
        <f t="shared" si="112"/>
        <v/>
      </c>
      <c r="J874" s="57" t="str">
        <f t="shared" si="113"/>
        <v/>
      </c>
      <c r="K874" s="57" t="str">
        <f t="shared" si="114"/>
        <v/>
      </c>
      <c r="L874" s="57" t="str">
        <f t="shared" si="115"/>
        <v/>
      </c>
      <c r="M874" s="57" t="str">
        <f t="shared" si="116"/>
        <v/>
      </c>
      <c r="N874" s="57" t="str">
        <f t="shared" si="117"/>
        <v/>
      </c>
    </row>
    <row r="875" spans="1:14" x14ac:dyDescent="0.2">
      <c r="A875" s="56" t="str">
        <f t="shared" si="101"/>
        <v/>
      </c>
      <c r="B875" s="87"/>
      <c r="C875" s="88"/>
      <c r="D875" s="101"/>
      <c r="E875" s="57" t="str">
        <f t="shared" si="111"/>
        <v/>
      </c>
      <c r="F875" s="58"/>
      <c r="G875" s="88"/>
      <c r="H875" s="88"/>
      <c r="I875" s="57" t="str">
        <f t="shared" si="112"/>
        <v/>
      </c>
      <c r="J875" s="57" t="str">
        <f t="shared" si="113"/>
        <v/>
      </c>
      <c r="K875" s="57" t="str">
        <f t="shared" si="114"/>
        <v/>
      </c>
      <c r="L875" s="57" t="str">
        <f t="shared" si="115"/>
        <v/>
      </c>
      <c r="M875" s="57" t="str">
        <f t="shared" si="116"/>
        <v/>
      </c>
      <c r="N875" s="57" t="str">
        <f t="shared" si="117"/>
        <v/>
      </c>
    </row>
    <row r="876" spans="1:14" x14ac:dyDescent="0.2">
      <c r="A876" s="56" t="str">
        <f t="shared" si="101"/>
        <v/>
      </c>
      <c r="B876" s="87"/>
      <c r="C876" s="88"/>
      <c r="D876" s="101"/>
      <c r="E876" s="57" t="str">
        <f t="shared" si="111"/>
        <v/>
      </c>
      <c r="F876" s="58"/>
      <c r="G876" s="88"/>
      <c r="H876" s="88"/>
      <c r="I876" s="57" t="str">
        <f t="shared" si="112"/>
        <v/>
      </c>
      <c r="J876" s="57" t="str">
        <f t="shared" si="113"/>
        <v/>
      </c>
      <c r="K876" s="57" t="str">
        <f t="shared" si="114"/>
        <v/>
      </c>
      <c r="L876" s="57" t="str">
        <f t="shared" si="115"/>
        <v/>
      </c>
      <c r="M876" s="57" t="str">
        <f t="shared" si="116"/>
        <v/>
      </c>
      <c r="N876" s="57" t="str">
        <f t="shared" si="117"/>
        <v/>
      </c>
    </row>
    <row r="877" spans="1:14" x14ac:dyDescent="0.2">
      <c r="A877" s="56" t="str">
        <f t="shared" si="101"/>
        <v/>
      </c>
      <c r="B877" s="87"/>
      <c r="C877" s="88"/>
      <c r="D877" s="101"/>
      <c r="E877" s="57" t="str">
        <f t="shared" si="111"/>
        <v/>
      </c>
      <c r="F877" s="58"/>
      <c r="G877" s="88"/>
      <c r="H877" s="88"/>
      <c r="I877" s="57" t="str">
        <f t="shared" si="112"/>
        <v/>
      </c>
      <c r="J877" s="57" t="str">
        <f t="shared" si="113"/>
        <v/>
      </c>
      <c r="K877" s="57" t="str">
        <f t="shared" si="114"/>
        <v/>
      </c>
      <c r="L877" s="57" t="str">
        <f t="shared" si="115"/>
        <v/>
      </c>
      <c r="M877" s="57" t="str">
        <f t="shared" si="116"/>
        <v/>
      </c>
      <c r="N877" s="57" t="str">
        <f t="shared" si="117"/>
        <v/>
      </c>
    </row>
    <row r="878" spans="1:14" x14ac:dyDescent="0.2">
      <c r="A878" s="56" t="str">
        <f t="shared" si="101"/>
        <v/>
      </c>
      <c r="B878" s="87"/>
      <c r="C878" s="88"/>
      <c r="D878" s="101"/>
      <c r="E878" s="57" t="str">
        <f t="shared" si="111"/>
        <v/>
      </c>
      <c r="F878" s="58"/>
      <c r="G878" s="88"/>
      <c r="H878" s="88"/>
      <c r="I878" s="57" t="str">
        <f t="shared" si="112"/>
        <v/>
      </c>
      <c r="J878" s="57" t="str">
        <f t="shared" si="113"/>
        <v/>
      </c>
      <c r="K878" s="57" t="str">
        <f t="shared" si="114"/>
        <v/>
      </c>
      <c r="L878" s="57" t="str">
        <f t="shared" si="115"/>
        <v/>
      </c>
      <c r="M878" s="57" t="str">
        <f t="shared" si="116"/>
        <v/>
      </c>
      <c r="N878" s="57" t="str">
        <f t="shared" si="117"/>
        <v/>
      </c>
    </row>
    <row r="879" spans="1:14" x14ac:dyDescent="0.2">
      <c r="A879" s="56" t="str">
        <f t="shared" si="101"/>
        <v/>
      </c>
      <c r="B879" s="87"/>
      <c r="C879" s="88"/>
      <c r="D879" s="101"/>
      <c r="E879" s="57" t="str">
        <f t="shared" si="111"/>
        <v/>
      </c>
      <c r="F879" s="58"/>
      <c r="G879" s="88"/>
      <c r="H879" s="88"/>
      <c r="I879" s="57" t="str">
        <f t="shared" si="112"/>
        <v/>
      </c>
      <c r="J879" s="57" t="str">
        <f t="shared" si="113"/>
        <v/>
      </c>
      <c r="K879" s="57" t="str">
        <f t="shared" si="114"/>
        <v/>
      </c>
      <c r="L879" s="57" t="str">
        <f t="shared" si="115"/>
        <v/>
      </c>
      <c r="M879" s="57" t="str">
        <f t="shared" si="116"/>
        <v/>
      </c>
      <c r="N879" s="57" t="str">
        <f t="shared" si="117"/>
        <v/>
      </c>
    </row>
    <row r="880" spans="1:14" x14ac:dyDescent="0.2">
      <c r="A880" s="56" t="str">
        <f t="shared" si="101"/>
        <v/>
      </c>
      <c r="B880" s="87"/>
      <c r="C880" s="88"/>
      <c r="D880" s="101"/>
      <c r="E880" s="57" t="str">
        <f t="shared" si="111"/>
        <v/>
      </c>
      <c r="F880" s="58"/>
      <c r="G880" s="88"/>
      <c r="H880" s="88"/>
      <c r="I880" s="57" t="str">
        <f t="shared" si="112"/>
        <v/>
      </c>
      <c r="J880" s="57" t="str">
        <f t="shared" si="113"/>
        <v/>
      </c>
      <c r="K880" s="57" t="str">
        <f t="shared" si="114"/>
        <v/>
      </c>
      <c r="L880" s="57" t="str">
        <f t="shared" si="115"/>
        <v/>
      </c>
      <c r="M880" s="57" t="str">
        <f t="shared" si="116"/>
        <v/>
      </c>
      <c r="N880" s="57" t="str">
        <f t="shared" si="117"/>
        <v/>
      </c>
    </row>
    <row r="881" spans="1:14" x14ac:dyDescent="0.2">
      <c r="A881" s="56" t="str">
        <f t="shared" si="101"/>
        <v/>
      </c>
      <c r="B881" s="87"/>
      <c r="C881" s="88"/>
      <c r="D881" s="101"/>
      <c r="E881" s="57" t="str">
        <f t="shared" si="111"/>
        <v/>
      </c>
      <c r="F881" s="58"/>
      <c r="G881" s="88"/>
      <c r="H881" s="88"/>
      <c r="I881" s="57" t="str">
        <f t="shared" si="112"/>
        <v/>
      </c>
      <c r="J881" s="57" t="str">
        <f t="shared" si="113"/>
        <v/>
      </c>
      <c r="K881" s="57" t="str">
        <f t="shared" si="114"/>
        <v/>
      </c>
      <c r="L881" s="57" t="str">
        <f t="shared" si="115"/>
        <v/>
      </c>
      <c r="M881" s="57" t="str">
        <f t="shared" si="116"/>
        <v/>
      </c>
      <c r="N881" s="57" t="str">
        <f t="shared" si="117"/>
        <v/>
      </c>
    </row>
    <row r="882" spans="1:14" x14ac:dyDescent="0.2">
      <c r="A882" s="56" t="str">
        <f t="shared" si="101"/>
        <v/>
      </c>
      <c r="B882" s="87"/>
      <c r="C882" s="88"/>
      <c r="D882" s="101"/>
      <c r="E882" s="57" t="str">
        <f t="shared" si="111"/>
        <v/>
      </c>
      <c r="F882" s="58"/>
      <c r="G882" s="88"/>
      <c r="H882" s="88"/>
      <c r="I882" s="57" t="str">
        <f t="shared" si="112"/>
        <v/>
      </c>
      <c r="J882" s="57" t="str">
        <f t="shared" si="113"/>
        <v/>
      </c>
      <c r="K882" s="57" t="str">
        <f t="shared" si="114"/>
        <v/>
      </c>
      <c r="L882" s="57" t="str">
        <f t="shared" si="115"/>
        <v/>
      </c>
      <c r="M882" s="57" t="str">
        <f t="shared" si="116"/>
        <v/>
      </c>
      <c r="N882" s="57" t="str">
        <f t="shared" si="117"/>
        <v/>
      </c>
    </row>
    <row r="883" spans="1:14" x14ac:dyDescent="0.2">
      <c r="A883" s="56" t="str">
        <f t="shared" si="101"/>
        <v/>
      </c>
      <c r="B883" s="87"/>
      <c r="C883" s="88"/>
      <c r="D883" s="101"/>
      <c r="E883" s="57" t="str">
        <f t="shared" si="111"/>
        <v/>
      </c>
      <c r="F883" s="58"/>
      <c r="G883" s="88"/>
      <c r="H883" s="88"/>
      <c r="I883" s="57" t="str">
        <f t="shared" si="112"/>
        <v/>
      </c>
      <c r="J883" s="57" t="str">
        <f t="shared" si="113"/>
        <v/>
      </c>
      <c r="K883" s="57" t="str">
        <f t="shared" si="114"/>
        <v/>
      </c>
      <c r="L883" s="57" t="str">
        <f t="shared" si="115"/>
        <v/>
      </c>
      <c r="M883" s="57" t="str">
        <f t="shared" si="116"/>
        <v/>
      </c>
      <c r="N883" s="57" t="str">
        <f t="shared" si="117"/>
        <v/>
      </c>
    </row>
    <row r="884" spans="1:14" x14ac:dyDescent="0.2">
      <c r="A884" s="56" t="str">
        <f t="shared" si="101"/>
        <v/>
      </c>
      <c r="B884" s="87"/>
      <c r="C884" s="88"/>
      <c r="D884" s="101"/>
      <c r="E884" s="57" t="str">
        <f t="shared" si="111"/>
        <v/>
      </c>
      <c r="F884" s="58"/>
      <c r="G884" s="88"/>
      <c r="H884" s="88"/>
      <c r="I884" s="57" t="str">
        <f t="shared" si="112"/>
        <v/>
      </c>
      <c r="J884" s="57" t="str">
        <f t="shared" si="113"/>
        <v/>
      </c>
      <c r="K884" s="57" t="str">
        <f t="shared" si="114"/>
        <v/>
      </c>
      <c r="L884" s="57" t="str">
        <f t="shared" si="115"/>
        <v/>
      </c>
      <c r="M884" s="57" t="str">
        <f t="shared" si="116"/>
        <v/>
      </c>
      <c r="N884" s="57" t="str">
        <f t="shared" si="117"/>
        <v/>
      </c>
    </row>
    <row r="885" spans="1:14" x14ac:dyDescent="0.2">
      <c r="A885" s="56" t="str">
        <f t="shared" si="101"/>
        <v/>
      </c>
      <c r="B885" s="87"/>
      <c r="C885" s="88"/>
      <c r="D885" s="101"/>
      <c r="E885" s="57" t="str">
        <f t="shared" si="111"/>
        <v/>
      </c>
      <c r="F885" s="58"/>
      <c r="G885" s="88"/>
      <c r="H885" s="88"/>
      <c r="I885" s="57" t="str">
        <f t="shared" si="112"/>
        <v/>
      </c>
      <c r="J885" s="57" t="str">
        <f t="shared" si="113"/>
        <v/>
      </c>
      <c r="K885" s="57" t="str">
        <f t="shared" si="114"/>
        <v/>
      </c>
      <c r="L885" s="57" t="str">
        <f t="shared" si="115"/>
        <v/>
      </c>
      <c r="M885" s="57" t="str">
        <f t="shared" si="116"/>
        <v/>
      </c>
      <c r="N885" s="57" t="str">
        <f t="shared" si="117"/>
        <v/>
      </c>
    </row>
    <row r="886" spans="1:14" x14ac:dyDescent="0.2">
      <c r="A886" s="56" t="str">
        <f t="shared" si="101"/>
        <v/>
      </c>
      <c r="B886" s="87"/>
      <c r="C886" s="88"/>
      <c r="D886" s="101"/>
      <c r="E886" s="57" t="str">
        <f t="shared" si="111"/>
        <v/>
      </c>
      <c r="F886" s="58"/>
      <c r="G886" s="88"/>
      <c r="H886" s="88"/>
      <c r="I886" s="57" t="str">
        <f t="shared" si="112"/>
        <v/>
      </c>
      <c r="J886" s="57" t="str">
        <f t="shared" si="113"/>
        <v/>
      </c>
      <c r="K886" s="57" t="str">
        <f t="shared" si="114"/>
        <v/>
      </c>
      <c r="L886" s="57" t="str">
        <f t="shared" si="115"/>
        <v/>
      </c>
      <c r="M886" s="57" t="str">
        <f t="shared" si="116"/>
        <v/>
      </c>
      <c r="N886" s="57" t="str">
        <f t="shared" si="117"/>
        <v/>
      </c>
    </row>
    <row r="887" spans="1:14" x14ac:dyDescent="0.2">
      <c r="A887" s="56" t="str">
        <f t="shared" si="101"/>
        <v/>
      </c>
      <c r="B887" s="87"/>
      <c r="C887" s="88"/>
      <c r="D887" s="101"/>
      <c r="E887" s="57" t="str">
        <f t="shared" si="111"/>
        <v/>
      </c>
      <c r="F887" s="58"/>
      <c r="G887" s="88"/>
      <c r="H887" s="88"/>
      <c r="I887" s="57" t="str">
        <f t="shared" si="112"/>
        <v/>
      </c>
      <c r="J887" s="57" t="str">
        <f t="shared" si="113"/>
        <v/>
      </c>
      <c r="K887" s="57" t="str">
        <f t="shared" si="114"/>
        <v/>
      </c>
      <c r="L887" s="57" t="str">
        <f t="shared" si="115"/>
        <v/>
      </c>
      <c r="M887" s="57" t="str">
        <f t="shared" si="116"/>
        <v/>
      </c>
      <c r="N887" s="57" t="str">
        <f t="shared" si="117"/>
        <v/>
      </c>
    </row>
    <row r="888" spans="1:14" x14ac:dyDescent="0.2">
      <c r="A888" s="56" t="str">
        <f t="shared" si="101"/>
        <v/>
      </c>
      <c r="B888" s="87"/>
      <c r="C888" s="88"/>
      <c r="D888" s="101"/>
      <c r="E888" s="57" t="str">
        <f t="shared" si="111"/>
        <v/>
      </c>
      <c r="F888" s="58"/>
      <c r="G888" s="88"/>
      <c r="H888" s="88"/>
      <c r="I888" s="57" t="str">
        <f t="shared" si="112"/>
        <v/>
      </c>
      <c r="J888" s="57" t="str">
        <f t="shared" si="113"/>
        <v/>
      </c>
      <c r="K888" s="57" t="str">
        <f t="shared" si="114"/>
        <v/>
      </c>
      <c r="L888" s="57" t="str">
        <f t="shared" si="115"/>
        <v/>
      </c>
      <c r="M888" s="57" t="str">
        <f t="shared" si="116"/>
        <v/>
      </c>
      <c r="N888" s="57" t="str">
        <f t="shared" si="117"/>
        <v/>
      </c>
    </row>
    <row r="889" spans="1:14" x14ac:dyDescent="0.2">
      <c r="A889" s="56" t="str">
        <f t="shared" si="101"/>
        <v/>
      </c>
      <c r="B889" s="87"/>
      <c r="C889" s="88"/>
      <c r="D889" s="101"/>
      <c r="E889" s="57" t="str">
        <f t="shared" si="111"/>
        <v/>
      </c>
      <c r="F889" s="58"/>
      <c r="G889" s="88"/>
      <c r="H889" s="88"/>
      <c r="I889" s="57" t="str">
        <f t="shared" si="112"/>
        <v/>
      </c>
      <c r="J889" s="57" t="str">
        <f t="shared" si="113"/>
        <v/>
      </c>
      <c r="K889" s="57" t="str">
        <f t="shared" si="114"/>
        <v/>
      </c>
      <c r="L889" s="57" t="str">
        <f t="shared" si="115"/>
        <v/>
      </c>
      <c r="M889" s="57" t="str">
        <f t="shared" si="116"/>
        <v/>
      </c>
      <c r="N889" s="57" t="str">
        <f t="shared" si="117"/>
        <v/>
      </c>
    </row>
    <row r="890" spans="1:14" x14ac:dyDescent="0.2">
      <c r="A890" s="56" t="str">
        <f t="shared" si="101"/>
        <v/>
      </c>
      <c r="B890" s="87"/>
      <c r="C890" s="88"/>
      <c r="D890" s="101"/>
      <c r="E890" s="57" t="str">
        <f t="shared" si="111"/>
        <v/>
      </c>
      <c r="F890" s="58"/>
      <c r="G890" s="88"/>
      <c r="H890" s="88"/>
      <c r="I890" s="57" t="str">
        <f t="shared" si="112"/>
        <v/>
      </c>
      <c r="J890" s="57" t="str">
        <f t="shared" si="113"/>
        <v/>
      </c>
      <c r="K890" s="57" t="str">
        <f t="shared" si="114"/>
        <v/>
      </c>
      <c r="L890" s="57" t="str">
        <f t="shared" si="115"/>
        <v/>
      </c>
      <c r="M890" s="57" t="str">
        <f t="shared" si="116"/>
        <v/>
      </c>
      <c r="N890" s="57" t="str">
        <f t="shared" si="117"/>
        <v/>
      </c>
    </row>
    <row r="891" spans="1:14" x14ac:dyDescent="0.2">
      <c r="A891" s="56" t="str">
        <f t="shared" si="101"/>
        <v/>
      </c>
      <c r="B891" s="87"/>
      <c r="C891" s="88"/>
      <c r="D891" s="101"/>
      <c r="E891" s="57" t="str">
        <f t="shared" si="111"/>
        <v/>
      </c>
      <c r="F891" s="58"/>
      <c r="G891" s="88"/>
      <c r="H891" s="88"/>
      <c r="I891" s="57" t="str">
        <f t="shared" si="112"/>
        <v/>
      </c>
      <c r="J891" s="57" t="str">
        <f t="shared" si="113"/>
        <v/>
      </c>
      <c r="K891" s="57" t="str">
        <f t="shared" si="114"/>
        <v/>
      </c>
      <c r="L891" s="57" t="str">
        <f t="shared" si="115"/>
        <v/>
      </c>
      <c r="M891" s="57" t="str">
        <f t="shared" si="116"/>
        <v/>
      </c>
      <c r="N891" s="57" t="str">
        <f t="shared" si="117"/>
        <v/>
      </c>
    </row>
    <row r="892" spans="1:14" x14ac:dyDescent="0.2">
      <c r="A892" s="56" t="str">
        <f t="shared" si="101"/>
        <v/>
      </c>
      <c r="B892" s="87"/>
      <c r="C892" s="88"/>
      <c r="D892" s="101"/>
      <c r="E892" s="57" t="str">
        <f t="shared" si="111"/>
        <v/>
      </c>
      <c r="F892" s="58"/>
      <c r="G892" s="88"/>
      <c r="H892" s="88"/>
      <c r="I892" s="57" t="str">
        <f t="shared" si="112"/>
        <v/>
      </c>
      <c r="J892" s="57" t="str">
        <f t="shared" si="113"/>
        <v/>
      </c>
      <c r="K892" s="57" t="str">
        <f t="shared" si="114"/>
        <v/>
      </c>
      <c r="L892" s="57" t="str">
        <f t="shared" si="115"/>
        <v/>
      </c>
      <c r="M892" s="57" t="str">
        <f t="shared" si="116"/>
        <v/>
      </c>
      <c r="N892" s="57" t="str">
        <f t="shared" si="117"/>
        <v/>
      </c>
    </row>
    <row r="893" spans="1:14" x14ac:dyDescent="0.2">
      <c r="A893" s="56" t="str">
        <f t="shared" si="101"/>
        <v/>
      </c>
      <c r="B893" s="87"/>
      <c r="C893" s="88"/>
      <c r="D893" s="101"/>
      <c r="E893" s="57" t="str">
        <f t="shared" si="111"/>
        <v/>
      </c>
      <c r="F893" s="58"/>
      <c r="G893" s="88"/>
      <c r="H893" s="88"/>
      <c r="I893" s="57" t="str">
        <f t="shared" si="112"/>
        <v/>
      </c>
      <c r="J893" s="57" t="str">
        <f t="shared" si="113"/>
        <v/>
      </c>
      <c r="K893" s="57" t="str">
        <f t="shared" si="114"/>
        <v/>
      </c>
      <c r="L893" s="57" t="str">
        <f t="shared" si="115"/>
        <v/>
      </c>
      <c r="M893" s="57" t="str">
        <f t="shared" si="116"/>
        <v/>
      </c>
      <c r="N893" s="57" t="str">
        <f t="shared" si="117"/>
        <v/>
      </c>
    </row>
    <row r="894" spans="1:14" x14ac:dyDescent="0.2">
      <c r="A894" s="56" t="str">
        <f t="shared" si="101"/>
        <v/>
      </c>
      <c r="B894" s="87"/>
      <c r="C894" s="88"/>
      <c r="D894" s="101"/>
      <c r="E894" s="57" t="str">
        <f t="shared" si="111"/>
        <v/>
      </c>
      <c r="F894" s="58"/>
      <c r="G894" s="88"/>
      <c r="H894" s="88"/>
      <c r="I894" s="57" t="str">
        <f t="shared" si="112"/>
        <v/>
      </c>
      <c r="J894" s="57" t="str">
        <f t="shared" si="113"/>
        <v/>
      </c>
      <c r="K894" s="57" t="str">
        <f t="shared" si="114"/>
        <v/>
      </c>
      <c r="L894" s="57" t="str">
        <f t="shared" si="115"/>
        <v/>
      </c>
      <c r="M894" s="57" t="str">
        <f t="shared" si="116"/>
        <v/>
      </c>
      <c r="N894" s="57" t="str">
        <f t="shared" si="117"/>
        <v/>
      </c>
    </row>
    <row r="895" spans="1:14" x14ac:dyDescent="0.2">
      <c r="A895" s="56" t="str">
        <f t="shared" si="101"/>
        <v/>
      </c>
      <c r="B895" s="87"/>
      <c r="C895" s="88"/>
      <c r="D895" s="101"/>
      <c r="E895" s="57" t="str">
        <f t="shared" si="111"/>
        <v/>
      </c>
      <c r="F895" s="58"/>
      <c r="G895" s="88"/>
      <c r="H895" s="88"/>
      <c r="I895" s="57" t="str">
        <f t="shared" si="112"/>
        <v/>
      </c>
      <c r="J895" s="57" t="str">
        <f t="shared" si="113"/>
        <v/>
      </c>
      <c r="K895" s="57" t="str">
        <f t="shared" si="114"/>
        <v/>
      </c>
      <c r="L895" s="57" t="str">
        <f t="shared" si="115"/>
        <v/>
      </c>
      <c r="M895" s="57" t="str">
        <f t="shared" si="116"/>
        <v/>
      </c>
      <c r="N895" s="57" t="str">
        <f t="shared" si="117"/>
        <v/>
      </c>
    </row>
    <row r="896" spans="1:14" x14ac:dyDescent="0.2">
      <c r="A896" s="56" t="str">
        <f t="shared" si="101"/>
        <v/>
      </c>
      <c r="B896" s="87"/>
      <c r="C896" s="88"/>
      <c r="D896" s="101"/>
      <c r="E896" s="57" t="str">
        <f t="shared" si="111"/>
        <v/>
      </c>
      <c r="F896" s="58"/>
      <c r="G896" s="88"/>
      <c r="H896" s="88"/>
      <c r="I896" s="57" t="str">
        <f t="shared" si="112"/>
        <v/>
      </c>
      <c r="J896" s="57" t="str">
        <f t="shared" si="113"/>
        <v/>
      </c>
      <c r="K896" s="57" t="str">
        <f t="shared" si="114"/>
        <v/>
      </c>
      <c r="L896" s="57" t="str">
        <f t="shared" si="115"/>
        <v/>
      </c>
      <c r="M896" s="57" t="str">
        <f t="shared" si="116"/>
        <v/>
      </c>
      <c r="N896" s="57" t="str">
        <f t="shared" si="117"/>
        <v/>
      </c>
    </row>
    <row r="897" spans="1:14" x14ac:dyDescent="0.2">
      <c r="A897" s="56" t="str">
        <f t="shared" si="101"/>
        <v/>
      </c>
      <c r="B897" s="87"/>
      <c r="C897" s="88"/>
      <c r="D897" s="101"/>
      <c r="E897" s="57" t="str">
        <f t="shared" si="111"/>
        <v/>
      </c>
      <c r="F897" s="58"/>
      <c r="G897" s="88"/>
      <c r="H897" s="88"/>
      <c r="I897" s="57" t="str">
        <f t="shared" si="112"/>
        <v/>
      </c>
      <c r="J897" s="57" t="str">
        <f t="shared" si="113"/>
        <v/>
      </c>
      <c r="K897" s="57" t="str">
        <f t="shared" si="114"/>
        <v/>
      </c>
      <c r="L897" s="57" t="str">
        <f t="shared" si="115"/>
        <v/>
      </c>
      <c r="M897" s="57" t="str">
        <f t="shared" si="116"/>
        <v/>
      </c>
      <c r="N897" s="57" t="str">
        <f t="shared" si="117"/>
        <v/>
      </c>
    </row>
    <row r="898" spans="1:14" x14ac:dyDescent="0.2">
      <c r="A898" s="56" t="str">
        <f t="shared" si="101"/>
        <v/>
      </c>
      <c r="B898" s="87"/>
      <c r="C898" s="88"/>
      <c r="D898" s="101"/>
      <c r="E898" s="57" t="str">
        <f t="shared" si="111"/>
        <v/>
      </c>
      <c r="F898" s="58"/>
      <c r="G898" s="88"/>
      <c r="H898" s="88"/>
      <c r="I898" s="57" t="str">
        <f t="shared" si="112"/>
        <v/>
      </c>
      <c r="J898" s="57" t="str">
        <f t="shared" si="113"/>
        <v/>
      </c>
      <c r="K898" s="57" t="str">
        <f t="shared" si="114"/>
        <v/>
      </c>
      <c r="L898" s="57" t="str">
        <f t="shared" si="115"/>
        <v/>
      </c>
      <c r="M898" s="57" t="str">
        <f t="shared" si="116"/>
        <v/>
      </c>
      <c r="N898" s="57" t="str">
        <f t="shared" si="117"/>
        <v/>
      </c>
    </row>
    <row r="899" spans="1:14" x14ac:dyDescent="0.2">
      <c r="A899" s="56" t="str">
        <f t="shared" si="101"/>
        <v/>
      </c>
      <c r="B899" s="87"/>
      <c r="C899" s="88"/>
      <c r="D899" s="101"/>
      <c r="E899" s="57" t="str">
        <f t="shared" si="111"/>
        <v/>
      </c>
      <c r="F899" s="58"/>
      <c r="G899" s="88"/>
      <c r="H899" s="88"/>
      <c r="I899" s="57" t="str">
        <f t="shared" si="112"/>
        <v/>
      </c>
      <c r="J899" s="57" t="str">
        <f t="shared" si="113"/>
        <v/>
      </c>
      <c r="K899" s="57" t="str">
        <f t="shared" si="114"/>
        <v/>
      </c>
      <c r="L899" s="57" t="str">
        <f t="shared" si="115"/>
        <v/>
      </c>
      <c r="M899" s="57" t="str">
        <f t="shared" si="116"/>
        <v/>
      </c>
      <c r="N899" s="57" t="str">
        <f t="shared" si="117"/>
        <v/>
      </c>
    </row>
    <row r="900" spans="1:14" x14ac:dyDescent="0.2">
      <c r="A900" s="56" t="str">
        <f t="shared" si="101"/>
        <v/>
      </c>
      <c r="B900" s="87"/>
      <c r="C900" s="88"/>
      <c r="D900" s="101"/>
      <c r="E900" s="57" t="str">
        <f t="shared" si="111"/>
        <v/>
      </c>
      <c r="F900" s="58"/>
      <c r="G900" s="88"/>
      <c r="H900" s="88"/>
      <c r="I900" s="57" t="str">
        <f t="shared" si="112"/>
        <v/>
      </c>
      <c r="J900" s="57" t="str">
        <f t="shared" si="113"/>
        <v/>
      </c>
      <c r="K900" s="57" t="str">
        <f t="shared" si="114"/>
        <v/>
      </c>
      <c r="L900" s="57" t="str">
        <f t="shared" si="115"/>
        <v/>
      </c>
      <c r="M900" s="57" t="str">
        <f t="shared" si="116"/>
        <v/>
      </c>
      <c r="N900" s="57" t="str">
        <f t="shared" si="117"/>
        <v/>
      </c>
    </row>
    <row r="901" spans="1:14" x14ac:dyDescent="0.2">
      <c r="A901" s="56" t="str">
        <f t="shared" si="101"/>
        <v/>
      </c>
      <c r="B901" s="87"/>
      <c r="C901" s="88"/>
      <c r="D901" s="101"/>
      <c r="E901" s="57" t="str">
        <f t="shared" si="111"/>
        <v/>
      </c>
      <c r="F901" s="58"/>
      <c r="G901" s="88"/>
      <c r="H901" s="88"/>
      <c r="I901" s="57" t="str">
        <f t="shared" si="112"/>
        <v/>
      </c>
      <c r="J901" s="57" t="str">
        <f t="shared" si="113"/>
        <v/>
      </c>
      <c r="K901" s="57" t="str">
        <f t="shared" si="114"/>
        <v/>
      </c>
      <c r="L901" s="57" t="str">
        <f t="shared" si="115"/>
        <v/>
      </c>
      <c r="M901" s="57" t="str">
        <f t="shared" si="116"/>
        <v/>
      </c>
      <c r="N901" s="57" t="str">
        <f t="shared" si="117"/>
        <v/>
      </c>
    </row>
    <row r="902" spans="1:14" x14ac:dyDescent="0.2">
      <c r="A902" s="56" t="str">
        <f t="shared" si="101"/>
        <v/>
      </c>
      <c r="B902" s="87"/>
      <c r="C902" s="88"/>
      <c r="D902" s="101"/>
      <c r="E902" s="57" t="str">
        <f t="shared" si="111"/>
        <v/>
      </c>
      <c r="F902" s="58"/>
      <c r="G902" s="88"/>
      <c r="H902" s="88"/>
      <c r="I902" s="57" t="str">
        <f t="shared" si="112"/>
        <v/>
      </c>
      <c r="J902" s="57" t="str">
        <f t="shared" si="113"/>
        <v/>
      </c>
      <c r="K902" s="57" t="str">
        <f t="shared" si="114"/>
        <v/>
      </c>
      <c r="L902" s="57" t="str">
        <f t="shared" si="115"/>
        <v/>
      </c>
      <c r="M902" s="57" t="str">
        <f t="shared" si="116"/>
        <v/>
      </c>
      <c r="N902" s="57" t="str">
        <f t="shared" si="117"/>
        <v/>
      </c>
    </row>
    <row r="903" spans="1:14" x14ac:dyDescent="0.2">
      <c r="A903" s="56" t="str">
        <f t="shared" si="101"/>
        <v/>
      </c>
      <c r="B903" s="87"/>
      <c r="C903" s="88"/>
      <c r="D903" s="101"/>
      <c r="E903" s="57" t="str">
        <f t="shared" si="111"/>
        <v/>
      </c>
      <c r="F903" s="58"/>
      <c r="G903" s="88"/>
      <c r="H903" s="88"/>
      <c r="I903" s="57" t="str">
        <f t="shared" si="112"/>
        <v/>
      </c>
      <c r="J903" s="57" t="str">
        <f t="shared" si="113"/>
        <v/>
      </c>
      <c r="K903" s="57" t="str">
        <f t="shared" si="114"/>
        <v/>
      </c>
      <c r="L903" s="57" t="str">
        <f t="shared" si="115"/>
        <v/>
      </c>
      <c r="M903" s="57" t="str">
        <f t="shared" si="116"/>
        <v/>
      </c>
      <c r="N903" s="57" t="str">
        <f t="shared" si="117"/>
        <v/>
      </c>
    </row>
    <row r="904" spans="1:14" x14ac:dyDescent="0.2">
      <c r="A904" s="56" t="str">
        <f t="shared" si="101"/>
        <v/>
      </c>
      <c r="B904" s="87"/>
      <c r="C904" s="88"/>
      <c r="D904" s="101"/>
      <c r="E904" s="57" t="str">
        <f t="shared" si="111"/>
        <v/>
      </c>
      <c r="F904" s="58"/>
      <c r="G904" s="88"/>
      <c r="H904" s="88"/>
      <c r="I904" s="57" t="str">
        <f t="shared" si="112"/>
        <v/>
      </c>
      <c r="J904" s="57" t="str">
        <f t="shared" si="113"/>
        <v/>
      </c>
      <c r="K904" s="57" t="str">
        <f t="shared" si="114"/>
        <v/>
      </c>
      <c r="L904" s="57" t="str">
        <f t="shared" si="115"/>
        <v/>
      </c>
      <c r="M904" s="57" t="str">
        <f t="shared" si="116"/>
        <v/>
      </c>
      <c r="N904" s="57" t="str">
        <f t="shared" si="117"/>
        <v/>
      </c>
    </row>
    <row r="905" spans="1:14" x14ac:dyDescent="0.2">
      <c r="A905" s="56" t="str">
        <f t="shared" si="101"/>
        <v/>
      </c>
      <c r="B905" s="87"/>
      <c r="C905" s="88"/>
      <c r="D905" s="101"/>
      <c r="E905" s="57" t="str">
        <f t="shared" si="111"/>
        <v/>
      </c>
      <c r="F905" s="58"/>
      <c r="G905" s="88"/>
      <c r="H905" s="88"/>
      <c r="I905" s="57" t="str">
        <f t="shared" si="112"/>
        <v/>
      </c>
      <c r="J905" s="57" t="str">
        <f t="shared" si="113"/>
        <v/>
      </c>
      <c r="K905" s="57" t="str">
        <f t="shared" si="114"/>
        <v/>
      </c>
      <c r="L905" s="57" t="str">
        <f t="shared" si="115"/>
        <v/>
      </c>
      <c r="M905" s="57" t="str">
        <f t="shared" si="116"/>
        <v/>
      </c>
      <c r="N905" s="57" t="str">
        <f t="shared" si="117"/>
        <v/>
      </c>
    </row>
    <row r="906" spans="1:14" x14ac:dyDescent="0.2">
      <c r="A906" s="56" t="str">
        <f t="shared" si="101"/>
        <v/>
      </c>
      <c r="B906" s="87"/>
      <c r="C906" s="88"/>
      <c r="D906" s="101"/>
      <c r="E906" s="57" t="str">
        <f t="shared" si="111"/>
        <v/>
      </c>
      <c r="F906" s="58"/>
      <c r="G906" s="88"/>
      <c r="H906" s="88"/>
      <c r="I906" s="57" t="str">
        <f t="shared" si="112"/>
        <v/>
      </c>
      <c r="J906" s="57" t="str">
        <f t="shared" si="113"/>
        <v/>
      </c>
      <c r="K906" s="57" t="str">
        <f t="shared" si="114"/>
        <v/>
      </c>
      <c r="L906" s="57" t="str">
        <f t="shared" si="115"/>
        <v/>
      </c>
      <c r="M906" s="57" t="str">
        <f t="shared" si="116"/>
        <v/>
      </c>
      <c r="N906" s="57" t="str">
        <f t="shared" si="117"/>
        <v/>
      </c>
    </row>
    <row r="907" spans="1:14" x14ac:dyDescent="0.2">
      <c r="A907" s="56" t="str">
        <f t="shared" si="101"/>
        <v/>
      </c>
      <c r="B907" s="87"/>
      <c r="C907" s="88"/>
      <c r="D907" s="101"/>
      <c r="E907" s="57" t="str">
        <f t="shared" si="111"/>
        <v/>
      </c>
      <c r="F907" s="58"/>
      <c r="G907" s="88"/>
      <c r="H907" s="88"/>
      <c r="I907" s="57" t="str">
        <f t="shared" si="112"/>
        <v/>
      </c>
      <c r="J907" s="57" t="str">
        <f t="shared" si="113"/>
        <v/>
      </c>
      <c r="K907" s="57" t="str">
        <f t="shared" si="114"/>
        <v/>
      </c>
      <c r="L907" s="57" t="str">
        <f t="shared" si="115"/>
        <v/>
      </c>
      <c r="M907" s="57" t="str">
        <f t="shared" si="116"/>
        <v/>
      </c>
      <c r="N907" s="57" t="str">
        <f t="shared" si="117"/>
        <v/>
      </c>
    </row>
    <row r="908" spans="1:14" x14ac:dyDescent="0.2">
      <c r="A908" s="56" t="str">
        <f t="shared" si="101"/>
        <v/>
      </c>
      <c r="B908" s="87"/>
      <c r="C908" s="88"/>
      <c r="D908" s="101"/>
      <c r="E908" s="57" t="str">
        <f t="shared" si="111"/>
        <v/>
      </c>
      <c r="F908" s="58"/>
      <c r="G908" s="88"/>
      <c r="H908" s="88"/>
      <c r="I908" s="57" t="str">
        <f t="shared" si="112"/>
        <v/>
      </c>
      <c r="J908" s="57" t="str">
        <f t="shared" si="113"/>
        <v/>
      </c>
      <c r="K908" s="57" t="str">
        <f t="shared" si="114"/>
        <v/>
      </c>
      <c r="L908" s="57" t="str">
        <f t="shared" si="115"/>
        <v/>
      </c>
      <c r="M908" s="57" t="str">
        <f t="shared" si="116"/>
        <v/>
      </c>
      <c r="N908" s="57" t="str">
        <f t="shared" si="117"/>
        <v/>
      </c>
    </row>
    <row r="909" spans="1:14" x14ac:dyDescent="0.2">
      <c r="A909" s="56" t="str">
        <f t="shared" si="101"/>
        <v/>
      </c>
      <c r="B909" s="87"/>
      <c r="C909" s="88"/>
      <c r="D909" s="101"/>
      <c r="E909" s="57" t="str">
        <f t="shared" si="111"/>
        <v/>
      </c>
      <c r="F909" s="58"/>
      <c r="G909" s="88"/>
      <c r="H909" s="88"/>
      <c r="I909" s="57" t="str">
        <f t="shared" si="112"/>
        <v/>
      </c>
      <c r="J909" s="57" t="str">
        <f t="shared" si="113"/>
        <v/>
      </c>
      <c r="K909" s="57" t="str">
        <f t="shared" si="114"/>
        <v/>
      </c>
      <c r="L909" s="57" t="str">
        <f t="shared" si="115"/>
        <v/>
      </c>
      <c r="M909" s="57" t="str">
        <f t="shared" si="116"/>
        <v/>
      </c>
      <c r="N909" s="57" t="str">
        <f t="shared" si="117"/>
        <v/>
      </c>
    </row>
    <row r="910" spans="1:14" x14ac:dyDescent="0.2">
      <c r="A910" s="56" t="str">
        <f t="shared" si="101"/>
        <v/>
      </c>
      <c r="B910" s="87"/>
      <c r="C910" s="88"/>
      <c r="D910" s="101"/>
      <c r="E910" s="57" t="str">
        <f t="shared" si="111"/>
        <v/>
      </c>
      <c r="F910" s="58"/>
      <c r="G910" s="88"/>
      <c r="H910" s="88"/>
      <c r="I910" s="57" t="str">
        <f t="shared" si="112"/>
        <v/>
      </c>
      <c r="J910" s="57" t="str">
        <f t="shared" si="113"/>
        <v/>
      </c>
      <c r="K910" s="57" t="str">
        <f t="shared" si="114"/>
        <v/>
      </c>
      <c r="L910" s="57" t="str">
        <f t="shared" si="115"/>
        <v/>
      </c>
      <c r="M910" s="57" t="str">
        <f t="shared" si="116"/>
        <v/>
      </c>
      <c r="N910" s="57" t="str">
        <f t="shared" si="117"/>
        <v/>
      </c>
    </row>
    <row r="911" spans="1:14" x14ac:dyDescent="0.2">
      <c r="A911" s="56" t="str">
        <f t="shared" si="101"/>
        <v/>
      </c>
      <c r="B911" s="87"/>
      <c r="C911" s="88"/>
      <c r="D911" s="101"/>
      <c r="E911" s="57" t="str">
        <f t="shared" si="111"/>
        <v/>
      </c>
      <c r="F911" s="58"/>
      <c r="G911" s="88"/>
      <c r="H911" s="88"/>
      <c r="I911" s="57" t="str">
        <f t="shared" si="112"/>
        <v/>
      </c>
      <c r="J911" s="57" t="str">
        <f t="shared" si="113"/>
        <v/>
      </c>
      <c r="K911" s="57" t="str">
        <f t="shared" si="114"/>
        <v/>
      </c>
      <c r="L911" s="57" t="str">
        <f t="shared" si="115"/>
        <v/>
      </c>
      <c r="M911" s="57" t="str">
        <f t="shared" si="116"/>
        <v/>
      </c>
      <c r="N911" s="57" t="str">
        <f t="shared" si="117"/>
        <v/>
      </c>
    </row>
    <row r="912" spans="1:14" x14ac:dyDescent="0.2">
      <c r="A912" s="56" t="str">
        <f t="shared" si="101"/>
        <v/>
      </c>
      <c r="B912" s="87"/>
      <c r="C912" s="88"/>
      <c r="D912" s="101"/>
      <c r="E912" s="57" t="str">
        <f t="shared" si="111"/>
        <v/>
      </c>
      <c r="F912" s="58"/>
      <c r="G912" s="88"/>
      <c r="H912" s="88"/>
      <c r="I912" s="57" t="str">
        <f t="shared" si="112"/>
        <v/>
      </c>
      <c r="J912" s="57" t="str">
        <f t="shared" si="113"/>
        <v/>
      </c>
      <c r="K912" s="57" t="str">
        <f t="shared" si="114"/>
        <v/>
      </c>
      <c r="L912" s="57" t="str">
        <f t="shared" si="115"/>
        <v/>
      </c>
      <c r="M912" s="57" t="str">
        <f t="shared" si="116"/>
        <v/>
      </c>
      <c r="N912" s="57" t="str">
        <f t="shared" si="117"/>
        <v/>
      </c>
    </row>
    <row r="913" spans="1:14" x14ac:dyDescent="0.2">
      <c r="A913" s="56" t="str">
        <f t="shared" si="101"/>
        <v/>
      </c>
      <c r="B913" s="87"/>
      <c r="C913" s="88"/>
      <c r="D913" s="101"/>
      <c r="E913" s="57" t="str">
        <f t="shared" si="111"/>
        <v/>
      </c>
      <c r="F913" s="58"/>
      <c r="G913" s="88"/>
      <c r="H913" s="88"/>
      <c r="I913" s="57" t="str">
        <f t="shared" si="112"/>
        <v/>
      </c>
      <c r="J913" s="57" t="str">
        <f t="shared" si="113"/>
        <v/>
      </c>
      <c r="K913" s="57" t="str">
        <f t="shared" si="114"/>
        <v/>
      </c>
      <c r="L913" s="57" t="str">
        <f t="shared" si="115"/>
        <v/>
      </c>
      <c r="M913" s="57" t="str">
        <f t="shared" si="116"/>
        <v/>
      </c>
      <c r="N913" s="57" t="str">
        <f t="shared" si="117"/>
        <v/>
      </c>
    </row>
    <row r="914" spans="1:14" x14ac:dyDescent="0.2">
      <c r="A914" s="56" t="str">
        <f t="shared" si="101"/>
        <v/>
      </c>
      <c r="B914" s="87"/>
      <c r="C914" s="88"/>
      <c r="D914" s="101"/>
      <c r="E914" s="57" t="str">
        <f t="shared" si="111"/>
        <v/>
      </c>
      <c r="F914" s="58"/>
      <c r="G914" s="88"/>
      <c r="H914" s="88"/>
      <c r="I914" s="57" t="str">
        <f t="shared" si="112"/>
        <v/>
      </c>
      <c r="J914" s="57" t="str">
        <f t="shared" si="113"/>
        <v/>
      </c>
      <c r="K914" s="57" t="str">
        <f t="shared" si="114"/>
        <v/>
      </c>
      <c r="L914" s="57" t="str">
        <f t="shared" si="115"/>
        <v/>
      </c>
      <c r="M914" s="57" t="str">
        <f t="shared" si="116"/>
        <v/>
      </c>
      <c r="N914" s="57" t="str">
        <f t="shared" si="117"/>
        <v/>
      </c>
    </row>
    <row r="915" spans="1:14" x14ac:dyDescent="0.2">
      <c r="A915" s="56" t="str">
        <f t="shared" si="101"/>
        <v/>
      </c>
      <c r="B915" s="87"/>
      <c r="C915" s="88"/>
      <c r="D915" s="101"/>
      <c r="E915" s="57" t="str">
        <f t="shared" si="111"/>
        <v/>
      </c>
      <c r="F915" s="58"/>
      <c r="G915" s="88"/>
      <c r="H915" s="88"/>
      <c r="I915" s="57" t="str">
        <f t="shared" si="112"/>
        <v/>
      </c>
      <c r="J915" s="57" t="str">
        <f t="shared" si="113"/>
        <v/>
      </c>
      <c r="K915" s="57" t="str">
        <f t="shared" si="114"/>
        <v/>
      </c>
      <c r="L915" s="57" t="str">
        <f t="shared" si="115"/>
        <v/>
      </c>
      <c r="M915" s="57" t="str">
        <f t="shared" si="116"/>
        <v/>
      </c>
      <c r="N915" s="57" t="str">
        <f t="shared" si="117"/>
        <v/>
      </c>
    </row>
    <row r="916" spans="1:14" x14ac:dyDescent="0.2">
      <c r="A916" s="56" t="str">
        <f t="shared" si="101"/>
        <v/>
      </c>
      <c r="B916" s="87"/>
      <c r="C916" s="88"/>
      <c r="D916" s="101"/>
      <c r="E916" s="57" t="str">
        <f t="shared" si="111"/>
        <v/>
      </c>
      <c r="F916" s="58"/>
      <c r="G916" s="88"/>
      <c r="H916" s="88"/>
      <c r="I916" s="57" t="str">
        <f t="shared" si="112"/>
        <v/>
      </c>
      <c r="J916" s="57" t="str">
        <f t="shared" si="113"/>
        <v/>
      </c>
      <c r="K916" s="57" t="str">
        <f t="shared" si="114"/>
        <v/>
      </c>
      <c r="L916" s="57" t="str">
        <f t="shared" si="115"/>
        <v/>
      </c>
      <c r="M916" s="57" t="str">
        <f t="shared" si="116"/>
        <v/>
      </c>
      <c r="N916" s="57" t="str">
        <f t="shared" si="117"/>
        <v/>
      </c>
    </row>
    <row r="917" spans="1:14" x14ac:dyDescent="0.2">
      <c r="A917" s="56" t="str">
        <f t="shared" si="101"/>
        <v/>
      </c>
      <c r="B917" s="87"/>
      <c r="C917" s="88"/>
      <c r="D917" s="101"/>
      <c r="E917" s="57" t="str">
        <f t="shared" si="111"/>
        <v/>
      </c>
      <c r="F917" s="58"/>
      <c r="G917" s="88"/>
      <c r="H917" s="88"/>
      <c r="I917" s="57" t="str">
        <f t="shared" si="112"/>
        <v/>
      </c>
      <c r="J917" s="57" t="str">
        <f t="shared" si="113"/>
        <v/>
      </c>
      <c r="K917" s="57" t="str">
        <f t="shared" si="114"/>
        <v/>
      </c>
      <c r="L917" s="57" t="str">
        <f t="shared" si="115"/>
        <v/>
      </c>
      <c r="M917" s="57" t="str">
        <f t="shared" si="116"/>
        <v/>
      </c>
      <c r="N917" s="57" t="str">
        <f t="shared" si="117"/>
        <v/>
      </c>
    </row>
    <row r="918" spans="1:14" x14ac:dyDescent="0.2">
      <c r="A918" s="56" t="str">
        <f t="shared" si="101"/>
        <v/>
      </c>
      <c r="B918" s="87"/>
      <c r="C918" s="88"/>
      <c r="D918" s="101"/>
      <c r="E918" s="57" t="str">
        <f t="shared" si="111"/>
        <v/>
      </c>
      <c r="F918" s="58"/>
      <c r="G918" s="88"/>
      <c r="H918" s="88"/>
      <c r="I918" s="57" t="str">
        <f t="shared" si="112"/>
        <v/>
      </c>
      <c r="J918" s="57" t="str">
        <f t="shared" si="113"/>
        <v/>
      </c>
      <c r="K918" s="57" t="str">
        <f t="shared" si="114"/>
        <v/>
      </c>
      <c r="L918" s="57" t="str">
        <f t="shared" si="115"/>
        <v/>
      </c>
      <c r="M918" s="57" t="str">
        <f t="shared" si="116"/>
        <v/>
      </c>
      <c r="N918" s="57" t="str">
        <f t="shared" si="117"/>
        <v/>
      </c>
    </row>
    <row r="919" spans="1:14" x14ac:dyDescent="0.2">
      <c r="A919" s="56" t="str">
        <f t="shared" si="101"/>
        <v/>
      </c>
      <c r="B919" s="87"/>
      <c r="C919" s="88"/>
      <c r="D919" s="101"/>
      <c r="E919" s="57" t="str">
        <f t="shared" si="111"/>
        <v/>
      </c>
      <c r="F919" s="58"/>
      <c r="G919" s="88"/>
      <c r="H919" s="88"/>
      <c r="I919" s="57" t="str">
        <f t="shared" si="112"/>
        <v/>
      </c>
      <c r="J919" s="57" t="str">
        <f t="shared" si="113"/>
        <v/>
      </c>
      <c r="K919" s="57" t="str">
        <f t="shared" si="114"/>
        <v/>
      </c>
      <c r="L919" s="57" t="str">
        <f t="shared" si="115"/>
        <v/>
      </c>
      <c r="M919" s="57" t="str">
        <f t="shared" si="116"/>
        <v/>
      </c>
      <c r="N919" s="57" t="str">
        <f t="shared" si="117"/>
        <v/>
      </c>
    </row>
    <row r="920" spans="1:14" x14ac:dyDescent="0.2">
      <c r="A920" s="56" t="str">
        <f t="shared" si="101"/>
        <v/>
      </c>
      <c r="B920" s="87"/>
      <c r="C920" s="88"/>
      <c r="D920" s="101"/>
      <c r="E920" s="57" t="str">
        <f t="shared" si="111"/>
        <v/>
      </c>
      <c r="F920" s="58"/>
      <c r="G920" s="88"/>
      <c r="H920" s="88"/>
      <c r="I920" s="57" t="str">
        <f t="shared" si="112"/>
        <v/>
      </c>
      <c r="J920" s="57" t="str">
        <f t="shared" si="113"/>
        <v/>
      </c>
      <c r="K920" s="57" t="str">
        <f t="shared" si="114"/>
        <v/>
      </c>
      <c r="L920" s="57" t="str">
        <f t="shared" si="115"/>
        <v/>
      </c>
      <c r="M920" s="57" t="str">
        <f t="shared" si="116"/>
        <v/>
      </c>
      <c r="N920" s="57" t="str">
        <f t="shared" si="117"/>
        <v/>
      </c>
    </row>
    <row r="921" spans="1:14" x14ac:dyDescent="0.2">
      <c r="A921" s="56" t="str">
        <f t="shared" si="101"/>
        <v/>
      </c>
      <c r="B921" s="87"/>
      <c r="C921" s="88"/>
      <c r="D921" s="101"/>
      <c r="E921" s="57" t="str">
        <f t="shared" si="111"/>
        <v/>
      </c>
      <c r="F921" s="58"/>
      <c r="G921" s="88"/>
      <c r="H921" s="88"/>
      <c r="I921" s="57" t="str">
        <f t="shared" si="112"/>
        <v/>
      </c>
      <c r="J921" s="57" t="str">
        <f t="shared" si="113"/>
        <v/>
      </c>
      <c r="K921" s="57" t="str">
        <f t="shared" si="114"/>
        <v/>
      </c>
      <c r="L921" s="57" t="str">
        <f t="shared" si="115"/>
        <v/>
      </c>
      <c r="M921" s="57" t="str">
        <f t="shared" si="116"/>
        <v/>
      </c>
      <c r="N921" s="57" t="str">
        <f t="shared" si="117"/>
        <v/>
      </c>
    </row>
    <row r="922" spans="1:14" x14ac:dyDescent="0.2">
      <c r="A922" s="56" t="str">
        <f t="shared" si="101"/>
        <v/>
      </c>
      <c r="B922" s="87"/>
      <c r="C922" s="88"/>
      <c r="D922" s="101"/>
      <c r="E922" s="57" t="str">
        <f t="shared" si="111"/>
        <v/>
      </c>
      <c r="F922" s="58"/>
      <c r="G922" s="88"/>
      <c r="H922" s="88"/>
      <c r="I922" s="57" t="str">
        <f t="shared" si="112"/>
        <v/>
      </c>
      <c r="J922" s="57" t="str">
        <f t="shared" si="113"/>
        <v/>
      </c>
      <c r="K922" s="57" t="str">
        <f t="shared" si="114"/>
        <v/>
      </c>
      <c r="L922" s="57" t="str">
        <f t="shared" si="115"/>
        <v/>
      </c>
      <c r="M922" s="57" t="str">
        <f t="shared" si="116"/>
        <v/>
      </c>
      <c r="N922" s="57" t="str">
        <f t="shared" si="117"/>
        <v/>
      </c>
    </row>
    <row r="923" spans="1:14" x14ac:dyDescent="0.2">
      <c r="A923" s="56" t="str">
        <f t="shared" si="101"/>
        <v/>
      </c>
      <c r="B923" s="87"/>
      <c r="C923" s="88"/>
      <c r="D923" s="101"/>
      <c r="E923" s="57" t="str">
        <f t="shared" si="111"/>
        <v/>
      </c>
      <c r="F923" s="58"/>
      <c r="G923" s="88"/>
      <c r="H923" s="88"/>
      <c r="I923" s="57" t="str">
        <f t="shared" si="112"/>
        <v/>
      </c>
      <c r="J923" s="57" t="str">
        <f t="shared" si="113"/>
        <v/>
      </c>
      <c r="K923" s="57" t="str">
        <f t="shared" si="114"/>
        <v/>
      </c>
      <c r="L923" s="57" t="str">
        <f t="shared" si="115"/>
        <v/>
      </c>
      <c r="M923" s="57" t="str">
        <f t="shared" si="116"/>
        <v/>
      </c>
      <c r="N923" s="57" t="str">
        <f t="shared" si="117"/>
        <v/>
      </c>
    </row>
    <row r="924" spans="1:14" x14ac:dyDescent="0.2">
      <c r="A924" s="56" t="str">
        <f t="shared" si="101"/>
        <v/>
      </c>
      <c r="B924" s="87"/>
      <c r="C924" s="88"/>
      <c r="D924" s="101"/>
      <c r="E924" s="57" t="str">
        <f t="shared" si="111"/>
        <v/>
      </c>
      <c r="F924" s="58"/>
      <c r="G924" s="88"/>
      <c r="H924" s="88"/>
      <c r="I924" s="57" t="str">
        <f t="shared" si="112"/>
        <v/>
      </c>
      <c r="J924" s="57" t="str">
        <f t="shared" si="113"/>
        <v/>
      </c>
      <c r="K924" s="57" t="str">
        <f t="shared" si="114"/>
        <v/>
      </c>
      <c r="L924" s="57" t="str">
        <f t="shared" si="115"/>
        <v/>
      </c>
      <c r="M924" s="57" t="str">
        <f t="shared" si="116"/>
        <v/>
      </c>
      <c r="N924" s="57" t="str">
        <f t="shared" si="117"/>
        <v/>
      </c>
    </row>
    <row r="925" spans="1:14" x14ac:dyDescent="0.2">
      <c r="A925" s="56" t="str">
        <f t="shared" si="101"/>
        <v/>
      </c>
      <c r="B925" s="87"/>
      <c r="C925" s="88"/>
      <c r="D925" s="101"/>
      <c r="E925" s="57" t="str">
        <f t="shared" ref="E925:E988" si="118">IF(B925="","",ROUND((B925-prev_date)*$N$8*prev_prin_balance,2))</f>
        <v/>
      </c>
      <c r="F925" s="58"/>
      <c r="G925" s="88"/>
      <c r="H925" s="88"/>
      <c r="I925" s="57" t="str">
        <f t="shared" ref="I925:I988" si="119">IF(B925="","",prev_fee_balance+G925-H925)</f>
        <v/>
      </c>
      <c r="J925" s="57" t="str">
        <f t="shared" ref="J925:J988" si="120">IF(B925="","",IF(ISBLANK(D925),MIN(C925-H925,prev_int_balance+E925),0))</f>
        <v/>
      </c>
      <c r="K925" s="57" t="str">
        <f t="shared" ref="K925:K988" si="121">IF(B925="","",(prev_int_balance+E925)-J925)</f>
        <v/>
      </c>
      <c r="L925" s="57" t="str">
        <f t="shared" ref="L925:L988" si="122">IF(B925="","",C925-H925-J925)</f>
        <v/>
      </c>
      <c r="M925" s="57" t="str">
        <f t="shared" ref="M925:M988" si="123">IF(B925="","",prev_prin_balance-L925)</f>
        <v/>
      </c>
      <c r="N925" s="57" t="str">
        <f t="shared" ref="N925:N988" si="124">IF(B925="","",M925+K925+I925)</f>
        <v/>
      </c>
    </row>
    <row r="926" spans="1:14" x14ac:dyDescent="0.2">
      <c r="A926" s="56" t="str">
        <f t="shared" si="101"/>
        <v/>
      </c>
      <c r="B926" s="87"/>
      <c r="C926" s="88"/>
      <c r="D926" s="101"/>
      <c r="E926" s="57" t="str">
        <f t="shared" si="118"/>
        <v/>
      </c>
      <c r="F926" s="58"/>
      <c r="G926" s="88"/>
      <c r="H926" s="88"/>
      <c r="I926" s="57" t="str">
        <f t="shared" si="119"/>
        <v/>
      </c>
      <c r="J926" s="57" t="str">
        <f t="shared" si="120"/>
        <v/>
      </c>
      <c r="K926" s="57" t="str">
        <f t="shared" si="121"/>
        <v/>
      </c>
      <c r="L926" s="57" t="str">
        <f t="shared" si="122"/>
        <v/>
      </c>
      <c r="M926" s="57" t="str">
        <f t="shared" si="123"/>
        <v/>
      </c>
      <c r="N926" s="57" t="str">
        <f t="shared" si="124"/>
        <v/>
      </c>
    </row>
    <row r="927" spans="1:14" x14ac:dyDescent="0.2">
      <c r="A927" s="56" t="str">
        <f t="shared" si="101"/>
        <v/>
      </c>
      <c r="B927" s="87"/>
      <c r="C927" s="88"/>
      <c r="D927" s="101"/>
      <c r="E927" s="57" t="str">
        <f t="shared" si="118"/>
        <v/>
      </c>
      <c r="F927" s="58"/>
      <c r="G927" s="88"/>
      <c r="H927" s="88"/>
      <c r="I927" s="57" t="str">
        <f t="shared" si="119"/>
        <v/>
      </c>
      <c r="J927" s="57" t="str">
        <f t="shared" si="120"/>
        <v/>
      </c>
      <c r="K927" s="57" t="str">
        <f t="shared" si="121"/>
        <v/>
      </c>
      <c r="L927" s="57" t="str">
        <f t="shared" si="122"/>
        <v/>
      </c>
      <c r="M927" s="57" t="str">
        <f t="shared" si="123"/>
        <v/>
      </c>
      <c r="N927" s="57" t="str">
        <f t="shared" si="124"/>
        <v/>
      </c>
    </row>
    <row r="928" spans="1:14" x14ac:dyDescent="0.2">
      <c r="A928" s="56" t="str">
        <f t="shared" si="101"/>
        <v/>
      </c>
      <c r="B928" s="87"/>
      <c r="C928" s="88"/>
      <c r="D928" s="101"/>
      <c r="E928" s="57" t="str">
        <f t="shared" si="118"/>
        <v/>
      </c>
      <c r="F928" s="58"/>
      <c r="G928" s="88"/>
      <c r="H928" s="88"/>
      <c r="I928" s="57" t="str">
        <f t="shared" si="119"/>
        <v/>
      </c>
      <c r="J928" s="57" t="str">
        <f t="shared" si="120"/>
        <v/>
      </c>
      <c r="K928" s="57" t="str">
        <f t="shared" si="121"/>
        <v/>
      </c>
      <c r="L928" s="57" t="str">
        <f t="shared" si="122"/>
        <v/>
      </c>
      <c r="M928" s="57" t="str">
        <f t="shared" si="123"/>
        <v/>
      </c>
      <c r="N928" s="57" t="str">
        <f t="shared" si="124"/>
        <v/>
      </c>
    </row>
    <row r="929" spans="1:14" x14ac:dyDescent="0.2">
      <c r="A929" s="56" t="str">
        <f t="shared" si="101"/>
        <v/>
      </c>
      <c r="B929" s="87"/>
      <c r="C929" s="88"/>
      <c r="D929" s="101"/>
      <c r="E929" s="57" t="str">
        <f t="shared" si="118"/>
        <v/>
      </c>
      <c r="F929" s="58"/>
      <c r="G929" s="88"/>
      <c r="H929" s="88"/>
      <c r="I929" s="57" t="str">
        <f t="shared" si="119"/>
        <v/>
      </c>
      <c r="J929" s="57" t="str">
        <f t="shared" si="120"/>
        <v/>
      </c>
      <c r="K929" s="57" t="str">
        <f t="shared" si="121"/>
        <v/>
      </c>
      <c r="L929" s="57" t="str">
        <f t="shared" si="122"/>
        <v/>
      </c>
      <c r="M929" s="57" t="str">
        <f t="shared" si="123"/>
        <v/>
      </c>
      <c r="N929" s="57" t="str">
        <f t="shared" si="124"/>
        <v/>
      </c>
    </row>
    <row r="930" spans="1:14" x14ac:dyDescent="0.2">
      <c r="A930" s="56" t="str">
        <f t="shared" si="101"/>
        <v/>
      </c>
      <c r="B930" s="87"/>
      <c r="C930" s="88"/>
      <c r="D930" s="101"/>
      <c r="E930" s="57" t="str">
        <f t="shared" si="118"/>
        <v/>
      </c>
      <c r="F930" s="58"/>
      <c r="G930" s="88"/>
      <c r="H930" s="88"/>
      <c r="I930" s="57" t="str">
        <f t="shared" si="119"/>
        <v/>
      </c>
      <c r="J930" s="57" t="str">
        <f t="shared" si="120"/>
        <v/>
      </c>
      <c r="K930" s="57" t="str">
        <f t="shared" si="121"/>
        <v/>
      </c>
      <c r="L930" s="57" t="str">
        <f t="shared" si="122"/>
        <v/>
      </c>
      <c r="M930" s="57" t="str">
        <f t="shared" si="123"/>
        <v/>
      </c>
      <c r="N930" s="57" t="str">
        <f t="shared" si="124"/>
        <v/>
      </c>
    </row>
    <row r="931" spans="1:14" x14ac:dyDescent="0.2">
      <c r="A931" s="56" t="str">
        <f t="shared" si="101"/>
        <v/>
      </c>
      <c r="B931" s="87"/>
      <c r="C931" s="88"/>
      <c r="D931" s="101"/>
      <c r="E931" s="57" t="str">
        <f t="shared" si="118"/>
        <v/>
      </c>
      <c r="F931" s="58"/>
      <c r="G931" s="88"/>
      <c r="H931" s="88"/>
      <c r="I931" s="57" t="str">
        <f t="shared" si="119"/>
        <v/>
      </c>
      <c r="J931" s="57" t="str">
        <f t="shared" si="120"/>
        <v/>
      </c>
      <c r="K931" s="57" t="str">
        <f t="shared" si="121"/>
        <v/>
      </c>
      <c r="L931" s="57" t="str">
        <f t="shared" si="122"/>
        <v/>
      </c>
      <c r="M931" s="57" t="str">
        <f t="shared" si="123"/>
        <v/>
      </c>
      <c r="N931" s="57" t="str">
        <f t="shared" si="124"/>
        <v/>
      </c>
    </row>
    <row r="932" spans="1:14" x14ac:dyDescent="0.2">
      <c r="A932" s="56" t="str">
        <f t="shared" si="101"/>
        <v/>
      </c>
      <c r="B932" s="87"/>
      <c r="C932" s="88"/>
      <c r="D932" s="101"/>
      <c r="E932" s="57" t="str">
        <f t="shared" si="118"/>
        <v/>
      </c>
      <c r="F932" s="58"/>
      <c r="G932" s="88"/>
      <c r="H932" s="88"/>
      <c r="I932" s="57" t="str">
        <f t="shared" si="119"/>
        <v/>
      </c>
      <c r="J932" s="57" t="str">
        <f t="shared" si="120"/>
        <v/>
      </c>
      <c r="K932" s="57" t="str">
        <f t="shared" si="121"/>
        <v/>
      </c>
      <c r="L932" s="57" t="str">
        <f t="shared" si="122"/>
        <v/>
      </c>
      <c r="M932" s="57" t="str">
        <f t="shared" si="123"/>
        <v/>
      </c>
      <c r="N932" s="57" t="str">
        <f t="shared" si="124"/>
        <v/>
      </c>
    </row>
    <row r="933" spans="1:14" x14ac:dyDescent="0.2">
      <c r="A933" s="56" t="str">
        <f t="shared" si="101"/>
        <v/>
      </c>
      <c r="B933" s="87"/>
      <c r="C933" s="88"/>
      <c r="D933" s="101"/>
      <c r="E933" s="57" t="str">
        <f t="shared" si="118"/>
        <v/>
      </c>
      <c r="F933" s="58"/>
      <c r="G933" s="88"/>
      <c r="H933" s="88"/>
      <c r="I933" s="57" t="str">
        <f t="shared" si="119"/>
        <v/>
      </c>
      <c r="J933" s="57" t="str">
        <f t="shared" si="120"/>
        <v/>
      </c>
      <c r="K933" s="57" t="str">
        <f t="shared" si="121"/>
        <v/>
      </c>
      <c r="L933" s="57" t="str">
        <f t="shared" si="122"/>
        <v/>
      </c>
      <c r="M933" s="57" t="str">
        <f t="shared" si="123"/>
        <v/>
      </c>
      <c r="N933" s="57" t="str">
        <f t="shared" si="124"/>
        <v/>
      </c>
    </row>
    <row r="934" spans="1:14" x14ac:dyDescent="0.2">
      <c r="A934" s="56" t="str">
        <f t="shared" si="101"/>
        <v/>
      </c>
      <c r="B934" s="87"/>
      <c r="C934" s="88"/>
      <c r="D934" s="101"/>
      <c r="E934" s="57" t="str">
        <f t="shared" si="118"/>
        <v/>
      </c>
      <c r="F934" s="58"/>
      <c r="G934" s="88"/>
      <c r="H934" s="88"/>
      <c r="I934" s="57" t="str">
        <f t="shared" si="119"/>
        <v/>
      </c>
      <c r="J934" s="57" t="str">
        <f t="shared" si="120"/>
        <v/>
      </c>
      <c r="K934" s="57" t="str">
        <f t="shared" si="121"/>
        <v/>
      </c>
      <c r="L934" s="57" t="str">
        <f t="shared" si="122"/>
        <v/>
      </c>
      <c r="M934" s="57" t="str">
        <f t="shared" si="123"/>
        <v/>
      </c>
      <c r="N934" s="57" t="str">
        <f t="shared" si="124"/>
        <v/>
      </c>
    </row>
    <row r="935" spans="1:14" x14ac:dyDescent="0.2">
      <c r="A935" s="56" t="str">
        <f t="shared" si="101"/>
        <v/>
      </c>
      <c r="B935" s="87"/>
      <c r="C935" s="88"/>
      <c r="D935" s="101"/>
      <c r="E935" s="57" t="str">
        <f t="shared" si="118"/>
        <v/>
      </c>
      <c r="F935" s="58"/>
      <c r="G935" s="88"/>
      <c r="H935" s="88"/>
      <c r="I935" s="57" t="str">
        <f t="shared" si="119"/>
        <v/>
      </c>
      <c r="J935" s="57" t="str">
        <f t="shared" si="120"/>
        <v/>
      </c>
      <c r="K935" s="57" t="str">
        <f t="shared" si="121"/>
        <v/>
      </c>
      <c r="L935" s="57" t="str">
        <f t="shared" si="122"/>
        <v/>
      </c>
      <c r="M935" s="57" t="str">
        <f t="shared" si="123"/>
        <v/>
      </c>
      <c r="N935" s="57" t="str">
        <f t="shared" si="124"/>
        <v/>
      </c>
    </row>
    <row r="936" spans="1:14" x14ac:dyDescent="0.2">
      <c r="A936" s="56" t="str">
        <f t="shared" si="101"/>
        <v/>
      </c>
      <c r="B936" s="87"/>
      <c r="C936" s="88"/>
      <c r="D936" s="101"/>
      <c r="E936" s="57" t="str">
        <f t="shared" si="118"/>
        <v/>
      </c>
      <c r="F936" s="58"/>
      <c r="G936" s="88"/>
      <c r="H936" s="88"/>
      <c r="I936" s="57" t="str">
        <f t="shared" si="119"/>
        <v/>
      </c>
      <c r="J936" s="57" t="str">
        <f t="shared" si="120"/>
        <v/>
      </c>
      <c r="K936" s="57" t="str">
        <f t="shared" si="121"/>
        <v/>
      </c>
      <c r="L936" s="57" t="str">
        <f t="shared" si="122"/>
        <v/>
      </c>
      <c r="M936" s="57" t="str">
        <f t="shared" si="123"/>
        <v/>
      </c>
      <c r="N936" s="57" t="str">
        <f t="shared" si="124"/>
        <v/>
      </c>
    </row>
    <row r="937" spans="1:14" x14ac:dyDescent="0.2">
      <c r="A937" s="56" t="str">
        <f t="shared" si="101"/>
        <v/>
      </c>
      <c r="B937" s="87"/>
      <c r="C937" s="88"/>
      <c r="D937" s="101"/>
      <c r="E937" s="57" t="str">
        <f t="shared" si="118"/>
        <v/>
      </c>
      <c r="F937" s="58"/>
      <c r="G937" s="88"/>
      <c r="H937" s="88"/>
      <c r="I937" s="57" t="str">
        <f t="shared" si="119"/>
        <v/>
      </c>
      <c r="J937" s="57" t="str">
        <f t="shared" si="120"/>
        <v/>
      </c>
      <c r="K937" s="57" t="str">
        <f t="shared" si="121"/>
        <v/>
      </c>
      <c r="L937" s="57" t="str">
        <f t="shared" si="122"/>
        <v/>
      </c>
      <c r="M937" s="57" t="str">
        <f t="shared" si="123"/>
        <v/>
      </c>
      <c r="N937" s="57" t="str">
        <f t="shared" si="124"/>
        <v/>
      </c>
    </row>
    <row r="938" spans="1:14" x14ac:dyDescent="0.2">
      <c r="A938" s="56" t="str">
        <f t="shared" si="101"/>
        <v/>
      </c>
      <c r="B938" s="87"/>
      <c r="C938" s="88"/>
      <c r="D938" s="101"/>
      <c r="E938" s="57" t="str">
        <f t="shared" si="118"/>
        <v/>
      </c>
      <c r="F938" s="58"/>
      <c r="G938" s="88"/>
      <c r="H938" s="88"/>
      <c r="I938" s="57" t="str">
        <f t="shared" si="119"/>
        <v/>
      </c>
      <c r="J938" s="57" t="str">
        <f t="shared" si="120"/>
        <v/>
      </c>
      <c r="K938" s="57" t="str">
        <f t="shared" si="121"/>
        <v/>
      </c>
      <c r="L938" s="57" t="str">
        <f t="shared" si="122"/>
        <v/>
      </c>
      <c r="M938" s="57" t="str">
        <f t="shared" si="123"/>
        <v/>
      </c>
      <c r="N938" s="57" t="str">
        <f t="shared" si="124"/>
        <v/>
      </c>
    </row>
    <row r="939" spans="1:14" x14ac:dyDescent="0.2">
      <c r="A939" s="56" t="str">
        <f t="shared" si="101"/>
        <v/>
      </c>
      <c r="B939" s="87"/>
      <c r="C939" s="88"/>
      <c r="D939" s="101"/>
      <c r="E939" s="57" t="str">
        <f t="shared" si="118"/>
        <v/>
      </c>
      <c r="F939" s="58"/>
      <c r="G939" s="88"/>
      <c r="H939" s="88"/>
      <c r="I939" s="57" t="str">
        <f t="shared" si="119"/>
        <v/>
      </c>
      <c r="J939" s="57" t="str">
        <f t="shared" si="120"/>
        <v/>
      </c>
      <c r="K939" s="57" t="str">
        <f t="shared" si="121"/>
        <v/>
      </c>
      <c r="L939" s="57" t="str">
        <f t="shared" si="122"/>
        <v/>
      </c>
      <c r="M939" s="57" t="str">
        <f t="shared" si="123"/>
        <v/>
      </c>
      <c r="N939" s="57" t="str">
        <f t="shared" si="124"/>
        <v/>
      </c>
    </row>
    <row r="940" spans="1:14" x14ac:dyDescent="0.2">
      <c r="A940" s="56" t="str">
        <f t="shared" si="101"/>
        <v/>
      </c>
      <c r="B940" s="87"/>
      <c r="C940" s="88"/>
      <c r="D940" s="101"/>
      <c r="E940" s="57" t="str">
        <f t="shared" si="118"/>
        <v/>
      </c>
      <c r="F940" s="58"/>
      <c r="G940" s="88"/>
      <c r="H940" s="88"/>
      <c r="I940" s="57" t="str">
        <f t="shared" si="119"/>
        <v/>
      </c>
      <c r="J940" s="57" t="str">
        <f t="shared" si="120"/>
        <v/>
      </c>
      <c r="K940" s="57" t="str">
        <f t="shared" si="121"/>
        <v/>
      </c>
      <c r="L940" s="57" t="str">
        <f t="shared" si="122"/>
        <v/>
      </c>
      <c r="M940" s="57" t="str">
        <f t="shared" si="123"/>
        <v/>
      </c>
      <c r="N940" s="57" t="str">
        <f t="shared" si="124"/>
        <v/>
      </c>
    </row>
    <row r="941" spans="1:14" x14ac:dyDescent="0.2">
      <c r="A941" s="56" t="str">
        <f t="shared" si="101"/>
        <v/>
      </c>
      <c r="B941" s="87"/>
      <c r="C941" s="88"/>
      <c r="D941" s="101"/>
      <c r="E941" s="57" t="str">
        <f t="shared" si="118"/>
        <v/>
      </c>
      <c r="F941" s="58"/>
      <c r="G941" s="88"/>
      <c r="H941" s="88"/>
      <c r="I941" s="57" t="str">
        <f t="shared" si="119"/>
        <v/>
      </c>
      <c r="J941" s="57" t="str">
        <f t="shared" si="120"/>
        <v/>
      </c>
      <c r="K941" s="57" t="str">
        <f t="shared" si="121"/>
        <v/>
      </c>
      <c r="L941" s="57" t="str">
        <f t="shared" si="122"/>
        <v/>
      </c>
      <c r="M941" s="57" t="str">
        <f t="shared" si="123"/>
        <v/>
      </c>
      <c r="N941" s="57" t="str">
        <f t="shared" si="124"/>
        <v/>
      </c>
    </row>
    <row r="942" spans="1:14" x14ac:dyDescent="0.2">
      <c r="A942" s="56" t="str">
        <f t="shared" si="101"/>
        <v/>
      </c>
      <c r="B942" s="87"/>
      <c r="C942" s="88"/>
      <c r="D942" s="101"/>
      <c r="E942" s="57" t="str">
        <f t="shared" si="118"/>
        <v/>
      </c>
      <c r="F942" s="58"/>
      <c r="G942" s="88"/>
      <c r="H942" s="88"/>
      <c r="I942" s="57" t="str">
        <f t="shared" si="119"/>
        <v/>
      </c>
      <c r="J942" s="57" t="str">
        <f t="shared" si="120"/>
        <v/>
      </c>
      <c r="K942" s="57" t="str">
        <f t="shared" si="121"/>
        <v/>
      </c>
      <c r="L942" s="57" t="str">
        <f t="shared" si="122"/>
        <v/>
      </c>
      <c r="M942" s="57" t="str">
        <f t="shared" si="123"/>
        <v/>
      </c>
      <c r="N942" s="57" t="str">
        <f t="shared" si="124"/>
        <v/>
      </c>
    </row>
    <row r="943" spans="1:14" x14ac:dyDescent="0.2">
      <c r="A943" s="56" t="str">
        <f t="shared" si="101"/>
        <v/>
      </c>
      <c r="B943" s="87"/>
      <c r="C943" s="88"/>
      <c r="D943" s="101"/>
      <c r="E943" s="57" t="str">
        <f t="shared" si="118"/>
        <v/>
      </c>
      <c r="F943" s="58"/>
      <c r="G943" s="88"/>
      <c r="H943" s="88"/>
      <c r="I943" s="57" t="str">
        <f t="shared" si="119"/>
        <v/>
      </c>
      <c r="J943" s="57" t="str">
        <f t="shared" si="120"/>
        <v/>
      </c>
      <c r="K943" s="57" t="str">
        <f t="shared" si="121"/>
        <v/>
      </c>
      <c r="L943" s="57" t="str">
        <f t="shared" si="122"/>
        <v/>
      </c>
      <c r="M943" s="57" t="str">
        <f t="shared" si="123"/>
        <v/>
      </c>
      <c r="N943" s="57" t="str">
        <f t="shared" si="124"/>
        <v/>
      </c>
    </row>
    <row r="944" spans="1:14" x14ac:dyDescent="0.2">
      <c r="A944" s="56" t="str">
        <f t="shared" si="101"/>
        <v/>
      </c>
      <c r="B944" s="87"/>
      <c r="C944" s="88"/>
      <c r="D944" s="101"/>
      <c r="E944" s="57" t="str">
        <f t="shared" si="118"/>
        <v/>
      </c>
      <c r="F944" s="58"/>
      <c r="G944" s="88"/>
      <c r="H944" s="88"/>
      <c r="I944" s="57" t="str">
        <f t="shared" si="119"/>
        <v/>
      </c>
      <c r="J944" s="57" t="str">
        <f t="shared" si="120"/>
        <v/>
      </c>
      <c r="K944" s="57" t="str">
        <f t="shared" si="121"/>
        <v/>
      </c>
      <c r="L944" s="57" t="str">
        <f t="shared" si="122"/>
        <v/>
      </c>
      <c r="M944" s="57" t="str">
        <f t="shared" si="123"/>
        <v/>
      </c>
      <c r="N944" s="57" t="str">
        <f t="shared" si="124"/>
        <v/>
      </c>
    </row>
    <row r="945" spans="1:14" x14ac:dyDescent="0.2">
      <c r="A945" s="56" t="str">
        <f t="shared" si="101"/>
        <v/>
      </c>
      <c r="B945" s="87"/>
      <c r="C945" s="88"/>
      <c r="D945" s="101"/>
      <c r="E945" s="57" t="str">
        <f t="shared" si="118"/>
        <v/>
      </c>
      <c r="F945" s="58"/>
      <c r="G945" s="88"/>
      <c r="H945" s="88"/>
      <c r="I945" s="57" t="str">
        <f t="shared" si="119"/>
        <v/>
      </c>
      <c r="J945" s="57" t="str">
        <f t="shared" si="120"/>
        <v/>
      </c>
      <c r="K945" s="57" t="str">
        <f t="shared" si="121"/>
        <v/>
      </c>
      <c r="L945" s="57" t="str">
        <f t="shared" si="122"/>
        <v/>
      </c>
      <c r="M945" s="57" t="str">
        <f t="shared" si="123"/>
        <v/>
      </c>
      <c r="N945" s="57" t="str">
        <f t="shared" si="124"/>
        <v/>
      </c>
    </row>
    <row r="946" spans="1:14" x14ac:dyDescent="0.2">
      <c r="A946" s="56" t="str">
        <f t="shared" si="101"/>
        <v/>
      </c>
      <c r="B946" s="87"/>
      <c r="C946" s="88"/>
      <c r="D946" s="101"/>
      <c r="E946" s="57" t="str">
        <f t="shared" si="118"/>
        <v/>
      </c>
      <c r="F946" s="58"/>
      <c r="G946" s="88"/>
      <c r="H946" s="88"/>
      <c r="I946" s="57" t="str">
        <f t="shared" si="119"/>
        <v/>
      </c>
      <c r="J946" s="57" t="str">
        <f t="shared" si="120"/>
        <v/>
      </c>
      <c r="K946" s="57" t="str">
        <f t="shared" si="121"/>
        <v/>
      </c>
      <c r="L946" s="57" t="str">
        <f t="shared" si="122"/>
        <v/>
      </c>
      <c r="M946" s="57" t="str">
        <f t="shared" si="123"/>
        <v/>
      </c>
      <c r="N946" s="57" t="str">
        <f t="shared" si="124"/>
        <v/>
      </c>
    </row>
    <row r="947" spans="1:14" x14ac:dyDescent="0.2">
      <c r="A947" s="56" t="str">
        <f t="shared" si="101"/>
        <v/>
      </c>
      <c r="B947" s="87"/>
      <c r="C947" s="88"/>
      <c r="D947" s="101"/>
      <c r="E947" s="57" t="str">
        <f t="shared" si="118"/>
        <v/>
      </c>
      <c r="F947" s="58"/>
      <c r="G947" s="88"/>
      <c r="H947" s="88"/>
      <c r="I947" s="57" t="str">
        <f t="shared" si="119"/>
        <v/>
      </c>
      <c r="J947" s="57" t="str">
        <f t="shared" si="120"/>
        <v/>
      </c>
      <c r="K947" s="57" t="str">
        <f t="shared" si="121"/>
        <v/>
      </c>
      <c r="L947" s="57" t="str">
        <f t="shared" si="122"/>
        <v/>
      </c>
      <c r="M947" s="57" t="str">
        <f t="shared" si="123"/>
        <v/>
      </c>
      <c r="N947" s="57" t="str">
        <f t="shared" si="124"/>
        <v/>
      </c>
    </row>
    <row r="948" spans="1:14" x14ac:dyDescent="0.2">
      <c r="A948" s="56" t="str">
        <f t="shared" si="101"/>
        <v/>
      </c>
      <c r="B948" s="87"/>
      <c r="C948" s="88"/>
      <c r="D948" s="101"/>
      <c r="E948" s="57" t="str">
        <f t="shared" si="118"/>
        <v/>
      </c>
      <c r="F948" s="58"/>
      <c r="G948" s="88"/>
      <c r="H948" s="88"/>
      <c r="I948" s="57" t="str">
        <f t="shared" si="119"/>
        <v/>
      </c>
      <c r="J948" s="57" t="str">
        <f t="shared" si="120"/>
        <v/>
      </c>
      <c r="K948" s="57" t="str">
        <f t="shared" si="121"/>
        <v/>
      </c>
      <c r="L948" s="57" t="str">
        <f t="shared" si="122"/>
        <v/>
      </c>
      <c r="M948" s="57" t="str">
        <f t="shared" si="123"/>
        <v/>
      </c>
      <c r="N948" s="57" t="str">
        <f t="shared" si="124"/>
        <v/>
      </c>
    </row>
    <row r="949" spans="1:14" x14ac:dyDescent="0.2">
      <c r="A949" s="56" t="str">
        <f t="shared" si="101"/>
        <v/>
      </c>
      <c r="B949" s="87"/>
      <c r="C949" s="88"/>
      <c r="D949" s="101"/>
      <c r="E949" s="57" t="str">
        <f t="shared" si="118"/>
        <v/>
      </c>
      <c r="F949" s="58"/>
      <c r="G949" s="88"/>
      <c r="H949" s="88"/>
      <c r="I949" s="57" t="str">
        <f t="shared" si="119"/>
        <v/>
      </c>
      <c r="J949" s="57" t="str">
        <f t="shared" si="120"/>
        <v/>
      </c>
      <c r="K949" s="57" t="str">
        <f t="shared" si="121"/>
        <v/>
      </c>
      <c r="L949" s="57" t="str">
        <f t="shared" si="122"/>
        <v/>
      </c>
      <c r="M949" s="57" t="str">
        <f t="shared" si="123"/>
        <v/>
      </c>
      <c r="N949" s="57" t="str">
        <f t="shared" si="124"/>
        <v/>
      </c>
    </row>
    <row r="950" spans="1:14" x14ac:dyDescent="0.2">
      <c r="A950" s="56" t="str">
        <f t="shared" si="101"/>
        <v/>
      </c>
      <c r="B950" s="87"/>
      <c r="C950" s="88"/>
      <c r="D950" s="101"/>
      <c r="E950" s="57" t="str">
        <f t="shared" si="118"/>
        <v/>
      </c>
      <c r="F950" s="58"/>
      <c r="G950" s="88"/>
      <c r="H950" s="88"/>
      <c r="I950" s="57" t="str">
        <f t="shared" si="119"/>
        <v/>
      </c>
      <c r="J950" s="57" t="str">
        <f t="shared" si="120"/>
        <v/>
      </c>
      <c r="K950" s="57" t="str">
        <f t="shared" si="121"/>
        <v/>
      </c>
      <c r="L950" s="57" t="str">
        <f t="shared" si="122"/>
        <v/>
      </c>
      <c r="M950" s="57" t="str">
        <f t="shared" si="123"/>
        <v/>
      </c>
      <c r="N950" s="57" t="str">
        <f t="shared" si="124"/>
        <v/>
      </c>
    </row>
    <row r="951" spans="1:14" x14ac:dyDescent="0.2">
      <c r="A951" s="56" t="str">
        <f t="shared" si="101"/>
        <v/>
      </c>
      <c r="B951" s="87"/>
      <c r="C951" s="88"/>
      <c r="D951" s="101"/>
      <c r="E951" s="57" t="str">
        <f t="shared" si="118"/>
        <v/>
      </c>
      <c r="F951" s="58"/>
      <c r="G951" s="88"/>
      <c r="H951" s="88"/>
      <c r="I951" s="57" t="str">
        <f t="shared" si="119"/>
        <v/>
      </c>
      <c r="J951" s="57" t="str">
        <f t="shared" si="120"/>
        <v/>
      </c>
      <c r="K951" s="57" t="str">
        <f t="shared" si="121"/>
        <v/>
      </c>
      <c r="L951" s="57" t="str">
        <f t="shared" si="122"/>
        <v/>
      </c>
      <c r="M951" s="57" t="str">
        <f t="shared" si="123"/>
        <v/>
      </c>
      <c r="N951" s="57" t="str">
        <f t="shared" si="124"/>
        <v/>
      </c>
    </row>
    <row r="952" spans="1:14" x14ac:dyDescent="0.2">
      <c r="A952" s="56" t="str">
        <f t="shared" si="101"/>
        <v/>
      </c>
      <c r="B952" s="87"/>
      <c r="C952" s="88"/>
      <c r="D952" s="101"/>
      <c r="E952" s="57" t="str">
        <f t="shared" si="118"/>
        <v/>
      </c>
      <c r="F952" s="58"/>
      <c r="G952" s="88"/>
      <c r="H952" s="88"/>
      <c r="I952" s="57" t="str">
        <f t="shared" si="119"/>
        <v/>
      </c>
      <c r="J952" s="57" t="str">
        <f t="shared" si="120"/>
        <v/>
      </c>
      <c r="K952" s="57" t="str">
        <f t="shared" si="121"/>
        <v/>
      </c>
      <c r="L952" s="57" t="str">
        <f t="shared" si="122"/>
        <v/>
      </c>
      <c r="M952" s="57" t="str">
        <f t="shared" si="123"/>
        <v/>
      </c>
      <c r="N952" s="57" t="str">
        <f t="shared" si="124"/>
        <v/>
      </c>
    </row>
    <row r="953" spans="1:14" x14ac:dyDescent="0.2">
      <c r="A953" s="56" t="str">
        <f t="shared" si="101"/>
        <v/>
      </c>
      <c r="B953" s="87"/>
      <c r="C953" s="88"/>
      <c r="D953" s="101"/>
      <c r="E953" s="57" t="str">
        <f t="shared" si="118"/>
        <v/>
      </c>
      <c r="F953" s="58"/>
      <c r="G953" s="88"/>
      <c r="H953" s="88"/>
      <c r="I953" s="57" t="str">
        <f t="shared" si="119"/>
        <v/>
      </c>
      <c r="J953" s="57" t="str">
        <f t="shared" si="120"/>
        <v/>
      </c>
      <c r="K953" s="57" t="str">
        <f t="shared" si="121"/>
        <v/>
      </c>
      <c r="L953" s="57" t="str">
        <f t="shared" si="122"/>
        <v/>
      </c>
      <c r="M953" s="57" t="str">
        <f t="shared" si="123"/>
        <v/>
      </c>
      <c r="N953" s="57" t="str">
        <f t="shared" si="124"/>
        <v/>
      </c>
    </row>
    <row r="954" spans="1:14" x14ac:dyDescent="0.2">
      <c r="A954" s="56" t="str">
        <f t="shared" si="101"/>
        <v/>
      </c>
      <c r="B954" s="87"/>
      <c r="C954" s="88"/>
      <c r="D954" s="101"/>
      <c r="E954" s="57" t="str">
        <f t="shared" si="118"/>
        <v/>
      </c>
      <c r="F954" s="58"/>
      <c r="G954" s="88"/>
      <c r="H954" s="88"/>
      <c r="I954" s="57" t="str">
        <f t="shared" si="119"/>
        <v/>
      </c>
      <c r="J954" s="57" t="str">
        <f t="shared" si="120"/>
        <v/>
      </c>
      <c r="K954" s="57" t="str">
        <f t="shared" si="121"/>
        <v/>
      </c>
      <c r="L954" s="57" t="str">
        <f t="shared" si="122"/>
        <v/>
      </c>
      <c r="M954" s="57" t="str">
        <f t="shared" si="123"/>
        <v/>
      </c>
      <c r="N954" s="57" t="str">
        <f t="shared" si="124"/>
        <v/>
      </c>
    </row>
    <row r="955" spans="1:14" x14ac:dyDescent="0.2">
      <c r="A955" s="56" t="str">
        <f t="shared" si="101"/>
        <v/>
      </c>
      <c r="B955" s="87"/>
      <c r="C955" s="88"/>
      <c r="D955" s="101"/>
      <c r="E955" s="57" t="str">
        <f t="shared" si="118"/>
        <v/>
      </c>
      <c r="F955" s="58"/>
      <c r="G955" s="88"/>
      <c r="H955" s="88"/>
      <c r="I955" s="57" t="str">
        <f t="shared" si="119"/>
        <v/>
      </c>
      <c r="J955" s="57" t="str">
        <f t="shared" si="120"/>
        <v/>
      </c>
      <c r="K955" s="57" t="str">
        <f t="shared" si="121"/>
        <v/>
      </c>
      <c r="L955" s="57" t="str">
        <f t="shared" si="122"/>
        <v/>
      </c>
      <c r="M955" s="57" t="str">
        <f t="shared" si="123"/>
        <v/>
      </c>
      <c r="N955" s="57" t="str">
        <f t="shared" si="124"/>
        <v/>
      </c>
    </row>
    <row r="956" spans="1:14" x14ac:dyDescent="0.2">
      <c r="A956" s="56" t="str">
        <f t="shared" si="101"/>
        <v/>
      </c>
      <c r="B956" s="87"/>
      <c r="C956" s="88"/>
      <c r="D956" s="101"/>
      <c r="E956" s="57" t="str">
        <f t="shared" si="118"/>
        <v/>
      </c>
      <c r="F956" s="58"/>
      <c r="G956" s="88"/>
      <c r="H956" s="88"/>
      <c r="I956" s="57" t="str">
        <f t="shared" si="119"/>
        <v/>
      </c>
      <c r="J956" s="57" t="str">
        <f t="shared" si="120"/>
        <v/>
      </c>
      <c r="K956" s="57" t="str">
        <f t="shared" si="121"/>
        <v/>
      </c>
      <c r="L956" s="57" t="str">
        <f t="shared" si="122"/>
        <v/>
      </c>
      <c r="M956" s="57" t="str">
        <f t="shared" si="123"/>
        <v/>
      </c>
      <c r="N956" s="57" t="str">
        <f t="shared" si="124"/>
        <v/>
      </c>
    </row>
    <row r="957" spans="1:14" x14ac:dyDescent="0.2">
      <c r="A957" s="56" t="str">
        <f t="shared" si="101"/>
        <v/>
      </c>
      <c r="B957" s="87"/>
      <c r="C957" s="88"/>
      <c r="D957" s="101"/>
      <c r="E957" s="57" t="str">
        <f t="shared" si="118"/>
        <v/>
      </c>
      <c r="F957" s="58"/>
      <c r="G957" s="88"/>
      <c r="H957" s="88"/>
      <c r="I957" s="57" t="str">
        <f t="shared" si="119"/>
        <v/>
      </c>
      <c r="J957" s="57" t="str">
        <f t="shared" si="120"/>
        <v/>
      </c>
      <c r="K957" s="57" t="str">
        <f t="shared" si="121"/>
        <v/>
      </c>
      <c r="L957" s="57" t="str">
        <f t="shared" si="122"/>
        <v/>
      </c>
      <c r="M957" s="57" t="str">
        <f t="shared" si="123"/>
        <v/>
      </c>
      <c r="N957" s="57" t="str">
        <f t="shared" si="124"/>
        <v/>
      </c>
    </row>
    <row r="958" spans="1:14" x14ac:dyDescent="0.2">
      <c r="A958" s="56" t="str">
        <f t="shared" si="101"/>
        <v/>
      </c>
      <c r="B958" s="87"/>
      <c r="C958" s="88"/>
      <c r="D958" s="101"/>
      <c r="E958" s="57" t="str">
        <f t="shared" si="118"/>
        <v/>
      </c>
      <c r="F958" s="58"/>
      <c r="G958" s="88"/>
      <c r="H958" s="88"/>
      <c r="I958" s="57" t="str">
        <f t="shared" si="119"/>
        <v/>
      </c>
      <c r="J958" s="57" t="str">
        <f t="shared" si="120"/>
        <v/>
      </c>
      <c r="K958" s="57" t="str">
        <f t="shared" si="121"/>
        <v/>
      </c>
      <c r="L958" s="57" t="str">
        <f t="shared" si="122"/>
        <v/>
      </c>
      <c r="M958" s="57" t="str">
        <f t="shared" si="123"/>
        <v/>
      </c>
      <c r="N958" s="57" t="str">
        <f t="shared" si="124"/>
        <v/>
      </c>
    </row>
    <row r="959" spans="1:14" x14ac:dyDescent="0.2">
      <c r="A959" s="56" t="str">
        <f t="shared" si="101"/>
        <v/>
      </c>
      <c r="B959" s="87"/>
      <c r="C959" s="88"/>
      <c r="D959" s="101"/>
      <c r="E959" s="57" t="str">
        <f t="shared" si="118"/>
        <v/>
      </c>
      <c r="F959" s="58"/>
      <c r="G959" s="88"/>
      <c r="H959" s="88"/>
      <c r="I959" s="57" t="str">
        <f t="shared" si="119"/>
        <v/>
      </c>
      <c r="J959" s="57" t="str">
        <f t="shared" si="120"/>
        <v/>
      </c>
      <c r="K959" s="57" t="str">
        <f t="shared" si="121"/>
        <v/>
      </c>
      <c r="L959" s="57" t="str">
        <f t="shared" si="122"/>
        <v/>
      </c>
      <c r="M959" s="57" t="str">
        <f t="shared" si="123"/>
        <v/>
      </c>
      <c r="N959" s="57" t="str">
        <f t="shared" si="124"/>
        <v/>
      </c>
    </row>
    <row r="960" spans="1:14" x14ac:dyDescent="0.2">
      <c r="A960" s="56" t="str">
        <f t="shared" si="101"/>
        <v/>
      </c>
      <c r="B960" s="87"/>
      <c r="C960" s="88"/>
      <c r="D960" s="101"/>
      <c r="E960" s="57" t="str">
        <f t="shared" si="118"/>
        <v/>
      </c>
      <c r="F960" s="58"/>
      <c r="G960" s="88"/>
      <c r="H960" s="88"/>
      <c r="I960" s="57" t="str">
        <f t="shared" si="119"/>
        <v/>
      </c>
      <c r="J960" s="57" t="str">
        <f t="shared" si="120"/>
        <v/>
      </c>
      <c r="K960" s="57" t="str">
        <f t="shared" si="121"/>
        <v/>
      </c>
      <c r="L960" s="57" t="str">
        <f t="shared" si="122"/>
        <v/>
      </c>
      <c r="M960" s="57" t="str">
        <f t="shared" si="123"/>
        <v/>
      </c>
      <c r="N960" s="57" t="str">
        <f t="shared" si="124"/>
        <v/>
      </c>
    </row>
    <row r="961" spans="1:14" x14ac:dyDescent="0.2">
      <c r="A961" s="56" t="str">
        <f t="shared" si="101"/>
        <v/>
      </c>
      <c r="B961" s="87"/>
      <c r="C961" s="88"/>
      <c r="D961" s="101"/>
      <c r="E961" s="57" t="str">
        <f t="shared" si="118"/>
        <v/>
      </c>
      <c r="F961" s="58"/>
      <c r="G961" s="88"/>
      <c r="H961" s="88"/>
      <c r="I961" s="57" t="str">
        <f t="shared" si="119"/>
        <v/>
      </c>
      <c r="J961" s="57" t="str">
        <f t="shared" si="120"/>
        <v/>
      </c>
      <c r="K961" s="57" t="str">
        <f t="shared" si="121"/>
        <v/>
      </c>
      <c r="L961" s="57" t="str">
        <f t="shared" si="122"/>
        <v/>
      </c>
      <c r="M961" s="57" t="str">
        <f t="shared" si="123"/>
        <v/>
      </c>
      <c r="N961" s="57" t="str">
        <f t="shared" si="124"/>
        <v/>
      </c>
    </row>
    <row r="962" spans="1:14" x14ac:dyDescent="0.2">
      <c r="A962" s="56" t="str">
        <f t="shared" si="101"/>
        <v/>
      </c>
      <c r="B962" s="87"/>
      <c r="C962" s="88"/>
      <c r="D962" s="101"/>
      <c r="E962" s="57" t="str">
        <f t="shared" si="118"/>
        <v/>
      </c>
      <c r="F962" s="58"/>
      <c r="G962" s="88"/>
      <c r="H962" s="88"/>
      <c r="I962" s="57" t="str">
        <f t="shared" si="119"/>
        <v/>
      </c>
      <c r="J962" s="57" t="str">
        <f t="shared" si="120"/>
        <v/>
      </c>
      <c r="K962" s="57" t="str">
        <f t="shared" si="121"/>
        <v/>
      </c>
      <c r="L962" s="57" t="str">
        <f t="shared" si="122"/>
        <v/>
      </c>
      <c r="M962" s="57" t="str">
        <f t="shared" si="123"/>
        <v/>
      </c>
      <c r="N962" s="57" t="str">
        <f t="shared" si="124"/>
        <v/>
      </c>
    </row>
    <row r="963" spans="1:14" x14ac:dyDescent="0.2">
      <c r="A963" s="56" t="str">
        <f t="shared" si="101"/>
        <v/>
      </c>
      <c r="B963" s="87"/>
      <c r="C963" s="88"/>
      <c r="D963" s="101"/>
      <c r="E963" s="57" t="str">
        <f t="shared" si="118"/>
        <v/>
      </c>
      <c r="F963" s="58"/>
      <c r="G963" s="88"/>
      <c r="H963" s="88"/>
      <c r="I963" s="57" t="str">
        <f t="shared" si="119"/>
        <v/>
      </c>
      <c r="J963" s="57" t="str">
        <f t="shared" si="120"/>
        <v/>
      </c>
      <c r="K963" s="57" t="str">
        <f t="shared" si="121"/>
        <v/>
      </c>
      <c r="L963" s="57" t="str">
        <f t="shared" si="122"/>
        <v/>
      </c>
      <c r="M963" s="57" t="str">
        <f t="shared" si="123"/>
        <v/>
      </c>
      <c r="N963" s="57" t="str">
        <f t="shared" si="124"/>
        <v/>
      </c>
    </row>
    <row r="964" spans="1:14" x14ac:dyDescent="0.2">
      <c r="A964" s="56" t="str">
        <f t="shared" si="101"/>
        <v/>
      </c>
      <c r="B964" s="87"/>
      <c r="C964" s="88"/>
      <c r="D964" s="101"/>
      <c r="E964" s="57" t="str">
        <f t="shared" si="118"/>
        <v/>
      </c>
      <c r="F964" s="58"/>
      <c r="G964" s="88"/>
      <c r="H964" s="88"/>
      <c r="I964" s="57" t="str">
        <f t="shared" si="119"/>
        <v/>
      </c>
      <c r="J964" s="57" t="str">
        <f t="shared" si="120"/>
        <v/>
      </c>
      <c r="K964" s="57" t="str">
        <f t="shared" si="121"/>
        <v/>
      </c>
      <c r="L964" s="57" t="str">
        <f t="shared" si="122"/>
        <v/>
      </c>
      <c r="M964" s="57" t="str">
        <f t="shared" si="123"/>
        <v/>
      </c>
      <c r="N964" s="57" t="str">
        <f t="shared" si="124"/>
        <v/>
      </c>
    </row>
    <row r="965" spans="1:14" x14ac:dyDescent="0.2">
      <c r="A965" s="56" t="str">
        <f t="shared" si="101"/>
        <v/>
      </c>
      <c r="B965" s="87"/>
      <c r="C965" s="88"/>
      <c r="D965" s="101"/>
      <c r="E965" s="57" t="str">
        <f t="shared" si="118"/>
        <v/>
      </c>
      <c r="F965" s="58"/>
      <c r="G965" s="88"/>
      <c r="H965" s="88"/>
      <c r="I965" s="57" t="str">
        <f t="shared" si="119"/>
        <v/>
      </c>
      <c r="J965" s="57" t="str">
        <f t="shared" si="120"/>
        <v/>
      </c>
      <c r="K965" s="57" t="str">
        <f t="shared" si="121"/>
        <v/>
      </c>
      <c r="L965" s="57" t="str">
        <f t="shared" si="122"/>
        <v/>
      </c>
      <c r="M965" s="57" t="str">
        <f t="shared" si="123"/>
        <v/>
      </c>
      <c r="N965" s="57" t="str">
        <f t="shared" si="124"/>
        <v/>
      </c>
    </row>
    <row r="966" spans="1:14" x14ac:dyDescent="0.2">
      <c r="A966" s="56" t="str">
        <f t="shared" si="101"/>
        <v/>
      </c>
      <c r="B966" s="87"/>
      <c r="C966" s="88"/>
      <c r="D966" s="101"/>
      <c r="E966" s="57" t="str">
        <f t="shared" si="118"/>
        <v/>
      </c>
      <c r="F966" s="58"/>
      <c r="G966" s="88"/>
      <c r="H966" s="88"/>
      <c r="I966" s="57" t="str">
        <f t="shared" si="119"/>
        <v/>
      </c>
      <c r="J966" s="57" t="str">
        <f t="shared" si="120"/>
        <v/>
      </c>
      <c r="K966" s="57" t="str">
        <f t="shared" si="121"/>
        <v/>
      </c>
      <c r="L966" s="57" t="str">
        <f t="shared" si="122"/>
        <v/>
      </c>
      <c r="M966" s="57" t="str">
        <f t="shared" si="123"/>
        <v/>
      </c>
      <c r="N966" s="57" t="str">
        <f t="shared" si="124"/>
        <v/>
      </c>
    </row>
    <row r="967" spans="1:14" x14ac:dyDescent="0.2">
      <c r="A967" s="56" t="str">
        <f t="shared" si="101"/>
        <v/>
      </c>
      <c r="B967" s="87"/>
      <c r="C967" s="88"/>
      <c r="D967" s="101"/>
      <c r="E967" s="57" t="str">
        <f t="shared" si="118"/>
        <v/>
      </c>
      <c r="F967" s="58"/>
      <c r="G967" s="88"/>
      <c r="H967" s="88"/>
      <c r="I967" s="57" t="str">
        <f t="shared" si="119"/>
        <v/>
      </c>
      <c r="J967" s="57" t="str">
        <f t="shared" si="120"/>
        <v/>
      </c>
      <c r="K967" s="57" t="str">
        <f t="shared" si="121"/>
        <v/>
      </c>
      <c r="L967" s="57" t="str">
        <f t="shared" si="122"/>
        <v/>
      </c>
      <c r="M967" s="57" t="str">
        <f t="shared" si="123"/>
        <v/>
      </c>
      <c r="N967" s="57" t="str">
        <f t="shared" si="124"/>
        <v/>
      </c>
    </row>
    <row r="968" spans="1:14" x14ac:dyDescent="0.2">
      <c r="A968" s="56" t="str">
        <f t="shared" si="101"/>
        <v/>
      </c>
      <c r="B968" s="87"/>
      <c r="C968" s="88"/>
      <c r="D968" s="101"/>
      <c r="E968" s="57" t="str">
        <f t="shared" si="118"/>
        <v/>
      </c>
      <c r="F968" s="58"/>
      <c r="G968" s="88"/>
      <c r="H968" s="88"/>
      <c r="I968" s="57" t="str">
        <f t="shared" si="119"/>
        <v/>
      </c>
      <c r="J968" s="57" t="str">
        <f t="shared" si="120"/>
        <v/>
      </c>
      <c r="K968" s="57" t="str">
        <f t="shared" si="121"/>
        <v/>
      </c>
      <c r="L968" s="57" t="str">
        <f t="shared" si="122"/>
        <v/>
      </c>
      <c r="M968" s="57" t="str">
        <f t="shared" si="123"/>
        <v/>
      </c>
      <c r="N968" s="57" t="str">
        <f t="shared" si="124"/>
        <v/>
      </c>
    </row>
    <row r="969" spans="1:14" x14ac:dyDescent="0.2">
      <c r="A969" s="56" t="str">
        <f t="shared" si="101"/>
        <v/>
      </c>
      <c r="B969" s="87"/>
      <c r="C969" s="88"/>
      <c r="D969" s="101"/>
      <c r="E969" s="57" t="str">
        <f t="shared" si="118"/>
        <v/>
      </c>
      <c r="F969" s="58"/>
      <c r="G969" s="88"/>
      <c r="H969" s="88"/>
      <c r="I969" s="57" t="str">
        <f t="shared" si="119"/>
        <v/>
      </c>
      <c r="J969" s="57" t="str">
        <f t="shared" si="120"/>
        <v/>
      </c>
      <c r="K969" s="57" t="str">
        <f t="shared" si="121"/>
        <v/>
      </c>
      <c r="L969" s="57" t="str">
        <f t="shared" si="122"/>
        <v/>
      </c>
      <c r="M969" s="57" t="str">
        <f t="shared" si="123"/>
        <v/>
      </c>
      <c r="N969" s="57" t="str">
        <f t="shared" si="124"/>
        <v/>
      </c>
    </row>
    <row r="970" spans="1:14" x14ac:dyDescent="0.2">
      <c r="A970" s="56" t="str">
        <f t="shared" si="101"/>
        <v/>
      </c>
      <c r="B970" s="87"/>
      <c r="C970" s="88"/>
      <c r="D970" s="101"/>
      <c r="E970" s="57" t="str">
        <f t="shared" si="118"/>
        <v/>
      </c>
      <c r="F970" s="58"/>
      <c r="G970" s="88"/>
      <c r="H970" s="88"/>
      <c r="I970" s="57" t="str">
        <f t="shared" si="119"/>
        <v/>
      </c>
      <c r="J970" s="57" t="str">
        <f t="shared" si="120"/>
        <v/>
      </c>
      <c r="K970" s="57" t="str">
        <f t="shared" si="121"/>
        <v/>
      </c>
      <c r="L970" s="57" t="str">
        <f t="shared" si="122"/>
        <v/>
      </c>
      <c r="M970" s="57" t="str">
        <f t="shared" si="123"/>
        <v/>
      </c>
      <c r="N970" s="57" t="str">
        <f t="shared" si="124"/>
        <v/>
      </c>
    </row>
    <row r="971" spans="1:14" x14ac:dyDescent="0.2">
      <c r="A971" s="56" t="str">
        <f t="shared" si="101"/>
        <v/>
      </c>
      <c r="B971" s="87"/>
      <c r="C971" s="88"/>
      <c r="D971" s="101"/>
      <c r="E971" s="57" t="str">
        <f t="shared" si="118"/>
        <v/>
      </c>
      <c r="F971" s="58"/>
      <c r="G971" s="88"/>
      <c r="H971" s="88"/>
      <c r="I971" s="57" t="str">
        <f t="shared" si="119"/>
        <v/>
      </c>
      <c r="J971" s="57" t="str">
        <f t="shared" si="120"/>
        <v/>
      </c>
      <c r="K971" s="57" t="str">
        <f t="shared" si="121"/>
        <v/>
      </c>
      <c r="L971" s="57" t="str">
        <f t="shared" si="122"/>
        <v/>
      </c>
      <c r="M971" s="57" t="str">
        <f t="shared" si="123"/>
        <v/>
      </c>
      <c r="N971" s="57" t="str">
        <f t="shared" si="124"/>
        <v/>
      </c>
    </row>
    <row r="972" spans="1:14" x14ac:dyDescent="0.2">
      <c r="A972" s="56" t="str">
        <f t="shared" si="101"/>
        <v/>
      </c>
      <c r="B972" s="87"/>
      <c r="C972" s="88"/>
      <c r="D972" s="101"/>
      <c r="E972" s="57" t="str">
        <f t="shared" si="118"/>
        <v/>
      </c>
      <c r="F972" s="58"/>
      <c r="G972" s="88"/>
      <c r="H972" s="88"/>
      <c r="I972" s="57" t="str">
        <f t="shared" si="119"/>
        <v/>
      </c>
      <c r="J972" s="57" t="str">
        <f t="shared" si="120"/>
        <v/>
      </c>
      <c r="K972" s="57" t="str">
        <f t="shared" si="121"/>
        <v/>
      </c>
      <c r="L972" s="57" t="str">
        <f t="shared" si="122"/>
        <v/>
      </c>
      <c r="M972" s="57" t="str">
        <f t="shared" si="123"/>
        <v/>
      </c>
      <c r="N972" s="57" t="str">
        <f t="shared" si="124"/>
        <v/>
      </c>
    </row>
    <row r="973" spans="1:14" x14ac:dyDescent="0.2">
      <c r="A973" s="56" t="str">
        <f t="shared" si="101"/>
        <v/>
      </c>
      <c r="B973" s="87"/>
      <c r="C973" s="88"/>
      <c r="D973" s="101"/>
      <c r="E973" s="57" t="str">
        <f t="shared" si="118"/>
        <v/>
      </c>
      <c r="F973" s="58"/>
      <c r="G973" s="88"/>
      <c r="H973" s="88"/>
      <c r="I973" s="57" t="str">
        <f t="shared" si="119"/>
        <v/>
      </c>
      <c r="J973" s="57" t="str">
        <f t="shared" si="120"/>
        <v/>
      </c>
      <c r="K973" s="57" t="str">
        <f t="shared" si="121"/>
        <v/>
      </c>
      <c r="L973" s="57" t="str">
        <f t="shared" si="122"/>
        <v/>
      </c>
      <c r="M973" s="57" t="str">
        <f t="shared" si="123"/>
        <v/>
      </c>
      <c r="N973" s="57" t="str">
        <f t="shared" si="124"/>
        <v/>
      </c>
    </row>
    <row r="974" spans="1:14" x14ac:dyDescent="0.2">
      <c r="A974" s="56" t="str">
        <f t="shared" si="101"/>
        <v/>
      </c>
      <c r="B974" s="87"/>
      <c r="C974" s="88"/>
      <c r="D974" s="101"/>
      <c r="E974" s="57" t="str">
        <f t="shared" si="118"/>
        <v/>
      </c>
      <c r="F974" s="58"/>
      <c r="G974" s="88"/>
      <c r="H974" s="88"/>
      <c r="I974" s="57" t="str">
        <f t="shared" si="119"/>
        <v/>
      </c>
      <c r="J974" s="57" t="str">
        <f t="shared" si="120"/>
        <v/>
      </c>
      <c r="K974" s="57" t="str">
        <f t="shared" si="121"/>
        <v/>
      </c>
      <c r="L974" s="57" t="str">
        <f t="shared" si="122"/>
        <v/>
      </c>
      <c r="M974" s="57" t="str">
        <f t="shared" si="123"/>
        <v/>
      </c>
      <c r="N974" s="57" t="str">
        <f t="shared" si="124"/>
        <v/>
      </c>
    </row>
    <row r="975" spans="1:14" x14ac:dyDescent="0.2">
      <c r="A975" s="56" t="str">
        <f t="shared" si="101"/>
        <v/>
      </c>
      <c r="B975" s="87"/>
      <c r="C975" s="88"/>
      <c r="D975" s="101"/>
      <c r="E975" s="57" t="str">
        <f t="shared" si="118"/>
        <v/>
      </c>
      <c r="F975" s="58"/>
      <c r="G975" s="88"/>
      <c r="H975" s="88"/>
      <c r="I975" s="57" t="str">
        <f t="shared" si="119"/>
        <v/>
      </c>
      <c r="J975" s="57" t="str">
        <f t="shared" si="120"/>
        <v/>
      </c>
      <c r="K975" s="57" t="str">
        <f t="shared" si="121"/>
        <v/>
      </c>
      <c r="L975" s="57" t="str">
        <f t="shared" si="122"/>
        <v/>
      </c>
      <c r="M975" s="57" t="str">
        <f t="shared" si="123"/>
        <v/>
      </c>
      <c r="N975" s="57" t="str">
        <f t="shared" si="124"/>
        <v/>
      </c>
    </row>
    <row r="976" spans="1:14" x14ac:dyDescent="0.2">
      <c r="A976" s="56" t="str">
        <f t="shared" si="101"/>
        <v/>
      </c>
      <c r="B976" s="87"/>
      <c r="C976" s="88"/>
      <c r="D976" s="101"/>
      <c r="E976" s="57" t="str">
        <f t="shared" si="118"/>
        <v/>
      </c>
      <c r="F976" s="58"/>
      <c r="G976" s="88"/>
      <c r="H976" s="88"/>
      <c r="I976" s="57" t="str">
        <f t="shared" si="119"/>
        <v/>
      </c>
      <c r="J976" s="57" t="str">
        <f t="shared" si="120"/>
        <v/>
      </c>
      <c r="K976" s="57" t="str">
        <f t="shared" si="121"/>
        <v/>
      </c>
      <c r="L976" s="57" t="str">
        <f t="shared" si="122"/>
        <v/>
      </c>
      <c r="M976" s="57" t="str">
        <f t="shared" si="123"/>
        <v/>
      </c>
      <c r="N976" s="57" t="str">
        <f t="shared" si="124"/>
        <v/>
      </c>
    </row>
    <row r="977" spans="1:14" x14ac:dyDescent="0.2">
      <c r="A977" s="56" t="str">
        <f t="shared" si="101"/>
        <v/>
      </c>
      <c r="B977" s="87"/>
      <c r="C977" s="88"/>
      <c r="D977" s="101"/>
      <c r="E977" s="57" t="str">
        <f t="shared" si="118"/>
        <v/>
      </c>
      <c r="F977" s="58"/>
      <c r="G977" s="88"/>
      <c r="H977" s="88"/>
      <c r="I977" s="57" t="str">
        <f t="shared" si="119"/>
        <v/>
      </c>
      <c r="J977" s="57" t="str">
        <f t="shared" si="120"/>
        <v/>
      </c>
      <c r="K977" s="57" t="str">
        <f t="shared" si="121"/>
        <v/>
      </c>
      <c r="L977" s="57" t="str">
        <f t="shared" si="122"/>
        <v/>
      </c>
      <c r="M977" s="57" t="str">
        <f t="shared" si="123"/>
        <v/>
      </c>
      <c r="N977" s="57" t="str">
        <f t="shared" si="124"/>
        <v/>
      </c>
    </row>
    <row r="978" spans="1:14" x14ac:dyDescent="0.2">
      <c r="A978" s="56" t="str">
        <f t="shared" si="101"/>
        <v/>
      </c>
      <c r="B978" s="87"/>
      <c r="C978" s="88"/>
      <c r="D978" s="101"/>
      <c r="E978" s="57" t="str">
        <f t="shared" si="118"/>
        <v/>
      </c>
      <c r="F978" s="58"/>
      <c r="G978" s="88"/>
      <c r="H978" s="88"/>
      <c r="I978" s="57" t="str">
        <f t="shared" si="119"/>
        <v/>
      </c>
      <c r="J978" s="57" t="str">
        <f t="shared" si="120"/>
        <v/>
      </c>
      <c r="K978" s="57" t="str">
        <f t="shared" si="121"/>
        <v/>
      </c>
      <c r="L978" s="57" t="str">
        <f t="shared" si="122"/>
        <v/>
      </c>
      <c r="M978" s="57" t="str">
        <f t="shared" si="123"/>
        <v/>
      </c>
      <c r="N978" s="57" t="str">
        <f t="shared" si="124"/>
        <v/>
      </c>
    </row>
    <row r="979" spans="1:14" x14ac:dyDescent="0.2">
      <c r="A979" s="56" t="str">
        <f t="shared" si="101"/>
        <v/>
      </c>
      <c r="B979" s="87"/>
      <c r="C979" s="88"/>
      <c r="D979" s="101"/>
      <c r="E979" s="57" t="str">
        <f t="shared" si="118"/>
        <v/>
      </c>
      <c r="F979" s="58"/>
      <c r="G979" s="88"/>
      <c r="H979" s="88"/>
      <c r="I979" s="57" t="str">
        <f t="shared" si="119"/>
        <v/>
      </c>
      <c r="J979" s="57" t="str">
        <f t="shared" si="120"/>
        <v/>
      </c>
      <c r="K979" s="57" t="str">
        <f t="shared" si="121"/>
        <v/>
      </c>
      <c r="L979" s="57" t="str">
        <f t="shared" si="122"/>
        <v/>
      </c>
      <c r="M979" s="57" t="str">
        <f t="shared" si="123"/>
        <v/>
      </c>
      <c r="N979" s="57" t="str">
        <f t="shared" si="124"/>
        <v/>
      </c>
    </row>
    <row r="980" spans="1:14" x14ac:dyDescent="0.2">
      <c r="A980" s="56" t="str">
        <f t="shared" si="101"/>
        <v/>
      </c>
      <c r="B980" s="87"/>
      <c r="C980" s="88"/>
      <c r="D980" s="101"/>
      <c r="E980" s="57" t="str">
        <f t="shared" si="118"/>
        <v/>
      </c>
      <c r="F980" s="58"/>
      <c r="G980" s="88"/>
      <c r="H980" s="88"/>
      <c r="I980" s="57" t="str">
        <f t="shared" si="119"/>
        <v/>
      </c>
      <c r="J980" s="57" t="str">
        <f t="shared" si="120"/>
        <v/>
      </c>
      <c r="K980" s="57" t="str">
        <f t="shared" si="121"/>
        <v/>
      </c>
      <c r="L980" s="57" t="str">
        <f t="shared" si="122"/>
        <v/>
      </c>
      <c r="M980" s="57" t="str">
        <f t="shared" si="123"/>
        <v/>
      </c>
      <c r="N980" s="57" t="str">
        <f t="shared" si="124"/>
        <v/>
      </c>
    </row>
    <row r="981" spans="1:14" x14ac:dyDescent="0.2">
      <c r="A981" s="56" t="str">
        <f t="shared" si="101"/>
        <v/>
      </c>
      <c r="B981" s="87"/>
      <c r="C981" s="88"/>
      <c r="D981" s="101"/>
      <c r="E981" s="57" t="str">
        <f t="shared" si="118"/>
        <v/>
      </c>
      <c r="F981" s="58"/>
      <c r="G981" s="88"/>
      <c r="H981" s="88"/>
      <c r="I981" s="57" t="str">
        <f t="shared" si="119"/>
        <v/>
      </c>
      <c r="J981" s="57" t="str">
        <f t="shared" si="120"/>
        <v/>
      </c>
      <c r="K981" s="57" t="str">
        <f t="shared" si="121"/>
        <v/>
      </c>
      <c r="L981" s="57" t="str">
        <f t="shared" si="122"/>
        <v/>
      </c>
      <c r="M981" s="57" t="str">
        <f t="shared" si="123"/>
        <v/>
      </c>
      <c r="N981" s="57" t="str">
        <f t="shared" si="124"/>
        <v/>
      </c>
    </row>
    <row r="982" spans="1:14" x14ac:dyDescent="0.2">
      <c r="A982" s="56" t="str">
        <f t="shared" si="101"/>
        <v/>
      </c>
      <c r="B982" s="87"/>
      <c r="C982" s="88"/>
      <c r="D982" s="101"/>
      <c r="E982" s="57" t="str">
        <f t="shared" si="118"/>
        <v/>
      </c>
      <c r="F982" s="58"/>
      <c r="G982" s="88"/>
      <c r="H982" s="88"/>
      <c r="I982" s="57" t="str">
        <f t="shared" si="119"/>
        <v/>
      </c>
      <c r="J982" s="57" t="str">
        <f t="shared" si="120"/>
        <v/>
      </c>
      <c r="K982" s="57" t="str">
        <f t="shared" si="121"/>
        <v/>
      </c>
      <c r="L982" s="57" t="str">
        <f t="shared" si="122"/>
        <v/>
      </c>
      <c r="M982" s="57" t="str">
        <f t="shared" si="123"/>
        <v/>
      </c>
      <c r="N982" s="57" t="str">
        <f t="shared" si="124"/>
        <v/>
      </c>
    </row>
    <row r="983" spans="1:14" x14ac:dyDescent="0.2">
      <c r="A983" s="56" t="str">
        <f t="shared" si="101"/>
        <v/>
      </c>
      <c r="B983" s="87"/>
      <c r="C983" s="88"/>
      <c r="D983" s="101"/>
      <c r="E983" s="57" t="str">
        <f t="shared" si="118"/>
        <v/>
      </c>
      <c r="F983" s="58"/>
      <c r="G983" s="88"/>
      <c r="H983" s="88"/>
      <c r="I983" s="57" t="str">
        <f t="shared" si="119"/>
        <v/>
      </c>
      <c r="J983" s="57" t="str">
        <f t="shared" si="120"/>
        <v/>
      </c>
      <c r="K983" s="57" t="str">
        <f t="shared" si="121"/>
        <v/>
      </c>
      <c r="L983" s="57" t="str">
        <f t="shared" si="122"/>
        <v/>
      </c>
      <c r="M983" s="57" t="str">
        <f t="shared" si="123"/>
        <v/>
      </c>
      <c r="N983" s="57" t="str">
        <f t="shared" si="124"/>
        <v/>
      </c>
    </row>
    <row r="984" spans="1:14" x14ac:dyDescent="0.2">
      <c r="A984" s="56" t="str">
        <f t="shared" si="101"/>
        <v/>
      </c>
      <c r="B984" s="87"/>
      <c r="C984" s="88"/>
      <c r="D984" s="101"/>
      <c r="E984" s="57" t="str">
        <f t="shared" si="118"/>
        <v/>
      </c>
      <c r="F984" s="58"/>
      <c r="G984" s="88"/>
      <c r="H984" s="88"/>
      <c r="I984" s="57" t="str">
        <f t="shared" si="119"/>
        <v/>
      </c>
      <c r="J984" s="57" t="str">
        <f t="shared" si="120"/>
        <v/>
      </c>
      <c r="K984" s="57" t="str">
        <f t="shared" si="121"/>
        <v/>
      </c>
      <c r="L984" s="57" t="str">
        <f t="shared" si="122"/>
        <v/>
      </c>
      <c r="M984" s="57" t="str">
        <f t="shared" si="123"/>
        <v/>
      </c>
      <c r="N984" s="57" t="str">
        <f t="shared" si="124"/>
        <v/>
      </c>
    </row>
    <row r="985" spans="1:14" x14ac:dyDescent="0.2">
      <c r="A985" s="56" t="str">
        <f t="shared" si="101"/>
        <v/>
      </c>
      <c r="B985" s="87"/>
      <c r="C985" s="88"/>
      <c r="D985" s="101"/>
      <c r="E985" s="57" t="str">
        <f t="shared" si="118"/>
        <v/>
      </c>
      <c r="F985" s="58"/>
      <c r="G985" s="88"/>
      <c r="H985" s="88"/>
      <c r="I985" s="57" t="str">
        <f t="shared" si="119"/>
        <v/>
      </c>
      <c r="J985" s="57" t="str">
        <f t="shared" si="120"/>
        <v/>
      </c>
      <c r="K985" s="57" t="str">
        <f t="shared" si="121"/>
        <v/>
      </c>
      <c r="L985" s="57" t="str">
        <f t="shared" si="122"/>
        <v/>
      </c>
      <c r="M985" s="57" t="str">
        <f t="shared" si="123"/>
        <v/>
      </c>
      <c r="N985" s="57" t="str">
        <f t="shared" si="124"/>
        <v/>
      </c>
    </row>
    <row r="986" spans="1:14" x14ac:dyDescent="0.2">
      <c r="A986" s="56" t="str">
        <f t="shared" si="101"/>
        <v/>
      </c>
      <c r="B986" s="87"/>
      <c r="C986" s="88"/>
      <c r="D986" s="101"/>
      <c r="E986" s="57" t="str">
        <f t="shared" si="118"/>
        <v/>
      </c>
      <c r="F986" s="58"/>
      <c r="G986" s="88"/>
      <c r="H986" s="88"/>
      <c r="I986" s="57" t="str">
        <f t="shared" si="119"/>
        <v/>
      </c>
      <c r="J986" s="57" t="str">
        <f t="shared" si="120"/>
        <v/>
      </c>
      <c r="K986" s="57" t="str">
        <f t="shared" si="121"/>
        <v/>
      </c>
      <c r="L986" s="57" t="str">
        <f t="shared" si="122"/>
        <v/>
      </c>
      <c r="M986" s="57" t="str">
        <f t="shared" si="123"/>
        <v/>
      </c>
      <c r="N986" s="57" t="str">
        <f t="shared" si="124"/>
        <v/>
      </c>
    </row>
    <row r="987" spans="1:14" x14ac:dyDescent="0.2">
      <c r="A987" s="56" t="str">
        <f t="shared" si="101"/>
        <v/>
      </c>
      <c r="B987" s="87"/>
      <c r="C987" s="88"/>
      <c r="D987" s="101"/>
      <c r="E987" s="57" t="str">
        <f t="shared" si="118"/>
        <v/>
      </c>
      <c r="F987" s="58"/>
      <c r="G987" s="88"/>
      <c r="H987" s="88"/>
      <c r="I987" s="57" t="str">
        <f t="shared" si="119"/>
        <v/>
      </c>
      <c r="J987" s="57" t="str">
        <f t="shared" si="120"/>
        <v/>
      </c>
      <c r="K987" s="57" t="str">
        <f t="shared" si="121"/>
        <v/>
      </c>
      <c r="L987" s="57" t="str">
        <f t="shared" si="122"/>
        <v/>
      </c>
      <c r="M987" s="57" t="str">
        <f t="shared" si="123"/>
        <v/>
      </c>
      <c r="N987" s="57" t="str">
        <f t="shared" si="124"/>
        <v/>
      </c>
    </row>
    <row r="988" spans="1:14" x14ac:dyDescent="0.2">
      <c r="A988" s="56" t="str">
        <f t="shared" si="101"/>
        <v/>
      </c>
      <c r="B988" s="87"/>
      <c r="C988" s="88"/>
      <c r="D988" s="101"/>
      <c r="E988" s="57" t="str">
        <f t="shared" si="118"/>
        <v/>
      </c>
      <c r="F988" s="58"/>
      <c r="G988" s="88"/>
      <c r="H988" s="88"/>
      <c r="I988" s="57" t="str">
        <f t="shared" si="119"/>
        <v/>
      </c>
      <c r="J988" s="57" t="str">
        <f t="shared" si="120"/>
        <v/>
      </c>
      <c r="K988" s="57" t="str">
        <f t="shared" si="121"/>
        <v/>
      </c>
      <c r="L988" s="57" t="str">
        <f t="shared" si="122"/>
        <v/>
      </c>
      <c r="M988" s="57" t="str">
        <f t="shared" si="123"/>
        <v/>
      </c>
      <c r="N988" s="57" t="str">
        <f t="shared" si="124"/>
        <v/>
      </c>
    </row>
    <row r="989" spans="1:14" x14ac:dyDescent="0.2">
      <c r="A989" s="56" t="str">
        <f t="shared" si="101"/>
        <v/>
      </c>
      <c r="B989" s="87"/>
      <c r="C989" s="88"/>
      <c r="D989" s="101"/>
      <c r="E989" s="57" t="str">
        <f t="shared" ref="E989:E1052" si="125">IF(B989="","",ROUND((B989-prev_date)*$N$8*prev_prin_balance,2))</f>
        <v/>
      </c>
      <c r="F989" s="58"/>
      <c r="G989" s="88"/>
      <c r="H989" s="88"/>
      <c r="I989" s="57" t="str">
        <f t="shared" ref="I989:I1052" si="126">IF(B989="","",prev_fee_balance+G989-H989)</f>
        <v/>
      </c>
      <c r="J989" s="57" t="str">
        <f t="shared" ref="J989:J1052" si="127">IF(B989="","",IF(ISBLANK(D989),MIN(C989-H989,prev_int_balance+E989),0))</f>
        <v/>
      </c>
      <c r="K989" s="57" t="str">
        <f t="shared" ref="K989:K1052" si="128">IF(B989="","",(prev_int_balance+E989)-J989)</f>
        <v/>
      </c>
      <c r="L989" s="57" t="str">
        <f t="shared" ref="L989:L1052" si="129">IF(B989="","",C989-H989-J989)</f>
        <v/>
      </c>
      <c r="M989" s="57" t="str">
        <f t="shared" ref="M989:M1052" si="130">IF(B989="","",prev_prin_balance-L989)</f>
        <v/>
      </c>
      <c r="N989" s="57" t="str">
        <f t="shared" ref="N989:N1052" si="131">IF(B989="","",M989+K989+I989)</f>
        <v/>
      </c>
    </row>
    <row r="990" spans="1:14" x14ac:dyDescent="0.2">
      <c r="A990" s="56" t="str">
        <f t="shared" si="101"/>
        <v/>
      </c>
      <c r="B990" s="87"/>
      <c r="C990" s="88"/>
      <c r="D990" s="101"/>
      <c r="E990" s="57" t="str">
        <f t="shared" si="125"/>
        <v/>
      </c>
      <c r="F990" s="58"/>
      <c r="G990" s="88"/>
      <c r="H990" s="88"/>
      <c r="I990" s="57" t="str">
        <f t="shared" si="126"/>
        <v/>
      </c>
      <c r="J990" s="57" t="str">
        <f t="shared" si="127"/>
        <v/>
      </c>
      <c r="K990" s="57" t="str">
        <f t="shared" si="128"/>
        <v/>
      </c>
      <c r="L990" s="57" t="str">
        <f t="shared" si="129"/>
        <v/>
      </c>
      <c r="M990" s="57" t="str">
        <f t="shared" si="130"/>
        <v/>
      </c>
      <c r="N990" s="57" t="str">
        <f t="shared" si="131"/>
        <v/>
      </c>
    </row>
    <row r="991" spans="1:14" x14ac:dyDescent="0.2">
      <c r="A991" s="56" t="str">
        <f t="shared" si="101"/>
        <v/>
      </c>
      <c r="B991" s="87"/>
      <c r="C991" s="88"/>
      <c r="D991" s="101"/>
      <c r="E991" s="57" t="str">
        <f t="shared" si="125"/>
        <v/>
      </c>
      <c r="F991" s="58"/>
      <c r="G991" s="88"/>
      <c r="H991" s="88"/>
      <c r="I991" s="57" t="str">
        <f t="shared" si="126"/>
        <v/>
      </c>
      <c r="J991" s="57" t="str">
        <f t="shared" si="127"/>
        <v/>
      </c>
      <c r="K991" s="57" t="str">
        <f t="shared" si="128"/>
        <v/>
      </c>
      <c r="L991" s="57" t="str">
        <f t="shared" si="129"/>
        <v/>
      </c>
      <c r="M991" s="57" t="str">
        <f t="shared" si="130"/>
        <v/>
      </c>
      <c r="N991" s="57" t="str">
        <f t="shared" si="131"/>
        <v/>
      </c>
    </row>
    <row r="992" spans="1:14" x14ac:dyDescent="0.2">
      <c r="A992" s="56" t="str">
        <f t="shared" si="101"/>
        <v/>
      </c>
      <c r="B992" s="87"/>
      <c r="C992" s="88"/>
      <c r="D992" s="101"/>
      <c r="E992" s="57" t="str">
        <f t="shared" si="125"/>
        <v/>
      </c>
      <c r="F992" s="58"/>
      <c r="G992" s="88"/>
      <c r="H992" s="88"/>
      <c r="I992" s="57" t="str">
        <f t="shared" si="126"/>
        <v/>
      </c>
      <c r="J992" s="57" t="str">
        <f t="shared" si="127"/>
        <v/>
      </c>
      <c r="K992" s="57" t="str">
        <f t="shared" si="128"/>
        <v/>
      </c>
      <c r="L992" s="57" t="str">
        <f t="shared" si="129"/>
        <v/>
      </c>
      <c r="M992" s="57" t="str">
        <f t="shared" si="130"/>
        <v/>
      </c>
      <c r="N992" s="57" t="str">
        <f t="shared" si="131"/>
        <v/>
      </c>
    </row>
    <row r="993" spans="1:14" x14ac:dyDescent="0.2">
      <c r="A993" s="56" t="str">
        <f t="shared" si="101"/>
        <v/>
      </c>
      <c r="B993" s="87"/>
      <c r="C993" s="88"/>
      <c r="D993" s="101"/>
      <c r="E993" s="57" t="str">
        <f t="shared" si="125"/>
        <v/>
      </c>
      <c r="F993" s="58"/>
      <c r="G993" s="88"/>
      <c r="H993" s="88"/>
      <c r="I993" s="57" t="str">
        <f t="shared" si="126"/>
        <v/>
      </c>
      <c r="J993" s="57" t="str">
        <f t="shared" si="127"/>
        <v/>
      </c>
      <c r="K993" s="57" t="str">
        <f t="shared" si="128"/>
        <v/>
      </c>
      <c r="L993" s="57" t="str">
        <f t="shared" si="129"/>
        <v/>
      </c>
      <c r="M993" s="57" t="str">
        <f t="shared" si="130"/>
        <v/>
      </c>
      <c r="N993" s="57" t="str">
        <f t="shared" si="131"/>
        <v/>
      </c>
    </row>
    <row r="994" spans="1:14" x14ac:dyDescent="0.2">
      <c r="A994" s="56" t="str">
        <f t="shared" si="101"/>
        <v/>
      </c>
      <c r="B994" s="87"/>
      <c r="C994" s="88"/>
      <c r="D994" s="101"/>
      <c r="E994" s="57" t="str">
        <f t="shared" si="125"/>
        <v/>
      </c>
      <c r="F994" s="58"/>
      <c r="G994" s="88"/>
      <c r="H994" s="88"/>
      <c r="I994" s="57" t="str">
        <f t="shared" si="126"/>
        <v/>
      </c>
      <c r="J994" s="57" t="str">
        <f t="shared" si="127"/>
        <v/>
      </c>
      <c r="K994" s="57" t="str">
        <f t="shared" si="128"/>
        <v/>
      </c>
      <c r="L994" s="57" t="str">
        <f t="shared" si="129"/>
        <v/>
      </c>
      <c r="M994" s="57" t="str">
        <f t="shared" si="130"/>
        <v/>
      </c>
      <c r="N994" s="57" t="str">
        <f t="shared" si="131"/>
        <v/>
      </c>
    </row>
    <row r="995" spans="1:14" x14ac:dyDescent="0.2">
      <c r="A995" s="56" t="str">
        <f t="shared" si="101"/>
        <v/>
      </c>
      <c r="B995" s="87"/>
      <c r="C995" s="88"/>
      <c r="D995" s="101"/>
      <c r="E995" s="57" t="str">
        <f t="shared" si="125"/>
        <v/>
      </c>
      <c r="F995" s="58"/>
      <c r="G995" s="88"/>
      <c r="H995" s="88"/>
      <c r="I995" s="57" t="str">
        <f t="shared" si="126"/>
        <v/>
      </c>
      <c r="J995" s="57" t="str">
        <f t="shared" si="127"/>
        <v/>
      </c>
      <c r="K995" s="57" t="str">
        <f t="shared" si="128"/>
        <v/>
      </c>
      <c r="L995" s="57" t="str">
        <f t="shared" si="129"/>
        <v/>
      </c>
      <c r="M995" s="57" t="str">
        <f t="shared" si="130"/>
        <v/>
      </c>
      <c r="N995" s="57" t="str">
        <f t="shared" si="131"/>
        <v/>
      </c>
    </row>
    <row r="996" spans="1:14" x14ac:dyDescent="0.2">
      <c r="A996" s="56" t="str">
        <f t="shared" si="101"/>
        <v/>
      </c>
      <c r="B996" s="87"/>
      <c r="C996" s="88"/>
      <c r="D996" s="101"/>
      <c r="E996" s="57" t="str">
        <f t="shared" si="125"/>
        <v/>
      </c>
      <c r="F996" s="58"/>
      <c r="G996" s="88"/>
      <c r="H996" s="88"/>
      <c r="I996" s="57" t="str">
        <f t="shared" si="126"/>
        <v/>
      </c>
      <c r="J996" s="57" t="str">
        <f t="shared" si="127"/>
        <v/>
      </c>
      <c r="K996" s="57" t="str">
        <f t="shared" si="128"/>
        <v/>
      </c>
      <c r="L996" s="57" t="str">
        <f t="shared" si="129"/>
        <v/>
      </c>
      <c r="M996" s="57" t="str">
        <f t="shared" si="130"/>
        <v/>
      </c>
      <c r="N996" s="57" t="str">
        <f t="shared" si="131"/>
        <v/>
      </c>
    </row>
    <row r="997" spans="1:14" x14ac:dyDescent="0.2">
      <c r="A997" s="56" t="str">
        <f t="shared" si="101"/>
        <v/>
      </c>
      <c r="B997" s="87"/>
      <c r="C997" s="88"/>
      <c r="D997" s="101"/>
      <c r="E997" s="57" t="str">
        <f t="shared" si="125"/>
        <v/>
      </c>
      <c r="F997" s="58"/>
      <c r="G997" s="88"/>
      <c r="H997" s="88"/>
      <c r="I997" s="57" t="str">
        <f t="shared" si="126"/>
        <v/>
      </c>
      <c r="J997" s="57" t="str">
        <f t="shared" si="127"/>
        <v/>
      </c>
      <c r="K997" s="57" t="str">
        <f t="shared" si="128"/>
        <v/>
      </c>
      <c r="L997" s="57" t="str">
        <f t="shared" si="129"/>
        <v/>
      </c>
      <c r="M997" s="57" t="str">
        <f t="shared" si="130"/>
        <v/>
      </c>
      <c r="N997" s="57" t="str">
        <f t="shared" si="131"/>
        <v/>
      </c>
    </row>
    <row r="998" spans="1:14" x14ac:dyDescent="0.2">
      <c r="A998" s="56" t="str">
        <f t="shared" si="101"/>
        <v/>
      </c>
      <c r="B998" s="87"/>
      <c r="C998" s="88"/>
      <c r="D998" s="101"/>
      <c r="E998" s="57" t="str">
        <f t="shared" si="125"/>
        <v/>
      </c>
      <c r="F998" s="58"/>
      <c r="G998" s="88"/>
      <c r="H998" s="88"/>
      <c r="I998" s="57" t="str">
        <f t="shared" si="126"/>
        <v/>
      </c>
      <c r="J998" s="57" t="str">
        <f t="shared" si="127"/>
        <v/>
      </c>
      <c r="K998" s="57" t="str">
        <f t="shared" si="128"/>
        <v/>
      </c>
      <c r="L998" s="57" t="str">
        <f t="shared" si="129"/>
        <v/>
      </c>
      <c r="M998" s="57" t="str">
        <f t="shared" si="130"/>
        <v/>
      </c>
      <c r="N998" s="57" t="str">
        <f t="shared" si="131"/>
        <v/>
      </c>
    </row>
    <row r="999" spans="1:14" x14ac:dyDescent="0.2">
      <c r="A999" s="56" t="str">
        <f t="shared" si="101"/>
        <v/>
      </c>
      <c r="B999" s="87"/>
      <c r="C999" s="88"/>
      <c r="D999" s="101"/>
      <c r="E999" s="57" t="str">
        <f t="shared" si="125"/>
        <v/>
      </c>
      <c r="F999" s="58"/>
      <c r="G999" s="88"/>
      <c r="H999" s="88"/>
      <c r="I999" s="57" t="str">
        <f t="shared" si="126"/>
        <v/>
      </c>
      <c r="J999" s="57" t="str">
        <f t="shared" si="127"/>
        <v/>
      </c>
      <c r="K999" s="57" t="str">
        <f t="shared" si="128"/>
        <v/>
      </c>
      <c r="L999" s="57" t="str">
        <f t="shared" si="129"/>
        <v/>
      </c>
      <c r="M999" s="57" t="str">
        <f t="shared" si="130"/>
        <v/>
      </c>
      <c r="N999" s="57" t="str">
        <f t="shared" si="131"/>
        <v/>
      </c>
    </row>
    <row r="1000" spans="1:14" x14ac:dyDescent="0.2">
      <c r="A1000" s="56" t="str">
        <f t="shared" si="101"/>
        <v/>
      </c>
      <c r="B1000" s="87"/>
      <c r="C1000" s="88"/>
      <c r="D1000" s="101"/>
      <c r="E1000" s="57" t="str">
        <f t="shared" si="125"/>
        <v/>
      </c>
      <c r="F1000" s="58"/>
      <c r="G1000" s="88"/>
      <c r="H1000" s="88"/>
      <c r="I1000" s="57" t="str">
        <f t="shared" si="126"/>
        <v/>
      </c>
      <c r="J1000" s="57" t="str">
        <f t="shared" si="127"/>
        <v/>
      </c>
      <c r="K1000" s="57" t="str">
        <f t="shared" si="128"/>
        <v/>
      </c>
      <c r="L1000" s="57" t="str">
        <f t="shared" si="129"/>
        <v/>
      </c>
      <c r="M1000" s="57" t="str">
        <f t="shared" si="130"/>
        <v/>
      </c>
      <c r="N1000" s="57" t="str">
        <f t="shared" si="131"/>
        <v/>
      </c>
    </row>
    <row r="1001" spans="1:14" x14ac:dyDescent="0.2">
      <c r="A1001" s="56" t="str">
        <f t="shared" si="101"/>
        <v/>
      </c>
      <c r="B1001" s="87"/>
      <c r="C1001" s="88"/>
      <c r="D1001" s="101"/>
      <c r="E1001" s="57" t="str">
        <f t="shared" si="125"/>
        <v/>
      </c>
      <c r="F1001" s="58"/>
      <c r="G1001" s="88"/>
      <c r="H1001" s="88"/>
      <c r="I1001" s="57" t="str">
        <f t="shared" si="126"/>
        <v/>
      </c>
      <c r="J1001" s="57" t="str">
        <f t="shared" si="127"/>
        <v/>
      </c>
      <c r="K1001" s="57" t="str">
        <f t="shared" si="128"/>
        <v/>
      </c>
      <c r="L1001" s="57" t="str">
        <f t="shared" si="129"/>
        <v/>
      </c>
      <c r="M1001" s="57" t="str">
        <f t="shared" si="130"/>
        <v/>
      </c>
      <c r="N1001" s="57" t="str">
        <f t="shared" si="131"/>
        <v/>
      </c>
    </row>
    <row r="1002" spans="1:14" x14ac:dyDescent="0.2">
      <c r="A1002" s="56" t="str">
        <f t="shared" si="101"/>
        <v/>
      </c>
      <c r="B1002" s="87"/>
      <c r="C1002" s="88"/>
      <c r="D1002" s="101"/>
      <c r="E1002" s="57" t="str">
        <f t="shared" si="125"/>
        <v/>
      </c>
      <c r="F1002" s="58"/>
      <c r="G1002" s="88"/>
      <c r="H1002" s="88"/>
      <c r="I1002" s="57" t="str">
        <f t="shared" si="126"/>
        <v/>
      </c>
      <c r="J1002" s="57" t="str">
        <f t="shared" si="127"/>
        <v/>
      </c>
      <c r="K1002" s="57" t="str">
        <f t="shared" si="128"/>
        <v/>
      </c>
      <c r="L1002" s="57" t="str">
        <f t="shared" si="129"/>
        <v/>
      </c>
      <c r="M1002" s="57" t="str">
        <f t="shared" si="130"/>
        <v/>
      </c>
      <c r="N1002" s="57" t="str">
        <f t="shared" si="131"/>
        <v/>
      </c>
    </row>
    <row r="1003" spans="1:14" x14ac:dyDescent="0.2">
      <c r="A1003" s="56" t="str">
        <f t="shared" si="101"/>
        <v/>
      </c>
      <c r="B1003" s="87"/>
      <c r="C1003" s="88"/>
      <c r="D1003" s="101"/>
      <c r="E1003" s="57" t="str">
        <f t="shared" si="125"/>
        <v/>
      </c>
      <c r="F1003" s="58"/>
      <c r="G1003" s="88"/>
      <c r="H1003" s="88"/>
      <c r="I1003" s="57" t="str">
        <f t="shared" si="126"/>
        <v/>
      </c>
      <c r="J1003" s="57" t="str">
        <f t="shared" si="127"/>
        <v/>
      </c>
      <c r="K1003" s="57" t="str">
        <f t="shared" si="128"/>
        <v/>
      </c>
      <c r="L1003" s="57" t="str">
        <f t="shared" si="129"/>
        <v/>
      </c>
      <c r="M1003" s="57" t="str">
        <f t="shared" si="130"/>
        <v/>
      </c>
      <c r="N1003" s="57" t="str">
        <f t="shared" si="131"/>
        <v/>
      </c>
    </row>
    <row r="1004" spans="1:14" x14ac:dyDescent="0.2">
      <c r="A1004" s="56" t="str">
        <f t="shared" si="101"/>
        <v/>
      </c>
      <c r="B1004" s="87"/>
      <c r="C1004" s="88"/>
      <c r="D1004" s="101"/>
      <c r="E1004" s="57" t="str">
        <f t="shared" si="125"/>
        <v/>
      </c>
      <c r="F1004" s="58"/>
      <c r="G1004" s="88"/>
      <c r="H1004" s="88"/>
      <c r="I1004" s="57" t="str">
        <f t="shared" si="126"/>
        <v/>
      </c>
      <c r="J1004" s="57" t="str">
        <f t="shared" si="127"/>
        <v/>
      </c>
      <c r="K1004" s="57" t="str">
        <f t="shared" si="128"/>
        <v/>
      </c>
      <c r="L1004" s="57" t="str">
        <f t="shared" si="129"/>
        <v/>
      </c>
      <c r="M1004" s="57" t="str">
        <f t="shared" si="130"/>
        <v/>
      </c>
      <c r="N1004" s="57" t="str">
        <f t="shared" si="131"/>
        <v/>
      </c>
    </row>
    <row r="1005" spans="1:14" x14ac:dyDescent="0.2">
      <c r="A1005" s="56" t="str">
        <f t="shared" si="101"/>
        <v/>
      </c>
      <c r="B1005" s="87"/>
      <c r="C1005" s="88"/>
      <c r="D1005" s="101"/>
      <c r="E1005" s="57" t="str">
        <f t="shared" si="125"/>
        <v/>
      </c>
      <c r="F1005" s="58"/>
      <c r="G1005" s="88"/>
      <c r="H1005" s="88"/>
      <c r="I1005" s="57" t="str">
        <f t="shared" si="126"/>
        <v/>
      </c>
      <c r="J1005" s="57" t="str">
        <f t="shared" si="127"/>
        <v/>
      </c>
      <c r="K1005" s="57" t="str">
        <f t="shared" si="128"/>
        <v/>
      </c>
      <c r="L1005" s="57" t="str">
        <f t="shared" si="129"/>
        <v/>
      </c>
      <c r="M1005" s="57" t="str">
        <f t="shared" si="130"/>
        <v/>
      </c>
      <c r="N1005" s="57" t="str">
        <f t="shared" si="131"/>
        <v/>
      </c>
    </row>
    <row r="1006" spans="1:14" x14ac:dyDescent="0.2">
      <c r="A1006" s="56" t="str">
        <f t="shared" si="101"/>
        <v/>
      </c>
      <c r="B1006" s="87"/>
      <c r="C1006" s="88"/>
      <c r="D1006" s="101"/>
      <c r="E1006" s="57" t="str">
        <f t="shared" si="125"/>
        <v/>
      </c>
      <c r="F1006" s="58"/>
      <c r="G1006" s="88"/>
      <c r="H1006" s="88"/>
      <c r="I1006" s="57" t="str">
        <f t="shared" si="126"/>
        <v/>
      </c>
      <c r="J1006" s="57" t="str">
        <f t="shared" si="127"/>
        <v/>
      </c>
      <c r="K1006" s="57" t="str">
        <f t="shared" si="128"/>
        <v/>
      </c>
      <c r="L1006" s="57" t="str">
        <f t="shared" si="129"/>
        <v/>
      </c>
      <c r="M1006" s="57" t="str">
        <f t="shared" si="130"/>
        <v/>
      </c>
      <c r="N1006" s="57" t="str">
        <f t="shared" si="131"/>
        <v/>
      </c>
    </row>
    <row r="1007" spans="1:14" x14ac:dyDescent="0.2">
      <c r="A1007" s="56" t="str">
        <f t="shared" si="101"/>
        <v/>
      </c>
      <c r="B1007" s="87"/>
      <c r="C1007" s="88"/>
      <c r="D1007" s="101"/>
      <c r="E1007" s="57" t="str">
        <f t="shared" si="125"/>
        <v/>
      </c>
      <c r="F1007" s="58"/>
      <c r="G1007" s="88"/>
      <c r="H1007" s="88"/>
      <c r="I1007" s="57" t="str">
        <f t="shared" si="126"/>
        <v/>
      </c>
      <c r="J1007" s="57" t="str">
        <f t="shared" si="127"/>
        <v/>
      </c>
      <c r="K1007" s="57" t="str">
        <f t="shared" si="128"/>
        <v/>
      </c>
      <c r="L1007" s="57" t="str">
        <f t="shared" si="129"/>
        <v/>
      </c>
      <c r="M1007" s="57" t="str">
        <f t="shared" si="130"/>
        <v/>
      </c>
      <c r="N1007" s="57" t="str">
        <f t="shared" si="131"/>
        <v/>
      </c>
    </row>
    <row r="1008" spans="1:14" x14ac:dyDescent="0.2">
      <c r="A1008" s="56" t="str">
        <f t="shared" si="101"/>
        <v/>
      </c>
      <c r="B1008" s="87"/>
      <c r="C1008" s="88"/>
      <c r="D1008" s="101"/>
      <c r="E1008" s="57" t="str">
        <f t="shared" si="125"/>
        <v/>
      </c>
      <c r="F1008" s="58"/>
      <c r="G1008" s="88"/>
      <c r="H1008" s="88"/>
      <c r="I1008" s="57" t="str">
        <f t="shared" si="126"/>
        <v/>
      </c>
      <c r="J1008" s="57" t="str">
        <f t="shared" si="127"/>
        <v/>
      </c>
      <c r="K1008" s="57" t="str">
        <f t="shared" si="128"/>
        <v/>
      </c>
      <c r="L1008" s="57" t="str">
        <f t="shared" si="129"/>
        <v/>
      </c>
      <c r="M1008" s="57" t="str">
        <f t="shared" si="130"/>
        <v/>
      </c>
      <c r="N1008" s="57" t="str">
        <f t="shared" si="131"/>
        <v/>
      </c>
    </row>
    <row r="1009" spans="1:14" x14ac:dyDescent="0.2">
      <c r="A1009" s="56" t="str">
        <f t="shared" si="101"/>
        <v/>
      </c>
      <c r="B1009" s="87"/>
      <c r="C1009" s="88"/>
      <c r="D1009" s="101"/>
      <c r="E1009" s="57" t="str">
        <f t="shared" si="125"/>
        <v/>
      </c>
      <c r="F1009" s="58"/>
      <c r="G1009" s="88"/>
      <c r="H1009" s="88"/>
      <c r="I1009" s="57" t="str">
        <f t="shared" si="126"/>
        <v/>
      </c>
      <c r="J1009" s="57" t="str">
        <f t="shared" si="127"/>
        <v/>
      </c>
      <c r="K1009" s="57" t="str">
        <f t="shared" si="128"/>
        <v/>
      </c>
      <c r="L1009" s="57" t="str">
        <f t="shared" si="129"/>
        <v/>
      </c>
      <c r="M1009" s="57" t="str">
        <f t="shared" si="130"/>
        <v/>
      </c>
      <c r="N1009" s="57" t="str">
        <f t="shared" si="131"/>
        <v/>
      </c>
    </row>
    <row r="1010" spans="1:14" x14ac:dyDescent="0.2">
      <c r="A1010" s="56" t="str">
        <f t="shared" si="101"/>
        <v/>
      </c>
      <c r="B1010" s="87"/>
      <c r="C1010" s="88"/>
      <c r="D1010" s="101"/>
      <c r="E1010" s="57" t="str">
        <f t="shared" si="125"/>
        <v/>
      </c>
      <c r="F1010" s="58"/>
      <c r="G1010" s="88"/>
      <c r="H1010" s="88"/>
      <c r="I1010" s="57" t="str">
        <f t="shared" si="126"/>
        <v/>
      </c>
      <c r="J1010" s="57" t="str">
        <f t="shared" si="127"/>
        <v/>
      </c>
      <c r="K1010" s="57" t="str">
        <f t="shared" si="128"/>
        <v/>
      </c>
      <c r="L1010" s="57" t="str">
        <f t="shared" si="129"/>
        <v/>
      </c>
      <c r="M1010" s="57" t="str">
        <f t="shared" si="130"/>
        <v/>
      </c>
      <c r="N1010" s="57" t="str">
        <f t="shared" si="131"/>
        <v/>
      </c>
    </row>
    <row r="1011" spans="1:14" x14ac:dyDescent="0.2">
      <c r="A1011" s="56" t="str">
        <f t="shared" si="101"/>
        <v/>
      </c>
      <c r="B1011" s="87"/>
      <c r="C1011" s="88"/>
      <c r="D1011" s="101"/>
      <c r="E1011" s="57" t="str">
        <f t="shared" si="125"/>
        <v/>
      </c>
      <c r="F1011" s="58"/>
      <c r="G1011" s="88"/>
      <c r="H1011" s="88"/>
      <c r="I1011" s="57" t="str">
        <f t="shared" si="126"/>
        <v/>
      </c>
      <c r="J1011" s="57" t="str">
        <f t="shared" si="127"/>
        <v/>
      </c>
      <c r="K1011" s="57" t="str">
        <f t="shared" si="128"/>
        <v/>
      </c>
      <c r="L1011" s="57" t="str">
        <f t="shared" si="129"/>
        <v/>
      </c>
      <c r="M1011" s="57" t="str">
        <f t="shared" si="130"/>
        <v/>
      </c>
      <c r="N1011" s="57" t="str">
        <f t="shared" si="131"/>
        <v/>
      </c>
    </row>
    <row r="1012" spans="1:14" x14ac:dyDescent="0.2">
      <c r="A1012" s="56" t="str">
        <f t="shared" si="101"/>
        <v/>
      </c>
      <c r="B1012" s="87"/>
      <c r="C1012" s="88"/>
      <c r="D1012" s="101"/>
      <c r="E1012" s="57" t="str">
        <f t="shared" si="125"/>
        <v/>
      </c>
      <c r="F1012" s="58"/>
      <c r="G1012" s="88"/>
      <c r="H1012" s="88"/>
      <c r="I1012" s="57" t="str">
        <f t="shared" si="126"/>
        <v/>
      </c>
      <c r="J1012" s="57" t="str">
        <f t="shared" si="127"/>
        <v/>
      </c>
      <c r="K1012" s="57" t="str">
        <f t="shared" si="128"/>
        <v/>
      </c>
      <c r="L1012" s="57" t="str">
        <f t="shared" si="129"/>
        <v/>
      </c>
      <c r="M1012" s="57" t="str">
        <f t="shared" si="130"/>
        <v/>
      </c>
      <c r="N1012" s="57" t="str">
        <f t="shared" si="131"/>
        <v/>
      </c>
    </row>
    <row r="1013" spans="1:14" x14ac:dyDescent="0.2">
      <c r="A1013" s="56" t="str">
        <f t="shared" si="101"/>
        <v/>
      </c>
      <c r="B1013" s="87"/>
      <c r="C1013" s="88"/>
      <c r="D1013" s="101"/>
      <c r="E1013" s="57" t="str">
        <f t="shared" si="125"/>
        <v/>
      </c>
      <c r="F1013" s="58"/>
      <c r="G1013" s="88"/>
      <c r="H1013" s="88"/>
      <c r="I1013" s="57" t="str">
        <f t="shared" si="126"/>
        <v/>
      </c>
      <c r="J1013" s="57" t="str">
        <f t="shared" si="127"/>
        <v/>
      </c>
      <c r="K1013" s="57" t="str">
        <f t="shared" si="128"/>
        <v/>
      </c>
      <c r="L1013" s="57" t="str">
        <f t="shared" si="129"/>
        <v/>
      </c>
      <c r="M1013" s="57" t="str">
        <f t="shared" si="130"/>
        <v/>
      </c>
      <c r="N1013" s="57" t="str">
        <f t="shared" si="131"/>
        <v/>
      </c>
    </row>
    <row r="1014" spans="1:14" x14ac:dyDescent="0.2">
      <c r="A1014" s="56" t="str">
        <f t="shared" si="101"/>
        <v/>
      </c>
      <c r="B1014" s="87"/>
      <c r="C1014" s="88"/>
      <c r="D1014" s="101"/>
      <c r="E1014" s="57" t="str">
        <f t="shared" si="125"/>
        <v/>
      </c>
      <c r="F1014" s="58"/>
      <c r="G1014" s="88"/>
      <c r="H1014" s="88"/>
      <c r="I1014" s="57" t="str">
        <f t="shared" si="126"/>
        <v/>
      </c>
      <c r="J1014" s="57" t="str">
        <f t="shared" si="127"/>
        <v/>
      </c>
      <c r="K1014" s="57" t="str">
        <f t="shared" si="128"/>
        <v/>
      </c>
      <c r="L1014" s="57" t="str">
        <f t="shared" si="129"/>
        <v/>
      </c>
      <c r="M1014" s="57" t="str">
        <f t="shared" si="130"/>
        <v/>
      </c>
      <c r="N1014" s="57" t="str">
        <f t="shared" si="131"/>
        <v/>
      </c>
    </row>
    <row r="1015" spans="1:14" x14ac:dyDescent="0.2">
      <c r="A1015" s="56" t="str">
        <f t="shared" si="101"/>
        <v/>
      </c>
      <c r="B1015" s="87"/>
      <c r="C1015" s="88"/>
      <c r="D1015" s="101"/>
      <c r="E1015" s="57" t="str">
        <f t="shared" si="125"/>
        <v/>
      </c>
      <c r="F1015" s="58"/>
      <c r="G1015" s="88"/>
      <c r="H1015" s="88"/>
      <c r="I1015" s="57" t="str">
        <f t="shared" si="126"/>
        <v/>
      </c>
      <c r="J1015" s="57" t="str">
        <f t="shared" si="127"/>
        <v/>
      </c>
      <c r="K1015" s="57" t="str">
        <f t="shared" si="128"/>
        <v/>
      </c>
      <c r="L1015" s="57" t="str">
        <f t="shared" si="129"/>
        <v/>
      </c>
      <c r="M1015" s="57" t="str">
        <f t="shared" si="130"/>
        <v/>
      </c>
      <c r="N1015" s="57" t="str">
        <f t="shared" si="131"/>
        <v/>
      </c>
    </row>
    <row r="1016" spans="1:14" x14ac:dyDescent="0.2">
      <c r="A1016" s="56" t="str">
        <f t="shared" si="101"/>
        <v/>
      </c>
      <c r="B1016" s="87"/>
      <c r="C1016" s="88"/>
      <c r="D1016" s="101"/>
      <c r="E1016" s="57" t="str">
        <f t="shared" si="125"/>
        <v/>
      </c>
      <c r="F1016" s="58"/>
      <c r="G1016" s="88"/>
      <c r="H1016" s="88"/>
      <c r="I1016" s="57" t="str">
        <f t="shared" si="126"/>
        <v/>
      </c>
      <c r="J1016" s="57" t="str">
        <f t="shared" si="127"/>
        <v/>
      </c>
      <c r="K1016" s="57" t="str">
        <f t="shared" si="128"/>
        <v/>
      </c>
      <c r="L1016" s="57" t="str">
        <f t="shared" si="129"/>
        <v/>
      </c>
      <c r="M1016" s="57" t="str">
        <f t="shared" si="130"/>
        <v/>
      </c>
      <c r="N1016" s="57" t="str">
        <f t="shared" si="131"/>
        <v/>
      </c>
    </row>
    <row r="1017" spans="1:14" x14ac:dyDescent="0.2">
      <c r="A1017" s="56" t="str">
        <f t="shared" si="101"/>
        <v/>
      </c>
      <c r="B1017" s="87"/>
      <c r="C1017" s="88"/>
      <c r="D1017" s="101"/>
      <c r="E1017" s="57" t="str">
        <f t="shared" si="125"/>
        <v/>
      </c>
      <c r="F1017" s="58"/>
      <c r="G1017" s="88"/>
      <c r="H1017" s="88"/>
      <c r="I1017" s="57" t="str">
        <f t="shared" si="126"/>
        <v/>
      </c>
      <c r="J1017" s="57" t="str">
        <f t="shared" si="127"/>
        <v/>
      </c>
      <c r="K1017" s="57" t="str">
        <f t="shared" si="128"/>
        <v/>
      </c>
      <c r="L1017" s="57" t="str">
        <f t="shared" si="129"/>
        <v/>
      </c>
      <c r="M1017" s="57" t="str">
        <f t="shared" si="130"/>
        <v/>
      </c>
      <c r="N1017" s="57" t="str">
        <f t="shared" si="131"/>
        <v/>
      </c>
    </row>
    <row r="1018" spans="1:14" x14ac:dyDescent="0.2">
      <c r="A1018" s="56" t="str">
        <f t="shared" si="101"/>
        <v/>
      </c>
      <c r="B1018" s="87"/>
      <c r="C1018" s="88"/>
      <c r="D1018" s="101"/>
      <c r="E1018" s="57" t="str">
        <f t="shared" si="125"/>
        <v/>
      </c>
      <c r="F1018" s="58"/>
      <c r="G1018" s="88"/>
      <c r="H1018" s="88"/>
      <c r="I1018" s="57" t="str">
        <f t="shared" si="126"/>
        <v/>
      </c>
      <c r="J1018" s="57" t="str">
        <f t="shared" si="127"/>
        <v/>
      </c>
      <c r="K1018" s="57" t="str">
        <f t="shared" si="128"/>
        <v/>
      </c>
      <c r="L1018" s="57" t="str">
        <f t="shared" si="129"/>
        <v/>
      </c>
      <c r="M1018" s="57" t="str">
        <f t="shared" si="130"/>
        <v/>
      </c>
      <c r="N1018" s="57" t="str">
        <f t="shared" si="131"/>
        <v/>
      </c>
    </row>
    <row r="1019" spans="1:14" x14ac:dyDescent="0.2">
      <c r="A1019" s="56" t="str">
        <f t="shared" si="101"/>
        <v/>
      </c>
      <c r="B1019" s="87"/>
      <c r="C1019" s="88"/>
      <c r="D1019" s="101"/>
      <c r="E1019" s="57" t="str">
        <f t="shared" si="125"/>
        <v/>
      </c>
      <c r="F1019" s="58"/>
      <c r="G1019" s="88"/>
      <c r="H1019" s="88"/>
      <c r="I1019" s="57" t="str">
        <f t="shared" si="126"/>
        <v/>
      </c>
      <c r="J1019" s="57" t="str">
        <f t="shared" si="127"/>
        <v/>
      </c>
      <c r="K1019" s="57" t="str">
        <f t="shared" si="128"/>
        <v/>
      </c>
      <c r="L1019" s="57" t="str">
        <f t="shared" si="129"/>
        <v/>
      </c>
      <c r="M1019" s="57" t="str">
        <f t="shared" si="130"/>
        <v/>
      </c>
      <c r="N1019" s="57" t="str">
        <f t="shared" si="131"/>
        <v/>
      </c>
    </row>
    <row r="1020" spans="1:14" x14ac:dyDescent="0.2">
      <c r="A1020" s="56" t="str">
        <f t="shared" si="101"/>
        <v/>
      </c>
      <c r="B1020" s="87"/>
      <c r="C1020" s="88"/>
      <c r="D1020" s="101"/>
      <c r="E1020" s="57" t="str">
        <f t="shared" si="125"/>
        <v/>
      </c>
      <c r="F1020" s="58"/>
      <c r="G1020" s="88"/>
      <c r="H1020" s="88"/>
      <c r="I1020" s="57" t="str">
        <f t="shared" si="126"/>
        <v/>
      </c>
      <c r="J1020" s="57" t="str">
        <f t="shared" si="127"/>
        <v/>
      </c>
      <c r="K1020" s="57" t="str">
        <f t="shared" si="128"/>
        <v/>
      </c>
      <c r="L1020" s="57" t="str">
        <f t="shared" si="129"/>
        <v/>
      </c>
      <c r="M1020" s="57" t="str">
        <f t="shared" si="130"/>
        <v/>
      </c>
      <c r="N1020" s="57" t="str">
        <f t="shared" si="131"/>
        <v/>
      </c>
    </row>
    <row r="1021" spans="1:14" x14ac:dyDescent="0.2">
      <c r="A1021" s="56" t="str">
        <f t="shared" si="101"/>
        <v/>
      </c>
      <c r="B1021" s="87"/>
      <c r="C1021" s="88"/>
      <c r="D1021" s="101"/>
      <c r="E1021" s="57" t="str">
        <f t="shared" si="125"/>
        <v/>
      </c>
      <c r="F1021" s="58"/>
      <c r="G1021" s="88"/>
      <c r="H1021" s="88"/>
      <c r="I1021" s="57" t="str">
        <f t="shared" si="126"/>
        <v/>
      </c>
      <c r="J1021" s="57" t="str">
        <f t="shared" si="127"/>
        <v/>
      </c>
      <c r="K1021" s="57" t="str">
        <f t="shared" si="128"/>
        <v/>
      </c>
      <c r="L1021" s="57" t="str">
        <f t="shared" si="129"/>
        <v/>
      </c>
      <c r="M1021" s="57" t="str">
        <f t="shared" si="130"/>
        <v/>
      </c>
      <c r="N1021" s="57" t="str">
        <f t="shared" si="131"/>
        <v/>
      </c>
    </row>
    <row r="1022" spans="1:14" x14ac:dyDescent="0.2">
      <c r="A1022" s="56" t="str">
        <f t="shared" si="101"/>
        <v/>
      </c>
      <c r="B1022" s="87"/>
      <c r="C1022" s="88"/>
      <c r="D1022" s="101"/>
      <c r="E1022" s="57" t="str">
        <f t="shared" si="125"/>
        <v/>
      </c>
      <c r="F1022" s="58"/>
      <c r="G1022" s="88"/>
      <c r="H1022" s="88"/>
      <c r="I1022" s="57" t="str">
        <f t="shared" si="126"/>
        <v/>
      </c>
      <c r="J1022" s="57" t="str">
        <f t="shared" si="127"/>
        <v/>
      </c>
      <c r="K1022" s="57" t="str">
        <f t="shared" si="128"/>
        <v/>
      </c>
      <c r="L1022" s="57" t="str">
        <f t="shared" si="129"/>
        <v/>
      </c>
      <c r="M1022" s="57" t="str">
        <f t="shared" si="130"/>
        <v/>
      </c>
      <c r="N1022" s="57" t="str">
        <f t="shared" si="131"/>
        <v/>
      </c>
    </row>
    <row r="1023" spans="1:14" x14ac:dyDescent="0.2">
      <c r="A1023" s="56" t="str">
        <f t="shared" si="101"/>
        <v/>
      </c>
      <c r="B1023" s="87"/>
      <c r="C1023" s="88"/>
      <c r="D1023" s="101"/>
      <c r="E1023" s="57" t="str">
        <f t="shared" si="125"/>
        <v/>
      </c>
      <c r="F1023" s="58"/>
      <c r="G1023" s="88"/>
      <c r="H1023" s="88"/>
      <c r="I1023" s="57" t="str">
        <f t="shared" si="126"/>
        <v/>
      </c>
      <c r="J1023" s="57" t="str">
        <f t="shared" si="127"/>
        <v/>
      </c>
      <c r="K1023" s="57" t="str">
        <f t="shared" si="128"/>
        <v/>
      </c>
      <c r="L1023" s="57" t="str">
        <f t="shared" si="129"/>
        <v/>
      </c>
      <c r="M1023" s="57" t="str">
        <f t="shared" si="130"/>
        <v/>
      </c>
      <c r="N1023" s="57" t="str">
        <f t="shared" si="131"/>
        <v/>
      </c>
    </row>
    <row r="1024" spans="1:14" x14ac:dyDescent="0.2">
      <c r="A1024" s="56" t="str">
        <f t="shared" si="101"/>
        <v/>
      </c>
      <c r="B1024" s="87"/>
      <c r="C1024" s="88"/>
      <c r="D1024" s="101"/>
      <c r="E1024" s="57" t="str">
        <f t="shared" si="125"/>
        <v/>
      </c>
      <c r="F1024" s="58"/>
      <c r="G1024" s="88"/>
      <c r="H1024" s="88"/>
      <c r="I1024" s="57" t="str">
        <f t="shared" si="126"/>
        <v/>
      </c>
      <c r="J1024" s="57" t="str">
        <f t="shared" si="127"/>
        <v/>
      </c>
      <c r="K1024" s="57" t="str">
        <f t="shared" si="128"/>
        <v/>
      </c>
      <c r="L1024" s="57" t="str">
        <f t="shared" si="129"/>
        <v/>
      </c>
      <c r="M1024" s="57" t="str">
        <f t="shared" si="130"/>
        <v/>
      </c>
      <c r="N1024" s="57" t="str">
        <f t="shared" si="131"/>
        <v/>
      </c>
    </row>
    <row r="1025" spans="1:14" x14ac:dyDescent="0.2">
      <c r="A1025" s="56" t="str">
        <f t="shared" si="101"/>
        <v/>
      </c>
      <c r="B1025" s="87"/>
      <c r="C1025" s="88"/>
      <c r="D1025" s="101"/>
      <c r="E1025" s="57" t="str">
        <f t="shared" si="125"/>
        <v/>
      </c>
      <c r="F1025" s="58"/>
      <c r="G1025" s="88"/>
      <c r="H1025" s="88"/>
      <c r="I1025" s="57" t="str">
        <f t="shared" si="126"/>
        <v/>
      </c>
      <c r="J1025" s="57" t="str">
        <f t="shared" si="127"/>
        <v/>
      </c>
      <c r="K1025" s="57" t="str">
        <f t="shared" si="128"/>
        <v/>
      </c>
      <c r="L1025" s="57" t="str">
        <f t="shared" si="129"/>
        <v/>
      </c>
      <c r="M1025" s="57" t="str">
        <f t="shared" si="130"/>
        <v/>
      </c>
      <c r="N1025" s="57" t="str">
        <f t="shared" si="131"/>
        <v/>
      </c>
    </row>
    <row r="1026" spans="1:14" x14ac:dyDescent="0.2">
      <c r="A1026" s="56" t="str">
        <f t="shared" si="101"/>
        <v/>
      </c>
      <c r="B1026" s="87"/>
      <c r="C1026" s="88"/>
      <c r="D1026" s="101"/>
      <c r="E1026" s="57" t="str">
        <f t="shared" si="125"/>
        <v/>
      </c>
      <c r="F1026" s="58"/>
      <c r="G1026" s="88"/>
      <c r="H1026" s="88"/>
      <c r="I1026" s="57" t="str">
        <f t="shared" si="126"/>
        <v/>
      </c>
      <c r="J1026" s="57" t="str">
        <f t="shared" si="127"/>
        <v/>
      </c>
      <c r="K1026" s="57" t="str">
        <f t="shared" si="128"/>
        <v/>
      </c>
      <c r="L1026" s="57" t="str">
        <f t="shared" si="129"/>
        <v/>
      </c>
      <c r="M1026" s="57" t="str">
        <f t="shared" si="130"/>
        <v/>
      </c>
      <c r="N1026" s="57" t="str">
        <f t="shared" si="131"/>
        <v/>
      </c>
    </row>
    <row r="1027" spans="1:14" x14ac:dyDescent="0.2">
      <c r="A1027" s="56" t="str">
        <f t="shared" si="101"/>
        <v/>
      </c>
      <c r="B1027" s="87"/>
      <c r="C1027" s="88"/>
      <c r="D1027" s="101"/>
      <c r="E1027" s="57" t="str">
        <f t="shared" si="125"/>
        <v/>
      </c>
      <c r="F1027" s="58"/>
      <c r="G1027" s="88"/>
      <c r="H1027" s="88"/>
      <c r="I1027" s="57" t="str">
        <f t="shared" si="126"/>
        <v/>
      </c>
      <c r="J1027" s="57" t="str">
        <f t="shared" si="127"/>
        <v/>
      </c>
      <c r="K1027" s="57" t="str">
        <f t="shared" si="128"/>
        <v/>
      </c>
      <c r="L1027" s="57" t="str">
        <f t="shared" si="129"/>
        <v/>
      </c>
      <c r="M1027" s="57" t="str">
        <f t="shared" si="130"/>
        <v/>
      </c>
      <c r="N1027" s="57" t="str">
        <f t="shared" si="131"/>
        <v/>
      </c>
    </row>
    <row r="1028" spans="1:14" x14ac:dyDescent="0.2">
      <c r="A1028" s="56" t="str">
        <f t="shared" si="101"/>
        <v/>
      </c>
      <c r="B1028" s="87"/>
      <c r="C1028" s="88"/>
      <c r="D1028" s="101"/>
      <c r="E1028" s="57" t="str">
        <f t="shared" si="125"/>
        <v/>
      </c>
      <c r="F1028" s="58"/>
      <c r="G1028" s="88"/>
      <c r="H1028" s="88"/>
      <c r="I1028" s="57" t="str">
        <f t="shared" si="126"/>
        <v/>
      </c>
      <c r="J1028" s="57" t="str">
        <f t="shared" si="127"/>
        <v/>
      </c>
      <c r="K1028" s="57" t="str">
        <f t="shared" si="128"/>
        <v/>
      </c>
      <c r="L1028" s="57" t="str">
        <f t="shared" si="129"/>
        <v/>
      </c>
      <c r="M1028" s="57" t="str">
        <f t="shared" si="130"/>
        <v/>
      </c>
      <c r="N1028" s="57" t="str">
        <f t="shared" si="131"/>
        <v/>
      </c>
    </row>
    <row r="1029" spans="1:14" x14ac:dyDescent="0.2">
      <c r="A1029" s="56" t="str">
        <f t="shared" si="101"/>
        <v/>
      </c>
      <c r="B1029" s="87"/>
      <c r="C1029" s="88"/>
      <c r="D1029" s="101"/>
      <c r="E1029" s="57" t="str">
        <f t="shared" si="125"/>
        <v/>
      </c>
      <c r="F1029" s="58"/>
      <c r="G1029" s="88"/>
      <c r="H1029" s="88"/>
      <c r="I1029" s="57" t="str">
        <f t="shared" si="126"/>
        <v/>
      </c>
      <c r="J1029" s="57" t="str">
        <f t="shared" si="127"/>
        <v/>
      </c>
      <c r="K1029" s="57" t="str">
        <f t="shared" si="128"/>
        <v/>
      </c>
      <c r="L1029" s="57" t="str">
        <f t="shared" si="129"/>
        <v/>
      </c>
      <c r="M1029" s="57" t="str">
        <f t="shared" si="130"/>
        <v/>
      </c>
      <c r="N1029" s="57" t="str">
        <f t="shared" si="131"/>
        <v/>
      </c>
    </row>
    <row r="1030" spans="1:14" x14ac:dyDescent="0.2">
      <c r="A1030" s="56" t="str">
        <f t="shared" si="101"/>
        <v/>
      </c>
      <c r="B1030" s="87"/>
      <c r="C1030" s="88"/>
      <c r="D1030" s="101"/>
      <c r="E1030" s="57" t="str">
        <f t="shared" si="125"/>
        <v/>
      </c>
      <c r="F1030" s="58"/>
      <c r="G1030" s="88"/>
      <c r="H1030" s="88"/>
      <c r="I1030" s="57" t="str">
        <f t="shared" si="126"/>
        <v/>
      </c>
      <c r="J1030" s="57" t="str">
        <f t="shared" si="127"/>
        <v/>
      </c>
      <c r="K1030" s="57" t="str">
        <f t="shared" si="128"/>
        <v/>
      </c>
      <c r="L1030" s="57" t="str">
        <f t="shared" si="129"/>
        <v/>
      </c>
      <c r="M1030" s="57" t="str">
        <f t="shared" si="130"/>
        <v/>
      </c>
      <c r="N1030" s="57" t="str">
        <f t="shared" si="131"/>
        <v/>
      </c>
    </row>
    <row r="1031" spans="1:14" x14ac:dyDescent="0.2">
      <c r="A1031" s="56" t="str">
        <f t="shared" si="101"/>
        <v/>
      </c>
      <c r="B1031" s="87"/>
      <c r="C1031" s="88"/>
      <c r="D1031" s="101"/>
      <c r="E1031" s="57" t="str">
        <f t="shared" si="125"/>
        <v/>
      </c>
      <c r="F1031" s="58"/>
      <c r="G1031" s="88"/>
      <c r="H1031" s="88"/>
      <c r="I1031" s="57" t="str">
        <f t="shared" si="126"/>
        <v/>
      </c>
      <c r="J1031" s="57" t="str">
        <f t="shared" si="127"/>
        <v/>
      </c>
      <c r="K1031" s="57" t="str">
        <f t="shared" si="128"/>
        <v/>
      </c>
      <c r="L1031" s="57" t="str">
        <f t="shared" si="129"/>
        <v/>
      </c>
      <c r="M1031" s="57" t="str">
        <f t="shared" si="130"/>
        <v/>
      </c>
      <c r="N1031" s="57" t="str">
        <f t="shared" si="131"/>
        <v/>
      </c>
    </row>
    <row r="1032" spans="1:14" x14ac:dyDescent="0.2">
      <c r="A1032" s="56" t="str">
        <f t="shared" si="101"/>
        <v/>
      </c>
      <c r="B1032" s="87"/>
      <c r="C1032" s="88"/>
      <c r="D1032" s="101"/>
      <c r="E1032" s="57" t="str">
        <f t="shared" si="125"/>
        <v/>
      </c>
      <c r="F1032" s="58"/>
      <c r="G1032" s="88"/>
      <c r="H1032" s="88"/>
      <c r="I1032" s="57" t="str">
        <f t="shared" si="126"/>
        <v/>
      </c>
      <c r="J1032" s="57" t="str">
        <f t="shared" si="127"/>
        <v/>
      </c>
      <c r="K1032" s="57" t="str">
        <f t="shared" si="128"/>
        <v/>
      </c>
      <c r="L1032" s="57" t="str">
        <f t="shared" si="129"/>
        <v/>
      </c>
      <c r="M1032" s="57" t="str">
        <f t="shared" si="130"/>
        <v/>
      </c>
      <c r="N1032" s="57" t="str">
        <f t="shared" si="131"/>
        <v/>
      </c>
    </row>
    <row r="1033" spans="1:14" x14ac:dyDescent="0.2">
      <c r="A1033" s="56" t="str">
        <f t="shared" si="101"/>
        <v/>
      </c>
      <c r="B1033" s="87"/>
      <c r="C1033" s="88"/>
      <c r="D1033" s="101"/>
      <c r="E1033" s="57" t="str">
        <f t="shared" si="125"/>
        <v/>
      </c>
      <c r="F1033" s="58"/>
      <c r="G1033" s="88"/>
      <c r="H1033" s="88"/>
      <c r="I1033" s="57" t="str">
        <f t="shared" si="126"/>
        <v/>
      </c>
      <c r="J1033" s="57" t="str">
        <f t="shared" si="127"/>
        <v/>
      </c>
      <c r="K1033" s="57" t="str">
        <f t="shared" si="128"/>
        <v/>
      </c>
      <c r="L1033" s="57" t="str">
        <f t="shared" si="129"/>
        <v/>
      </c>
      <c r="M1033" s="57" t="str">
        <f t="shared" si="130"/>
        <v/>
      </c>
      <c r="N1033" s="57" t="str">
        <f t="shared" si="131"/>
        <v/>
      </c>
    </row>
    <row r="1034" spans="1:14" x14ac:dyDescent="0.2">
      <c r="A1034" s="56" t="str">
        <f t="shared" si="101"/>
        <v/>
      </c>
      <c r="B1034" s="87"/>
      <c r="C1034" s="88"/>
      <c r="D1034" s="101"/>
      <c r="E1034" s="57" t="str">
        <f t="shared" si="125"/>
        <v/>
      </c>
      <c r="F1034" s="58"/>
      <c r="G1034" s="88"/>
      <c r="H1034" s="88"/>
      <c r="I1034" s="57" t="str">
        <f t="shared" si="126"/>
        <v/>
      </c>
      <c r="J1034" s="57" t="str">
        <f t="shared" si="127"/>
        <v/>
      </c>
      <c r="K1034" s="57" t="str">
        <f t="shared" si="128"/>
        <v/>
      </c>
      <c r="L1034" s="57" t="str">
        <f t="shared" si="129"/>
        <v/>
      </c>
      <c r="M1034" s="57" t="str">
        <f t="shared" si="130"/>
        <v/>
      </c>
      <c r="N1034" s="57" t="str">
        <f t="shared" si="131"/>
        <v/>
      </c>
    </row>
    <row r="1035" spans="1:14" x14ac:dyDescent="0.2">
      <c r="A1035" s="56" t="str">
        <f t="shared" si="101"/>
        <v/>
      </c>
      <c r="B1035" s="87"/>
      <c r="C1035" s="88"/>
      <c r="D1035" s="101"/>
      <c r="E1035" s="57" t="str">
        <f t="shared" si="125"/>
        <v/>
      </c>
      <c r="F1035" s="58"/>
      <c r="G1035" s="88"/>
      <c r="H1035" s="88"/>
      <c r="I1035" s="57" t="str">
        <f t="shared" si="126"/>
        <v/>
      </c>
      <c r="J1035" s="57" t="str">
        <f t="shared" si="127"/>
        <v/>
      </c>
      <c r="K1035" s="57" t="str">
        <f t="shared" si="128"/>
        <v/>
      </c>
      <c r="L1035" s="57" t="str">
        <f t="shared" si="129"/>
        <v/>
      </c>
      <c r="M1035" s="57" t="str">
        <f t="shared" si="130"/>
        <v/>
      </c>
      <c r="N1035" s="57" t="str">
        <f t="shared" si="131"/>
        <v/>
      </c>
    </row>
    <row r="1036" spans="1:14" x14ac:dyDescent="0.2">
      <c r="A1036" s="56" t="str">
        <f t="shared" si="101"/>
        <v/>
      </c>
      <c r="B1036" s="87"/>
      <c r="C1036" s="88"/>
      <c r="D1036" s="101"/>
      <c r="E1036" s="57" t="str">
        <f t="shared" si="125"/>
        <v/>
      </c>
      <c r="F1036" s="58"/>
      <c r="G1036" s="88"/>
      <c r="H1036" s="88"/>
      <c r="I1036" s="57" t="str">
        <f t="shared" si="126"/>
        <v/>
      </c>
      <c r="J1036" s="57" t="str">
        <f t="shared" si="127"/>
        <v/>
      </c>
      <c r="K1036" s="57" t="str">
        <f t="shared" si="128"/>
        <v/>
      </c>
      <c r="L1036" s="57" t="str">
        <f t="shared" si="129"/>
        <v/>
      </c>
      <c r="M1036" s="57" t="str">
        <f t="shared" si="130"/>
        <v/>
      </c>
      <c r="N1036" s="57" t="str">
        <f t="shared" si="131"/>
        <v/>
      </c>
    </row>
    <row r="1037" spans="1:14" x14ac:dyDescent="0.2">
      <c r="A1037" s="56" t="str">
        <f t="shared" si="101"/>
        <v/>
      </c>
      <c r="B1037" s="87"/>
      <c r="C1037" s="88"/>
      <c r="D1037" s="101"/>
      <c r="E1037" s="57" t="str">
        <f t="shared" si="125"/>
        <v/>
      </c>
      <c r="F1037" s="58"/>
      <c r="G1037" s="88"/>
      <c r="H1037" s="88"/>
      <c r="I1037" s="57" t="str">
        <f t="shared" si="126"/>
        <v/>
      </c>
      <c r="J1037" s="57" t="str">
        <f t="shared" si="127"/>
        <v/>
      </c>
      <c r="K1037" s="57" t="str">
        <f t="shared" si="128"/>
        <v/>
      </c>
      <c r="L1037" s="57" t="str">
        <f t="shared" si="129"/>
        <v/>
      </c>
      <c r="M1037" s="57" t="str">
        <f t="shared" si="130"/>
        <v/>
      </c>
      <c r="N1037" s="57" t="str">
        <f t="shared" si="131"/>
        <v/>
      </c>
    </row>
    <row r="1038" spans="1:14" x14ac:dyDescent="0.2">
      <c r="A1038" s="56" t="str">
        <f t="shared" si="101"/>
        <v/>
      </c>
      <c r="B1038" s="87"/>
      <c r="C1038" s="88"/>
      <c r="D1038" s="101"/>
      <c r="E1038" s="57" t="str">
        <f t="shared" si="125"/>
        <v/>
      </c>
      <c r="F1038" s="58"/>
      <c r="G1038" s="88"/>
      <c r="H1038" s="88"/>
      <c r="I1038" s="57" t="str">
        <f t="shared" si="126"/>
        <v/>
      </c>
      <c r="J1038" s="57" t="str">
        <f t="shared" si="127"/>
        <v/>
      </c>
      <c r="K1038" s="57" t="str">
        <f t="shared" si="128"/>
        <v/>
      </c>
      <c r="L1038" s="57" t="str">
        <f t="shared" si="129"/>
        <v/>
      </c>
      <c r="M1038" s="57" t="str">
        <f t="shared" si="130"/>
        <v/>
      </c>
      <c r="N1038" s="57" t="str">
        <f t="shared" si="131"/>
        <v/>
      </c>
    </row>
    <row r="1039" spans="1:14" x14ac:dyDescent="0.2">
      <c r="A1039" s="56" t="str">
        <f t="shared" si="101"/>
        <v/>
      </c>
      <c r="B1039" s="87"/>
      <c r="C1039" s="88"/>
      <c r="D1039" s="101"/>
      <c r="E1039" s="57" t="str">
        <f t="shared" si="125"/>
        <v/>
      </c>
      <c r="F1039" s="58"/>
      <c r="G1039" s="88"/>
      <c r="H1039" s="88"/>
      <c r="I1039" s="57" t="str">
        <f t="shared" si="126"/>
        <v/>
      </c>
      <c r="J1039" s="57" t="str">
        <f t="shared" si="127"/>
        <v/>
      </c>
      <c r="K1039" s="57" t="str">
        <f t="shared" si="128"/>
        <v/>
      </c>
      <c r="L1039" s="57" t="str">
        <f t="shared" si="129"/>
        <v/>
      </c>
      <c r="M1039" s="57" t="str">
        <f t="shared" si="130"/>
        <v/>
      </c>
      <c r="N1039" s="57" t="str">
        <f t="shared" si="131"/>
        <v/>
      </c>
    </row>
    <row r="1040" spans="1:14" x14ac:dyDescent="0.2">
      <c r="A1040" s="56" t="str">
        <f t="shared" ref="A1040:A1057" si="132">IF(OR(prev_total_owed&lt;=0,prev_total_owed=""),"",prev_pmt_num+1)</f>
        <v/>
      </c>
      <c r="B1040" s="87"/>
      <c r="C1040" s="88"/>
      <c r="D1040" s="101"/>
      <c r="E1040" s="57" t="str">
        <f t="shared" si="125"/>
        <v/>
      </c>
      <c r="F1040" s="58"/>
      <c r="G1040" s="88"/>
      <c r="H1040" s="88"/>
      <c r="I1040" s="57" t="str">
        <f t="shared" si="126"/>
        <v/>
      </c>
      <c r="J1040" s="57" t="str">
        <f t="shared" si="127"/>
        <v/>
      </c>
      <c r="K1040" s="57" t="str">
        <f t="shared" si="128"/>
        <v/>
      </c>
      <c r="L1040" s="57" t="str">
        <f t="shared" si="129"/>
        <v/>
      </c>
      <c r="M1040" s="57" t="str">
        <f t="shared" si="130"/>
        <v/>
      </c>
      <c r="N1040" s="57" t="str">
        <f t="shared" si="131"/>
        <v/>
      </c>
    </row>
    <row r="1041" spans="1:14" x14ac:dyDescent="0.2">
      <c r="A1041" s="56" t="str">
        <f t="shared" si="132"/>
        <v/>
      </c>
      <c r="B1041" s="87"/>
      <c r="C1041" s="88"/>
      <c r="D1041" s="101"/>
      <c r="E1041" s="57" t="str">
        <f t="shared" si="125"/>
        <v/>
      </c>
      <c r="F1041" s="58"/>
      <c r="G1041" s="88"/>
      <c r="H1041" s="88"/>
      <c r="I1041" s="57" t="str">
        <f t="shared" si="126"/>
        <v/>
      </c>
      <c r="J1041" s="57" t="str">
        <f t="shared" si="127"/>
        <v/>
      </c>
      <c r="K1041" s="57" t="str">
        <f t="shared" si="128"/>
        <v/>
      </c>
      <c r="L1041" s="57" t="str">
        <f t="shared" si="129"/>
        <v/>
      </c>
      <c r="M1041" s="57" t="str">
        <f t="shared" si="130"/>
        <v/>
      </c>
      <c r="N1041" s="57" t="str">
        <f t="shared" si="131"/>
        <v/>
      </c>
    </row>
    <row r="1042" spans="1:14" x14ac:dyDescent="0.2">
      <c r="A1042" s="56" t="str">
        <f t="shared" si="132"/>
        <v/>
      </c>
      <c r="B1042" s="87"/>
      <c r="C1042" s="88"/>
      <c r="D1042" s="101"/>
      <c r="E1042" s="57" t="str">
        <f t="shared" si="125"/>
        <v/>
      </c>
      <c r="F1042" s="58"/>
      <c r="G1042" s="88"/>
      <c r="H1042" s="88"/>
      <c r="I1042" s="57" t="str">
        <f t="shared" si="126"/>
        <v/>
      </c>
      <c r="J1042" s="57" t="str">
        <f t="shared" si="127"/>
        <v/>
      </c>
      <c r="K1042" s="57" t="str">
        <f t="shared" si="128"/>
        <v/>
      </c>
      <c r="L1042" s="57" t="str">
        <f t="shared" si="129"/>
        <v/>
      </c>
      <c r="M1042" s="57" t="str">
        <f t="shared" si="130"/>
        <v/>
      </c>
      <c r="N1042" s="57" t="str">
        <f t="shared" si="131"/>
        <v/>
      </c>
    </row>
    <row r="1043" spans="1:14" x14ac:dyDescent="0.2">
      <c r="A1043" s="56" t="str">
        <f t="shared" si="132"/>
        <v/>
      </c>
      <c r="B1043" s="87"/>
      <c r="C1043" s="88"/>
      <c r="D1043" s="101"/>
      <c r="E1043" s="57" t="str">
        <f t="shared" si="125"/>
        <v/>
      </c>
      <c r="F1043" s="58"/>
      <c r="G1043" s="88"/>
      <c r="H1043" s="88"/>
      <c r="I1043" s="57" t="str">
        <f t="shared" si="126"/>
        <v/>
      </c>
      <c r="J1043" s="57" t="str">
        <f t="shared" si="127"/>
        <v/>
      </c>
      <c r="K1043" s="57" t="str">
        <f t="shared" si="128"/>
        <v/>
      </c>
      <c r="L1043" s="57" t="str">
        <f t="shared" si="129"/>
        <v/>
      </c>
      <c r="M1043" s="57" t="str">
        <f t="shared" si="130"/>
        <v/>
      </c>
      <c r="N1043" s="57" t="str">
        <f t="shared" si="131"/>
        <v/>
      </c>
    </row>
    <row r="1044" spans="1:14" x14ac:dyDescent="0.2">
      <c r="A1044" s="56" t="str">
        <f t="shared" si="132"/>
        <v/>
      </c>
      <c r="B1044" s="87"/>
      <c r="C1044" s="88"/>
      <c r="D1044" s="101"/>
      <c r="E1044" s="57" t="str">
        <f t="shared" si="125"/>
        <v/>
      </c>
      <c r="F1044" s="58"/>
      <c r="G1044" s="88"/>
      <c r="H1044" s="88"/>
      <c r="I1044" s="57" t="str">
        <f t="shared" si="126"/>
        <v/>
      </c>
      <c r="J1044" s="57" t="str">
        <f t="shared" si="127"/>
        <v/>
      </c>
      <c r="K1044" s="57" t="str">
        <f t="shared" si="128"/>
        <v/>
      </c>
      <c r="L1044" s="57" t="str">
        <f t="shared" si="129"/>
        <v/>
      </c>
      <c r="M1044" s="57" t="str">
        <f t="shared" si="130"/>
        <v/>
      </c>
      <c r="N1044" s="57" t="str">
        <f t="shared" si="131"/>
        <v/>
      </c>
    </row>
    <row r="1045" spans="1:14" x14ac:dyDescent="0.2">
      <c r="A1045" s="56" t="str">
        <f t="shared" si="132"/>
        <v/>
      </c>
      <c r="B1045" s="87"/>
      <c r="C1045" s="88"/>
      <c r="D1045" s="101"/>
      <c r="E1045" s="57" t="str">
        <f t="shared" si="125"/>
        <v/>
      </c>
      <c r="F1045" s="58"/>
      <c r="G1045" s="88"/>
      <c r="H1045" s="88"/>
      <c r="I1045" s="57" t="str">
        <f t="shared" si="126"/>
        <v/>
      </c>
      <c r="J1045" s="57" t="str">
        <f t="shared" si="127"/>
        <v/>
      </c>
      <c r="K1045" s="57" t="str">
        <f t="shared" si="128"/>
        <v/>
      </c>
      <c r="L1045" s="57" t="str">
        <f t="shared" si="129"/>
        <v/>
      </c>
      <c r="M1045" s="57" t="str">
        <f t="shared" si="130"/>
        <v/>
      </c>
      <c r="N1045" s="57" t="str">
        <f t="shared" si="131"/>
        <v/>
      </c>
    </row>
    <row r="1046" spans="1:14" x14ac:dyDescent="0.2">
      <c r="A1046" s="56" t="str">
        <f t="shared" si="132"/>
        <v/>
      </c>
      <c r="B1046" s="87"/>
      <c r="C1046" s="88"/>
      <c r="D1046" s="101"/>
      <c r="E1046" s="57" t="str">
        <f t="shared" si="125"/>
        <v/>
      </c>
      <c r="F1046" s="58"/>
      <c r="G1046" s="88"/>
      <c r="H1046" s="88"/>
      <c r="I1046" s="57" t="str">
        <f t="shared" si="126"/>
        <v/>
      </c>
      <c r="J1046" s="57" t="str">
        <f t="shared" si="127"/>
        <v/>
      </c>
      <c r="K1046" s="57" t="str">
        <f t="shared" si="128"/>
        <v/>
      </c>
      <c r="L1046" s="57" t="str">
        <f t="shared" si="129"/>
        <v/>
      </c>
      <c r="M1046" s="57" t="str">
        <f t="shared" si="130"/>
        <v/>
      </c>
      <c r="N1046" s="57" t="str">
        <f t="shared" si="131"/>
        <v/>
      </c>
    </row>
    <row r="1047" spans="1:14" x14ac:dyDescent="0.2">
      <c r="A1047" s="56" t="str">
        <f t="shared" si="132"/>
        <v/>
      </c>
      <c r="B1047" s="87"/>
      <c r="C1047" s="88"/>
      <c r="D1047" s="101"/>
      <c r="E1047" s="57" t="str">
        <f t="shared" si="125"/>
        <v/>
      </c>
      <c r="F1047" s="58"/>
      <c r="G1047" s="88"/>
      <c r="H1047" s="88"/>
      <c r="I1047" s="57" t="str">
        <f t="shared" si="126"/>
        <v/>
      </c>
      <c r="J1047" s="57" t="str">
        <f t="shared" si="127"/>
        <v/>
      </c>
      <c r="K1047" s="57" t="str">
        <f t="shared" si="128"/>
        <v/>
      </c>
      <c r="L1047" s="57" t="str">
        <f t="shared" si="129"/>
        <v/>
      </c>
      <c r="M1047" s="57" t="str">
        <f t="shared" si="130"/>
        <v/>
      </c>
      <c r="N1047" s="57" t="str">
        <f t="shared" si="131"/>
        <v/>
      </c>
    </row>
    <row r="1048" spans="1:14" x14ac:dyDescent="0.2">
      <c r="A1048" s="56" t="str">
        <f t="shared" si="132"/>
        <v/>
      </c>
      <c r="B1048" s="87"/>
      <c r="C1048" s="88"/>
      <c r="D1048" s="101"/>
      <c r="E1048" s="57" t="str">
        <f t="shared" si="125"/>
        <v/>
      </c>
      <c r="F1048" s="58"/>
      <c r="G1048" s="88"/>
      <c r="H1048" s="88"/>
      <c r="I1048" s="57" t="str">
        <f t="shared" si="126"/>
        <v/>
      </c>
      <c r="J1048" s="57" t="str">
        <f t="shared" si="127"/>
        <v/>
      </c>
      <c r="K1048" s="57" t="str">
        <f t="shared" si="128"/>
        <v/>
      </c>
      <c r="L1048" s="57" t="str">
        <f t="shared" si="129"/>
        <v/>
      </c>
      <c r="M1048" s="57" t="str">
        <f t="shared" si="130"/>
        <v/>
      </c>
      <c r="N1048" s="57" t="str">
        <f t="shared" si="131"/>
        <v/>
      </c>
    </row>
    <row r="1049" spans="1:14" x14ac:dyDescent="0.2">
      <c r="A1049" s="56" t="str">
        <f t="shared" si="132"/>
        <v/>
      </c>
      <c r="B1049" s="87"/>
      <c r="C1049" s="88"/>
      <c r="D1049" s="101"/>
      <c r="E1049" s="57" t="str">
        <f t="shared" si="125"/>
        <v/>
      </c>
      <c r="F1049" s="58"/>
      <c r="G1049" s="88"/>
      <c r="H1049" s="88"/>
      <c r="I1049" s="57" t="str">
        <f t="shared" si="126"/>
        <v/>
      </c>
      <c r="J1049" s="57" t="str">
        <f t="shared" si="127"/>
        <v/>
      </c>
      <c r="K1049" s="57" t="str">
        <f t="shared" si="128"/>
        <v/>
      </c>
      <c r="L1049" s="57" t="str">
        <f t="shared" si="129"/>
        <v/>
      </c>
      <c r="M1049" s="57" t="str">
        <f t="shared" si="130"/>
        <v/>
      </c>
      <c r="N1049" s="57" t="str">
        <f t="shared" si="131"/>
        <v/>
      </c>
    </row>
    <row r="1050" spans="1:14" x14ac:dyDescent="0.2">
      <c r="A1050" s="56" t="str">
        <f t="shared" si="132"/>
        <v/>
      </c>
      <c r="B1050" s="87"/>
      <c r="C1050" s="88"/>
      <c r="D1050" s="101"/>
      <c r="E1050" s="57" t="str">
        <f t="shared" si="125"/>
        <v/>
      </c>
      <c r="F1050" s="58"/>
      <c r="G1050" s="88"/>
      <c r="H1050" s="88"/>
      <c r="I1050" s="57" t="str">
        <f t="shared" si="126"/>
        <v/>
      </c>
      <c r="J1050" s="57" t="str">
        <f t="shared" si="127"/>
        <v/>
      </c>
      <c r="K1050" s="57" t="str">
        <f t="shared" si="128"/>
        <v/>
      </c>
      <c r="L1050" s="57" t="str">
        <f t="shared" si="129"/>
        <v/>
      </c>
      <c r="M1050" s="57" t="str">
        <f t="shared" si="130"/>
        <v/>
      </c>
      <c r="N1050" s="57" t="str">
        <f t="shared" si="131"/>
        <v/>
      </c>
    </row>
    <row r="1051" spans="1:14" x14ac:dyDescent="0.2">
      <c r="A1051" s="56" t="str">
        <f t="shared" si="132"/>
        <v/>
      </c>
      <c r="B1051" s="87"/>
      <c r="C1051" s="88"/>
      <c r="D1051" s="101"/>
      <c r="E1051" s="57" t="str">
        <f t="shared" si="125"/>
        <v/>
      </c>
      <c r="F1051" s="58"/>
      <c r="G1051" s="88"/>
      <c r="H1051" s="88"/>
      <c r="I1051" s="57" t="str">
        <f t="shared" si="126"/>
        <v/>
      </c>
      <c r="J1051" s="57" t="str">
        <f t="shared" si="127"/>
        <v/>
      </c>
      <c r="K1051" s="57" t="str">
        <f t="shared" si="128"/>
        <v/>
      </c>
      <c r="L1051" s="57" t="str">
        <f t="shared" si="129"/>
        <v/>
      </c>
      <c r="M1051" s="57" t="str">
        <f t="shared" si="130"/>
        <v/>
      </c>
      <c r="N1051" s="57" t="str">
        <f t="shared" si="131"/>
        <v/>
      </c>
    </row>
    <row r="1052" spans="1:14" x14ac:dyDescent="0.2">
      <c r="A1052" s="56" t="str">
        <f t="shared" si="132"/>
        <v/>
      </c>
      <c r="B1052" s="87"/>
      <c r="C1052" s="88"/>
      <c r="D1052" s="101"/>
      <c r="E1052" s="57" t="str">
        <f t="shared" si="125"/>
        <v/>
      </c>
      <c r="F1052" s="58"/>
      <c r="G1052" s="88"/>
      <c r="H1052" s="88"/>
      <c r="I1052" s="57" t="str">
        <f t="shared" si="126"/>
        <v/>
      </c>
      <c r="J1052" s="57" t="str">
        <f t="shared" si="127"/>
        <v/>
      </c>
      <c r="K1052" s="57" t="str">
        <f t="shared" si="128"/>
        <v/>
      </c>
      <c r="L1052" s="57" t="str">
        <f t="shared" si="129"/>
        <v/>
      </c>
      <c r="M1052" s="57" t="str">
        <f t="shared" si="130"/>
        <v/>
      </c>
      <c r="N1052" s="57" t="str">
        <f t="shared" si="131"/>
        <v/>
      </c>
    </row>
    <row r="1053" spans="1:14" x14ac:dyDescent="0.2">
      <c r="A1053" s="56" t="str">
        <f t="shared" si="132"/>
        <v/>
      </c>
      <c r="B1053" s="87"/>
      <c r="C1053" s="88"/>
      <c r="D1053" s="101"/>
      <c r="E1053" s="57" t="str">
        <f t="shared" ref="E1053:E1057" si="133">IF(B1053="","",ROUND((B1053-prev_date)*$N$8*prev_prin_balance,2))</f>
        <v/>
      </c>
      <c r="F1053" s="58"/>
      <c r="G1053" s="88"/>
      <c r="H1053" s="88"/>
      <c r="I1053" s="57" t="str">
        <f t="shared" ref="I1053:I1057" si="134">IF(B1053="","",prev_fee_balance+G1053-H1053)</f>
        <v/>
      </c>
      <c r="J1053" s="57" t="str">
        <f t="shared" ref="J1053:J1057" si="135">IF(B1053="","",IF(ISBLANK(D1053),MIN(C1053-H1053,prev_int_balance+E1053),0))</f>
        <v/>
      </c>
      <c r="K1053" s="57" t="str">
        <f t="shared" ref="K1053:K1057" si="136">IF(B1053="","",(prev_int_balance+E1053)-J1053)</f>
        <v/>
      </c>
      <c r="L1053" s="57" t="str">
        <f t="shared" ref="L1053:L1057" si="137">IF(B1053="","",C1053-H1053-J1053)</f>
        <v/>
      </c>
      <c r="M1053" s="57" t="str">
        <f t="shared" ref="M1053:M1057" si="138">IF(B1053="","",prev_prin_balance-L1053)</f>
        <v/>
      </c>
      <c r="N1053" s="57" t="str">
        <f t="shared" ref="N1053:N1057" si="139">IF(B1053="","",M1053+K1053+I1053)</f>
        <v/>
      </c>
    </row>
    <row r="1054" spans="1:14" x14ac:dyDescent="0.2">
      <c r="A1054" s="56" t="str">
        <f t="shared" si="132"/>
        <v/>
      </c>
      <c r="B1054" s="87"/>
      <c r="C1054" s="88"/>
      <c r="D1054" s="101"/>
      <c r="E1054" s="57" t="str">
        <f t="shared" si="133"/>
        <v/>
      </c>
      <c r="F1054" s="58"/>
      <c r="G1054" s="88"/>
      <c r="H1054" s="88"/>
      <c r="I1054" s="57" t="str">
        <f t="shared" si="134"/>
        <v/>
      </c>
      <c r="J1054" s="57" t="str">
        <f t="shared" si="135"/>
        <v/>
      </c>
      <c r="K1054" s="57" t="str">
        <f t="shared" si="136"/>
        <v/>
      </c>
      <c r="L1054" s="57" t="str">
        <f t="shared" si="137"/>
        <v/>
      </c>
      <c r="M1054" s="57" t="str">
        <f t="shared" si="138"/>
        <v/>
      </c>
      <c r="N1054" s="57" t="str">
        <f t="shared" si="139"/>
        <v/>
      </c>
    </row>
    <row r="1055" spans="1:14" x14ac:dyDescent="0.2">
      <c r="A1055" s="56" t="str">
        <f t="shared" si="132"/>
        <v/>
      </c>
      <c r="B1055" s="87"/>
      <c r="C1055" s="88"/>
      <c r="D1055" s="101"/>
      <c r="E1055" s="57" t="str">
        <f t="shared" si="133"/>
        <v/>
      </c>
      <c r="F1055" s="58"/>
      <c r="G1055" s="88"/>
      <c r="H1055" s="88"/>
      <c r="I1055" s="57" t="str">
        <f t="shared" si="134"/>
        <v/>
      </c>
      <c r="J1055" s="57" t="str">
        <f t="shared" si="135"/>
        <v/>
      </c>
      <c r="K1055" s="57" t="str">
        <f t="shared" si="136"/>
        <v/>
      </c>
      <c r="L1055" s="57" t="str">
        <f t="shared" si="137"/>
        <v/>
      </c>
      <c r="M1055" s="57" t="str">
        <f t="shared" si="138"/>
        <v/>
      </c>
      <c r="N1055" s="57" t="str">
        <f t="shared" si="139"/>
        <v/>
      </c>
    </row>
    <row r="1056" spans="1:14" x14ac:dyDescent="0.2">
      <c r="A1056" s="56" t="str">
        <f t="shared" si="132"/>
        <v/>
      </c>
      <c r="B1056" s="87"/>
      <c r="C1056" s="88"/>
      <c r="D1056" s="101"/>
      <c r="E1056" s="57" t="str">
        <f t="shared" si="133"/>
        <v/>
      </c>
      <c r="F1056" s="58"/>
      <c r="G1056" s="88"/>
      <c r="H1056" s="88"/>
      <c r="I1056" s="57" t="str">
        <f t="shared" si="134"/>
        <v/>
      </c>
      <c r="J1056" s="57" t="str">
        <f t="shared" si="135"/>
        <v/>
      </c>
      <c r="K1056" s="57" t="str">
        <f t="shared" si="136"/>
        <v/>
      </c>
      <c r="L1056" s="57" t="str">
        <f t="shared" si="137"/>
        <v/>
      </c>
      <c r="M1056" s="57" t="str">
        <f t="shared" si="138"/>
        <v/>
      </c>
      <c r="N1056" s="57" t="str">
        <f t="shared" si="139"/>
        <v/>
      </c>
    </row>
    <row r="1057" spans="1:14" x14ac:dyDescent="0.2">
      <c r="A1057" s="56" t="str">
        <f t="shared" si="132"/>
        <v/>
      </c>
      <c r="B1057" s="87"/>
      <c r="C1057" s="88"/>
      <c r="D1057" s="101"/>
      <c r="E1057" s="57" t="str">
        <f t="shared" si="133"/>
        <v/>
      </c>
      <c r="F1057" s="58"/>
      <c r="G1057" s="88"/>
      <c r="H1057" s="88"/>
      <c r="I1057" s="57" t="str">
        <f t="shared" si="134"/>
        <v/>
      </c>
      <c r="J1057" s="57" t="str">
        <f t="shared" si="135"/>
        <v/>
      </c>
      <c r="K1057" s="57" t="str">
        <f t="shared" si="136"/>
        <v/>
      </c>
      <c r="L1057" s="57" t="str">
        <f t="shared" si="137"/>
        <v/>
      </c>
      <c r="M1057" s="57" t="str">
        <f t="shared" si="138"/>
        <v/>
      </c>
      <c r="N1057" s="57" t="str">
        <f t="shared" si="139"/>
        <v/>
      </c>
    </row>
    <row r="1058" spans="1:14" x14ac:dyDescent="0.2">
      <c r="A1058" s="56" t="str">
        <f t="shared" si="101"/>
        <v/>
      </c>
      <c r="B1058" s="12"/>
      <c r="C1058" s="12"/>
      <c r="D1058" s="1"/>
      <c r="E1058" s="1"/>
      <c r="F1058" s="1"/>
      <c r="G1058" s="1"/>
      <c r="H1058" s="1"/>
      <c r="I1058" s="1"/>
      <c r="J1058" s="1"/>
      <c r="K1058" s="1"/>
      <c r="L1058" s="1"/>
      <c r="M1058" s="1"/>
      <c r="N1058" s="1"/>
    </row>
  </sheetData>
  <mergeCells count="6">
    <mergeCell ref="P22:P25"/>
    <mergeCell ref="A8:D8"/>
    <mergeCell ref="A9:D9"/>
    <mergeCell ref="A10:D10"/>
    <mergeCell ref="A11:D11"/>
    <mergeCell ref="A13:D13"/>
  </mergeCells>
  <phoneticPr fontId="2" type="noConversion"/>
  <printOptions horizontalCentered="1"/>
  <pageMargins left="0.35" right="0.35" top="0.5" bottom="0.5" header="0.25" footer="0.25"/>
  <pageSetup fitToHeight="0" orientation="portrait" r:id="rId1"/>
  <headerFooter>
    <oddFooter>&amp;L&amp;8https://www.vertex42.com/Calculators/simple-interest-loan.html&amp;R&amp;8Page &amp;P of &amp;N</oddFooter>
    <firstFooter>&amp;R&amp;8Page &amp;P of &amp;N</firstFooter>
  </headerFooter>
  <ignoredErrors>
    <ignoredError sqref="F19:F796" emptyCellReference="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topLeftCell="A19" workbookViewId="0">
      <selection activeCell="A27" sqref="A27:XFD31"/>
    </sheetView>
  </sheetViews>
  <sheetFormatPr defaultColWidth="9.140625" defaultRowHeight="12.75" x14ac:dyDescent="0.2"/>
  <cols>
    <col min="1" max="1" width="10.5703125" style="21" customWidth="1"/>
    <col min="2" max="2" width="76.5703125" style="21" customWidth="1"/>
    <col min="3" max="3" width="3.7109375" style="21" customWidth="1"/>
    <col min="4" max="4" width="10.28515625" style="21" customWidth="1"/>
    <col min="5" max="16384" width="9.140625" style="21"/>
  </cols>
  <sheetData>
    <row r="1" spans="1:5" ht="31.5" customHeight="1" x14ac:dyDescent="0.2">
      <c r="A1" s="113" t="s">
        <v>13</v>
      </c>
      <c r="B1" s="114"/>
      <c r="C1" s="115"/>
      <c r="D1" s="20"/>
    </row>
    <row r="2" spans="1:5" s="22" customFormat="1" x14ac:dyDescent="0.2">
      <c r="A2" s="103"/>
      <c r="B2" s="104"/>
      <c r="C2" s="105"/>
    </row>
    <row r="3" spans="1:5" x14ac:dyDescent="0.2">
      <c r="B3" s="23"/>
    </row>
    <row r="4" spans="1:5" ht="15.75" x14ac:dyDescent="0.25">
      <c r="A4" s="112" t="s">
        <v>74</v>
      </c>
      <c r="B4" s="24"/>
      <c r="E4" s="26"/>
    </row>
    <row r="5" spans="1:5" ht="71.25" x14ac:dyDescent="0.2">
      <c r="B5" s="24" t="s">
        <v>75</v>
      </c>
    </row>
    <row r="6" spans="1:5" ht="14.25" x14ac:dyDescent="0.2">
      <c r="B6" s="24"/>
    </row>
    <row r="7" spans="1:5" ht="14.25" x14ac:dyDescent="0.2">
      <c r="B7" s="24"/>
    </row>
    <row r="8" spans="1:5" ht="15.75" x14ac:dyDescent="0.25">
      <c r="A8" s="112" t="s">
        <v>61</v>
      </c>
      <c r="B8" s="24"/>
      <c r="E8" s="26"/>
    </row>
    <row r="9" spans="1:5" ht="42.75" x14ac:dyDescent="0.25">
      <c r="B9" s="24" t="s">
        <v>62</v>
      </c>
      <c r="E9" s="26"/>
    </row>
    <row r="10" spans="1:5" ht="14.25" x14ac:dyDescent="0.2">
      <c r="B10" s="24"/>
    </row>
    <row r="11" spans="1:5" ht="15.75" x14ac:dyDescent="0.25">
      <c r="A11" s="112" t="s">
        <v>49</v>
      </c>
      <c r="B11" s="24"/>
      <c r="E11" s="26"/>
    </row>
    <row r="12" spans="1:5" ht="71.25" x14ac:dyDescent="0.25">
      <c r="B12" s="24" t="s">
        <v>57</v>
      </c>
      <c r="E12" s="26"/>
    </row>
    <row r="13" spans="1:5" ht="15.75" x14ac:dyDescent="0.25">
      <c r="B13" s="24"/>
      <c r="E13" s="26"/>
    </row>
    <row r="14" spans="1:5" ht="28.5" x14ac:dyDescent="0.25">
      <c r="B14" s="24" t="s">
        <v>52</v>
      </c>
      <c r="E14" s="26"/>
    </row>
    <row r="15" spans="1:5" ht="15.75" x14ac:dyDescent="0.25">
      <c r="B15" s="24"/>
      <c r="E15" s="26"/>
    </row>
    <row r="16" spans="1:5" ht="15.75" x14ac:dyDescent="0.25">
      <c r="A16" s="112" t="s">
        <v>50</v>
      </c>
      <c r="B16" s="24"/>
      <c r="E16" s="26"/>
    </row>
    <row r="17" spans="1:5" ht="42.75" x14ac:dyDescent="0.25">
      <c r="B17" s="24" t="s">
        <v>53</v>
      </c>
      <c r="E17" s="26"/>
    </row>
    <row r="18" spans="1:5" ht="15.75" x14ac:dyDescent="0.25">
      <c r="B18" s="24"/>
      <c r="E18" s="26"/>
    </row>
    <row r="19" spans="1:5" ht="72" x14ac:dyDescent="0.25">
      <c r="B19" s="24" t="s">
        <v>73</v>
      </c>
      <c r="E19" s="26"/>
    </row>
    <row r="20" spans="1:5" ht="15.75" x14ac:dyDescent="0.25">
      <c r="B20" s="24"/>
      <c r="E20" s="26"/>
    </row>
    <row r="21" spans="1:5" ht="43.5" x14ac:dyDescent="0.25">
      <c r="B21" s="24" t="s">
        <v>71</v>
      </c>
      <c r="E21" s="26"/>
    </row>
    <row r="22" spans="1:5" ht="15.75" x14ac:dyDescent="0.25">
      <c r="B22" s="24"/>
      <c r="E22" s="26"/>
    </row>
    <row r="23" spans="1:5" ht="57.75" x14ac:dyDescent="0.25">
      <c r="B23" s="24" t="s">
        <v>77</v>
      </c>
      <c r="E23" s="26"/>
    </row>
    <row r="24" spans="1:5" ht="15.75" x14ac:dyDescent="0.25">
      <c r="B24" s="24"/>
      <c r="E24" s="26"/>
    </row>
    <row r="25" spans="1:5" ht="43.5" x14ac:dyDescent="0.25">
      <c r="B25" s="24" t="s">
        <v>76</v>
      </c>
      <c r="E25" s="26"/>
    </row>
    <row r="26" spans="1:5" ht="14.25" x14ac:dyDescent="0.2">
      <c r="B26" s="27"/>
      <c r="E26" s="25"/>
    </row>
    <row r="27" spans="1:5" x14ac:dyDescent="0.2">
      <c r="A27" s="28"/>
      <c r="E27" s="29"/>
    </row>
    <row r="28" spans="1:5" x14ac:dyDescent="0.2">
      <c r="E28" s="30"/>
    </row>
    <row r="29" spans="1:5" x14ac:dyDescent="0.2">
      <c r="E29" s="29"/>
    </row>
  </sheetData>
  <pageMargins left="0.75" right="0.75" top="0.5" bottom="0.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Calculator</vt:lpstr>
      <vt:lpstr>Payment</vt:lpstr>
      <vt:lpstr>Help</vt:lpstr>
      <vt:lpstr>Payment!prev_date</vt:lpstr>
      <vt:lpstr>Payment!prev_fee_balance</vt:lpstr>
      <vt:lpstr>Payment!prev_int_balance</vt:lpstr>
      <vt:lpstr>Payment!prev_pmt_num</vt:lpstr>
      <vt:lpstr>Payment!prev_prin_balance</vt:lpstr>
      <vt:lpstr>Payment!prev_total_owed</vt:lpstr>
      <vt:lpstr>Calculator!Print_Titles</vt:lpstr>
      <vt:lpstr>roundOpt</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Interest Loan Calculator</dc:title>
  <dc:creator>Vertex42.com</dc:creator>
  <dc:description>(c) 2008-2018 Vertex42 LLC. All rights reserved.</dc:description>
  <cp:lastModifiedBy>Ghasli @ Ghazali, Mohamad Amir</cp:lastModifiedBy>
  <cp:lastPrinted>2018-03-11T00:02:47Z</cp:lastPrinted>
  <dcterms:created xsi:type="dcterms:W3CDTF">2005-04-07T23:28:21Z</dcterms:created>
  <dcterms:modified xsi:type="dcterms:W3CDTF">2022-11-14T17:06:16Z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2008-2018 Vertex42 LLC</vt:lpwstr>
  </property>
  <property fmtid="{D5CDD505-2E9C-101B-9397-08002B2CF9AE}" pid="3" name="Version">
    <vt:lpwstr>1.4.1</vt:lpwstr>
  </property>
  <property fmtid="{D5CDD505-2E9C-101B-9397-08002B2CF9AE}" pid="4" name="Source">
    <vt:lpwstr>https://www.vertex42.com/Calculators/simple-interest-loan.html</vt:lpwstr>
  </property>
</Properties>
</file>