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Teachers &amp; Students\"/>
    </mc:Choice>
  </mc:AlternateContent>
  <xr:revisionPtr revIDLastSave="0" documentId="13_ncr:1_{A4670ABD-5144-4CD0-9FBB-121F969C302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choolCalendar" sheetId="2" r:id="rId1"/>
  </sheets>
  <definedNames>
    <definedName name="month">SchoolCalendar!$M$4</definedName>
    <definedName name="_xlnm.Print_Area" localSheetId="0">SchoolCalendar!$B$7:$AL$43</definedName>
    <definedName name="startday">SchoolCalendar!$V$4</definedName>
    <definedName name="valuevx">42.314159</definedName>
    <definedName name="vertex42_copyright" hidden="1">"© 2007-2018 Vertex42 LLC"</definedName>
    <definedName name="vertex42_id" hidden="1">"school-year-calendar-14month.xlsx"</definedName>
    <definedName name="vertex42_title" hidden="1">"14-Month School Year Calendar Template"</definedName>
    <definedName name="year">SchoolCalendar!$E$4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2" l="1"/>
  <c r="G37" i="2"/>
  <c r="F37" i="2"/>
  <c r="E37" i="2"/>
  <c r="D37" i="2"/>
  <c r="C37" i="2"/>
  <c r="B37" i="2"/>
  <c r="P37" i="2"/>
  <c r="O37" i="2"/>
  <c r="N37" i="2"/>
  <c r="M37" i="2"/>
  <c r="L37" i="2"/>
  <c r="K37" i="2"/>
  <c r="J37" i="2"/>
  <c r="X37" i="2"/>
  <c r="W37" i="2"/>
  <c r="V37" i="2"/>
  <c r="U37" i="2"/>
  <c r="T37" i="2"/>
  <c r="S37" i="2"/>
  <c r="R37" i="2"/>
  <c r="AF37" i="2"/>
  <c r="AE37" i="2"/>
  <c r="AD37" i="2"/>
  <c r="AC37" i="2"/>
  <c r="AB37" i="2"/>
  <c r="AA37" i="2"/>
  <c r="Z37" i="2"/>
  <c r="AF28" i="2"/>
  <c r="AE28" i="2"/>
  <c r="AD28" i="2"/>
  <c r="AC28" i="2"/>
  <c r="AB28" i="2"/>
  <c r="AA28" i="2"/>
  <c r="Z28" i="2"/>
  <c r="X28" i="2"/>
  <c r="W28" i="2"/>
  <c r="V28" i="2"/>
  <c r="U28" i="2"/>
  <c r="T28" i="2"/>
  <c r="S28" i="2"/>
  <c r="R28" i="2"/>
  <c r="P28" i="2"/>
  <c r="O28" i="2"/>
  <c r="N28" i="2"/>
  <c r="M28" i="2"/>
  <c r="L28" i="2"/>
  <c r="K28" i="2"/>
  <c r="J28" i="2"/>
  <c r="H28" i="2"/>
  <c r="G28" i="2"/>
  <c r="F28" i="2"/>
  <c r="E28" i="2"/>
  <c r="D28" i="2"/>
  <c r="C28" i="2"/>
  <c r="B28" i="2"/>
  <c r="H19" i="2"/>
  <c r="G19" i="2"/>
  <c r="F19" i="2"/>
  <c r="E19" i="2"/>
  <c r="D19" i="2"/>
  <c r="C19" i="2"/>
  <c r="B19" i="2"/>
  <c r="P19" i="2"/>
  <c r="O19" i="2"/>
  <c r="N19" i="2"/>
  <c r="M19" i="2"/>
  <c r="L19" i="2"/>
  <c r="K19" i="2"/>
  <c r="J19" i="2"/>
  <c r="X19" i="2"/>
  <c r="W19" i="2"/>
  <c r="V19" i="2"/>
  <c r="U19" i="2"/>
  <c r="T19" i="2"/>
  <c r="S19" i="2"/>
  <c r="R19" i="2"/>
  <c r="AF19" i="2"/>
  <c r="AE19" i="2"/>
  <c r="AD19" i="2"/>
  <c r="AC19" i="2"/>
  <c r="AB19" i="2"/>
  <c r="AA19" i="2"/>
  <c r="Z19" i="2"/>
  <c r="AF10" i="2"/>
  <c r="AE10" i="2"/>
  <c r="AD10" i="2"/>
  <c r="AC10" i="2"/>
  <c r="AB10" i="2"/>
  <c r="AA10" i="2"/>
  <c r="Z10" i="2"/>
  <c r="B10" i="2"/>
  <c r="H10" i="2"/>
  <c r="G10" i="2"/>
  <c r="F10" i="2"/>
  <c r="E10" i="2"/>
  <c r="D10" i="2"/>
  <c r="C10" i="2"/>
  <c r="B9" i="2" l="1"/>
  <c r="J8" i="2"/>
  <c r="Z9" i="2" l="1"/>
  <c r="B11" i="2"/>
  <c r="C11" i="2" s="1"/>
  <c r="D11" i="2" s="1"/>
  <c r="E11" i="2" s="1"/>
  <c r="F11" i="2" s="1"/>
  <c r="G11" i="2" s="1"/>
  <c r="H11" i="2" s="1"/>
  <c r="B12" i="2" s="1"/>
  <c r="C12" i="2" s="1"/>
  <c r="D12" i="2" s="1"/>
  <c r="E12" i="2" l="1"/>
  <c r="F12" i="2" s="1"/>
  <c r="G12" i="2" s="1"/>
  <c r="H12" i="2" s="1"/>
  <c r="B13" i="2" s="1"/>
  <c r="C13" i="2" s="1"/>
  <c r="D13" i="2" s="1"/>
  <c r="E13" i="2" s="1"/>
  <c r="F13" i="2" s="1"/>
  <c r="G13" i="2" s="1"/>
  <c r="H13" i="2" s="1"/>
  <c r="B14" i="2" s="1"/>
  <c r="C14" i="2" s="1"/>
  <c r="D14" i="2" s="1"/>
  <c r="E14" i="2" s="1"/>
  <c r="F14" i="2" s="1"/>
  <c r="G14" i="2" s="1"/>
  <c r="H14" i="2" s="1"/>
  <c r="B15" i="2" s="1"/>
  <c r="C15" i="2" s="1"/>
  <c r="D15" i="2" s="1"/>
  <c r="E15" i="2" s="1"/>
  <c r="F15" i="2" s="1"/>
  <c r="G15" i="2" s="1"/>
  <c r="H15" i="2" s="1"/>
  <c r="B16" i="2" s="1"/>
  <c r="C16" i="2" s="1"/>
  <c r="D16" i="2" s="1"/>
  <c r="E16" i="2" s="1"/>
  <c r="F16" i="2" s="1"/>
  <c r="G16" i="2" s="1"/>
  <c r="H16" i="2" s="1"/>
  <c r="B18" i="2"/>
  <c r="Z11" i="2"/>
  <c r="AA11" i="2" s="1"/>
  <c r="AB11" i="2" s="1"/>
  <c r="AC11" i="2" s="1"/>
  <c r="AD11" i="2" s="1"/>
  <c r="AE11" i="2" s="1"/>
  <c r="AF11" i="2" s="1"/>
  <c r="Z12" i="2" s="1"/>
  <c r="AA12" i="2" s="1"/>
  <c r="AB12" i="2" s="1"/>
  <c r="AC12" i="2" s="1"/>
  <c r="AD12" i="2" s="1"/>
  <c r="AE12" i="2" s="1"/>
  <c r="AF12" i="2" s="1"/>
  <c r="Z13" i="2" s="1"/>
  <c r="AA13" i="2" s="1"/>
  <c r="AB13" i="2" s="1"/>
  <c r="AC13" i="2" s="1"/>
  <c r="AD13" i="2" s="1"/>
  <c r="AE13" i="2" s="1"/>
  <c r="AF13" i="2" s="1"/>
  <c r="Z14" i="2" s="1"/>
  <c r="AA14" i="2" s="1"/>
  <c r="AB14" i="2" s="1"/>
  <c r="AC14" i="2" s="1"/>
  <c r="AD14" i="2" s="1"/>
  <c r="AE14" i="2" s="1"/>
  <c r="AF14" i="2" s="1"/>
  <c r="Z15" i="2" s="1"/>
  <c r="AA15" i="2" s="1"/>
  <c r="AB15" i="2" s="1"/>
  <c r="AC15" i="2" s="1"/>
  <c r="AD15" i="2" s="1"/>
  <c r="AE15" i="2" s="1"/>
  <c r="AF15" i="2" s="1"/>
  <c r="Z16" i="2" s="1"/>
  <c r="AA16" i="2" s="1"/>
  <c r="AB16" i="2" s="1"/>
  <c r="AC16" i="2" s="1"/>
  <c r="AD16" i="2" s="1"/>
  <c r="AE16" i="2" s="1"/>
  <c r="AF16" i="2" s="1"/>
  <c r="J18" i="2" l="1"/>
  <c r="B20" i="2"/>
  <c r="C20" i="2" s="1"/>
  <c r="D20" i="2" s="1"/>
  <c r="E20" i="2" s="1"/>
  <c r="F20" i="2" s="1"/>
  <c r="G20" i="2" s="1"/>
  <c r="H20" i="2" s="1"/>
  <c r="B21" i="2" s="1"/>
  <c r="C21" i="2" s="1"/>
  <c r="D21" i="2" s="1"/>
  <c r="E21" i="2" s="1"/>
  <c r="F21" i="2" s="1"/>
  <c r="G21" i="2" s="1"/>
  <c r="H21" i="2" s="1"/>
  <c r="B22" i="2" s="1"/>
  <c r="C22" i="2" s="1"/>
  <c r="D22" i="2" s="1"/>
  <c r="E22" i="2" s="1"/>
  <c r="F22" i="2" s="1"/>
  <c r="G22" i="2" s="1"/>
  <c r="H22" i="2" s="1"/>
  <c r="B23" i="2" s="1"/>
  <c r="C23" i="2" s="1"/>
  <c r="D23" i="2" s="1"/>
  <c r="E23" i="2" s="1"/>
  <c r="F23" i="2" s="1"/>
  <c r="G23" i="2" s="1"/>
  <c r="H23" i="2" s="1"/>
  <c r="B24" i="2" s="1"/>
  <c r="C24" i="2" s="1"/>
  <c r="D24" i="2" s="1"/>
  <c r="E24" i="2" s="1"/>
  <c r="F24" i="2" s="1"/>
  <c r="G24" i="2" s="1"/>
  <c r="H24" i="2" s="1"/>
  <c r="B25" i="2" s="1"/>
  <c r="C25" i="2" s="1"/>
  <c r="D25" i="2" s="1"/>
  <c r="E25" i="2" s="1"/>
  <c r="F25" i="2" s="1"/>
  <c r="G25" i="2" s="1"/>
  <c r="H25" i="2" s="1"/>
  <c r="R18" i="2" l="1"/>
  <c r="J20" i="2"/>
  <c r="K20" i="2" s="1"/>
  <c r="L20" i="2" s="1"/>
  <c r="M20" i="2" s="1"/>
  <c r="N20" i="2" s="1"/>
  <c r="O20" i="2" s="1"/>
  <c r="P20" i="2" s="1"/>
  <c r="J21" i="2" s="1"/>
  <c r="K21" i="2" s="1"/>
  <c r="L21" i="2" s="1"/>
  <c r="M21" i="2" s="1"/>
  <c r="N21" i="2" s="1"/>
  <c r="O21" i="2" s="1"/>
  <c r="P21" i="2" s="1"/>
  <c r="J22" i="2" s="1"/>
  <c r="K22" i="2" s="1"/>
  <c r="L22" i="2" s="1"/>
  <c r="M22" i="2" s="1"/>
  <c r="N22" i="2" s="1"/>
  <c r="O22" i="2" s="1"/>
  <c r="P22" i="2" s="1"/>
  <c r="J23" i="2" s="1"/>
  <c r="K23" i="2" s="1"/>
  <c r="L23" i="2" s="1"/>
  <c r="M23" i="2" s="1"/>
  <c r="N23" i="2" s="1"/>
  <c r="O23" i="2" s="1"/>
  <c r="P23" i="2" s="1"/>
  <c r="J24" i="2" s="1"/>
  <c r="K24" i="2" s="1"/>
  <c r="L24" i="2" s="1"/>
  <c r="M24" i="2" s="1"/>
  <c r="N24" i="2" s="1"/>
  <c r="O24" i="2" s="1"/>
  <c r="P24" i="2" s="1"/>
  <c r="J25" i="2" s="1"/>
  <c r="K25" i="2" s="1"/>
  <c r="L25" i="2" s="1"/>
  <c r="M25" i="2" s="1"/>
  <c r="N25" i="2" s="1"/>
  <c r="O25" i="2" s="1"/>
  <c r="P25" i="2" s="1"/>
  <c r="R20" i="2" l="1"/>
  <c r="S20" i="2" s="1"/>
  <c r="T20" i="2" s="1"/>
  <c r="U20" i="2" s="1"/>
  <c r="V20" i="2" s="1"/>
  <c r="W20" i="2" s="1"/>
  <c r="X20" i="2" s="1"/>
  <c r="R21" i="2" s="1"/>
  <c r="S21" i="2" s="1"/>
  <c r="T21" i="2" s="1"/>
  <c r="U21" i="2" s="1"/>
  <c r="V21" i="2" s="1"/>
  <c r="W21" i="2" s="1"/>
  <c r="X21" i="2" s="1"/>
  <c r="R22" i="2" s="1"/>
  <c r="S22" i="2" s="1"/>
  <c r="T22" i="2" s="1"/>
  <c r="U22" i="2" s="1"/>
  <c r="V22" i="2" s="1"/>
  <c r="W22" i="2" s="1"/>
  <c r="X22" i="2" s="1"/>
  <c r="R23" i="2" s="1"/>
  <c r="S23" i="2" s="1"/>
  <c r="T23" i="2" s="1"/>
  <c r="U23" i="2" s="1"/>
  <c r="V23" i="2" s="1"/>
  <c r="W23" i="2" s="1"/>
  <c r="X23" i="2" s="1"/>
  <c r="R24" i="2" s="1"/>
  <c r="S24" i="2" s="1"/>
  <c r="T24" i="2" s="1"/>
  <c r="U24" i="2" s="1"/>
  <c r="V24" i="2" s="1"/>
  <c r="W24" i="2" s="1"/>
  <c r="X24" i="2" s="1"/>
  <c r="R25" i="2" s="1"/>
  <c r="S25" i="2" s="1"/>
  <c r="T25" i="2" s="1"/>
  <c r="U25" i="2" s="1"/>
  <c r="V25" i="2" s="1"/>
  <c r="W25" i="2" s="1"/>
  <c r="X25" i="2" s="1"/>
  <c r="Z18" i="2"/>
  <c r="Z20" i="2" l="1"/>
  <c r="AA20" i="2" s="1"/>
  <c r="AB20" i="2" s="1"/>
  <c r="AC20" i="2" s="1"/>
  <c r="AD20" i="2" s="1"/>
  <c r="AE20" i="2" s="1"/>
  <c r="AF20" i="2" s="1"/>
  <c r="Z21" i="2" s="1"/>
  <c r="AA21" i="2" s="1"/>
  <c r="AB21" i="2" s="1"/>
  <c r="AC21" i="2" s="1"/>
  <c r="AD21" i="2" s="1"/>
  <c r="AE21" i="2" s="1"/>
  <c r="AF21" i="2" s="1"/>
  <c r="Z22" i="2" s="1"/>
  <c r="AA22" i="2" s="1"/>
  <c r="AB22" i="2" s="1"/>
  <c r="AC22" i="2" s="1"/>
  <c r="AD22" i="2" s="1"/>
  <c r="AE22" i="2" s="1"/>
  <c r="AF22" i="2" s="1"/>
  <c r="Z23" i="2" s="1"/>
  <c r="AA23" i="2" s="1"/>
  <c r="AB23" i="2" s="1"/>
  <c r="AC23" i="2" s="1"/>
  <c r="AD23" i="2" s="1"/>
  <c r="AE23" i="2" s="1"/>
  <c r="AF23" i="2" s="1"/>
  <c r="Z24" i="2" s="1"/>
  <c r="AA24" i="2" s="1"/>
  <c r="AB24" i="2" s="1"/>
  <c r="AC24" i="2" s="1"/>
  <c r="AD24" i="2" s="1"/>
  <c r="AE24" i="2" s="1"/>
  <c r="AF24" i="2" s="1"/>
  <c r="Z25" i="2" s="1"/>
  <c r="AA25" i="2" s="1"/>
  <c r="AB25" i="2" s="1"/>
  <c r="AC25" i="2" s="1"/>
  <c r="AD25" i="2" s="1"/>
  <c r="AE25" i="2" s="1"/>
  <c r="AF25" i="2" s="1"/>
  <c r="B27" i="2"/>
  <c r="B29" i="2" l="1"/>
  <c r="C29" i="2" s="1"/>
  <c r="D29" i="2" s="1"/>
  <c r="E29" i="2" s="1"/>
  <c r="F29" i="2" s="1"/>
  <c r="G29" i="2" s="1"/>
  <c r="H29" i="2" s="1"/>
  <c r="B30" i="2" s="1"/>
  <c r="C30" i="2" s="1"/>
  <c r="D30" i="2" s="1"/>
  <c r="E30" i="2" s="1"/>
  <c r="F30" i="2" s="1"/>
  <c r="G30" i="2" s="1"/>
  <c r="H30" i="2" s="1"/>
  <c r="B31" i="2" s="1"/>
  <c r="C31" i="2" s="1"/>
  <c r="D31" i="2" s="1"/>
  <c r="E31" i="2" s="1"/>
  <c r="F31" i="2" s="1"/>
  <c r="G31" i="2" s="1"/>
  <c r="H31" i="2" s="1"/>
  <c r="B32" i="2" s="1"/>
  <c r="C32" i="2" s="1"/>
  <c r="D32" i="2" s="1"/>
  <c r="E32" i="2" s="1"/>
  <c r="F32" i="2" s="1"/>
  <c r="G32" i="2" s="1"/>
  <c r="H32" i="2" s="1"/>
  <c r="B33" i="2" s="1"/>
  <c r="C33" i="2" s="1"/>
  <c r="D33" i="2" s="1"/>
  <c r="E33" i="2" s="1"/>
  <c r="F33" i="2" s="1"/>
  <c r="G33" i="2" s="1"/>
  <c r="H33" i="2" s="1"/>
  <c r="B34" i="2" s="1"/>
  <c r="C34" i="2" s="1"/>
  <c r="D34" i="2" s="1"/>
  <c r="E34" i="2" s="1"/>
  <c r="F34" i="2" s="1"/>
  <c r="G34" i="2" s="1"/>
  <c r="H34" i="2" s="1"/>
  <c r="J27" i="2"/>
  <c r="J29" i="2" l="1"/>
  <c r="K29" i="2" s="1"/>
  <c r="L29" i="2" s="1"/>
  <c r="M29" i="2" s="1"/>
  <c r="N29" i="2" s="1"/>
  <c r="O29" i="2" s="1"/>
  <c r="P29" i="2" s="1"/>
  <c r="J30" i="2" s="1"/>
  <c r="K30" i="2" s="1"/>
  <c r="L30" i="2" s="1"/>
  <c r="M30" i="2" s="1"/>
  <c r="N30" i="2" s="1"/>
  <c r="O30" i="2" s="1"/>
  <c r="P30" i="2" s="1"/>
  <c r="J31" i="2" s="1"/>
  <c r="K31" i="2" s="1"/>
  <c r="L31" i="2" s="1"/>
  <c r="M31" i="2" s="1"/>
  <c r="N31" i="2" s="1"/>
  <c r="O31" i="2" s="1"/>
  <c r="P31" i="2" s="1"/>
  <c r="J32" i="2" s="1"/>
  <c r="K32" i="2" s="1"/>
  <c r="L32" i="2" s="1"/>
  <c r="M32" i="2" s="1"/>
  <c r="N32" i="2" s="1"/>
  <c r="O32" i="2" s="1"/>
  <c r="P32" i="2" s="1"/>
  <c r="J33" i="2" s="1"/>
  <c r="K33" i="2" s="1"/>
  <c r="L33" i="2" s="1"/>
  <c r="M33" i="2" s="1"/>
  <c r="N33" i="2" s="1"/>
  <c r="O33" i="2" s="1"/>
  <c r="P33" i="2" s="1"/>
  <c r="J34" i="2" s="1"/>
  <c r="K34" i="2" s="1"/>
  <c r="L34" i="2" s="1"/>
  <c r="M34" i="2" s="1"/>
  <c r="N34" i="2" s="1"/>
  <c r="O34" i="2" s="1"/>
  <c r="P34" i="2" s="1"/>
  <c r="R27" i="2"/>
  <c r="R29" i="2" l="1"/>
  <c r="S29" i="2" s="1"/>
  <c r="T29" i="2" s="1"/>
  <c r="U29" i="2" s="1"/>
  <c r="V29" i="2" s="1"/>
  <c r="W29" i="2" s="1"/>
  <c r="X29" i="2" s="1"/>
  <c r="R30" i="2" s="1"/>
  <c r="S30" i="2" s="1"/>
  <c r="T30" i="2" s="1"/>
  <c r="U30" i="2" s="1"/>
  <c r="V30" i="2" s="1"/>
  <c r="W30" i="2" s="1"/>
  <c r="X30" i="2" s="1"/>
  <c r="R31" i="2" s="1"/>
  <c r="S31" i="2" s="1"/>
  <c r="T31" i="2" s="1"/>
  <c r="U31" i="2" s="1"/>
  <c r="V31" i="2" s="1"/>
  <c r="W31" i="2" s="1"/>
  <c r="X31" i="2" s="1"/>
  <c r="R32" i="2" s="1"/>
  <c r="S32" i="2" s="1"/>
  <c r="T32" i="2" s="1"/>
  <c r="U32" i="2" s="1"/>
  <c r="V32" i="2" s="1"/>
  <c r="W32" i="2" s="1"/>
  <c r="X32" i="2" s="1"/>
  <c r="R33" i="2" s="1"/>
  <c r="S33" i="2" s="1"/>
  <c r="T33" i="2" s="1"/>
  <c r="U33" i="2" s="1"/>
  <c r="V33" i="2" s="1"/>
  <c r="W33" i="2" s="1"/>
  <c r="X33" i="2" s="1"/>
  <c r="R34" i="2" s="1"/>
  <c r="S34" i="2" s="1"/>
  <c r="T34" i="2" s="1"/>
  <c r="U34" i="2" s="1"/>
  <c r="V34" i="2" s="1"/>
  <c r="W34" i="2" s="1"/>
  <c r="X34" i="2" s="1"/>
  <c r="Z27" i="2"/>
  <c r="Z29" i="2" l="1"/>
  <c r="AA29" i="2" s="1"/>
  <c r="AB29" i="2" s="1"/>
  <c r="AC29" i="2" s="1"/>
  <c r="AD29" i="2" s="1"/>
  <c r="AE29" i="2" s="1"/>
  <c r="AF29" i="2" s="1"/>
  <c r="Z30" i="2" s="1"/>
  <c r="AA30" i="2" s="1"/>
  <c r="AB30" i="2" s="1"/>
  <c r="AC30" i="2" s="1"/>
  <c r="AD30" i="2" s="1"/>
  <c r="AE30" i="2" s="1"/>
  <c r="AF30" i="2" s="1"/>
  <c r="Z31" i="2" s="1"/>
  <c r="AA31" i="2" s="1"/>
  <c r="AB31" i="2" s="1"/>
  <c r="AC31" i="2" s="1"/>
  <c r="AD31" i="2" s="1"/>
  <c r="AE31" i="2" s="1"/>
  <c r="AF31" i="2" s="1"/>
  <c r="Z32" i="2" s="1"/>
  <c r="AA32" i="2" s="1"/>
  <c r="AB32" i="2" s="1"/>
  <c r="AC32" i="2" s="1"/>
  <c r="AD32" i="2" s="1"/>
  <c r="AE32" i="2" s="1"/>
  <c r="AF32" i="2" s="1"/>
  <c r="Z33" i="2" s="1"/>
  <c r="AA33" i="2" s="1"/>
  <c r="AB33" i="2" s="1"/>
  <c r="AC33" i="2" s="1"/>
  <c r="AD33" i="2" s="1"/>
  <c r="AE33" i="2" s="1"/>
  <c r="AF33" i="2" s="1"/>
  <c r="Z34" i="2" s="1"/>
  <c r="AA34" i="2" s="1"/>
  <c r="AB34" i="2" s="1"/>
  <c r="AC34" i="2" s="1"/>
  <c r="AD34" i="2" s="1"/>
  <c r="AE34" i="2" s="1"/>
  <c r="AF34" i="2" s="1"/>
  <c r="B36" i="2"/>
  <c r="B38" i="2" l="1"/>
  <c r="C38" i="2" s="1"/>
  <c r="D38" i="2" s="1"/>
  <c r="E38" i="2" s="1"/>
  <c r="F38" i="2" s="1"/>
  <c r="G38" i="2" s="1"/>
  <c r="H38" i="2" s="1"/>
  <c r="B39" i="2" s="1"/>
  <c r="C39" i="2" s="1"/>
  <c r="D39" i="2" s="1"/>
  <c r="E39" i="2" s="1"/>
  <c r="F39" i="2" s="1"/>
  <c r="G39" i="2" s="1"/>
  <c r="H39" i="2" s="1"/>
  <c r="B40" i="2" s="1"/>
  <c r="C40" i="2" s="1"/>
  <c r="D40" i="2" s="1"/>
  <c r="E40" i="2" s="1"/>
  <c r="F40" i="2" s="1"/>
  <c r="G40" i="2" s="1"/>
  <c r="H40" i="2" s="1"/>
  <c r="B41" i="2" s="1"/>
  <c r="C41" i="2" s="1"/>
  <c r="D41" i="2" s="1"/>
  <c r="E41" i="2" s="1"/>
  <c r="F41" i="2" s="1"/>
  <c r="G41" i="2" s="1"/>
  <c r="H41" i="2" s="1"/>
  <c r="B42" i="2" s="1"/>
  <c r="C42" i="2" s="1"/>
  <c r="D42" i="2" s="1"/>
  <c r="E42" i="2" s="1"/>
  <c r="F42" i="2" s="1"/>
  <c r="G42" i="2" s="1"/>
  <c r="H42" i="2" s="1"/>
  <c r="B43" i="2" s="1"/>
  <c r="C43" i="2" s="1"/>
  <c r="D43" i="2" s="1"/>
  <c r="E43" i="2" s="1"/>
  <c r="F43" i="2" s="1"/>
  <c r="G43" i="2" s="1"/>
  <c r="H43" i="2" s="1"/>
  <c r="J36" i="2"/>
  <c r="J38" i="2" l="1"/>
  <c r="K38" i="2" s="1"/>
  <c r="L38" i="2" s="1"/>
  <c r="M38" i="2" s="1"/>
  <c r="N38" i="2" s="1"/>
  <c r="O38" i="2" s="1"/>
  <c r="P38" i="2" s="1"/>
  <c r="J39" i="2" s="1"/>
  <c r="K39" i="2" s="1"/>
  <c r="L39" i="2" s="1"/>
  <c r="M39" i="2" s="1"/>
  <c r="N39" i="2" s="1"/>
  <c r="O39" i="2" s="1"/>
  <c r="P39" i="2" s="1"/>
  <c r="J40" i="2" s="1"/>
  <c r="K40" i="2" s="1"/>
  <c r="L40" i="2" s="1"/>
  <c r="M40" i="2" s="1"/>
  <c r="N40" i="2" s="1"/>
  <c r="O40" i="2" s="1"/>
  <c r="P40" i="2" s="1"/>
  <c r="J41" i="2" s="1"/>
  <c r="K41" i="2" s="1"/>
  <c r="L41" i="2" s="1"/>
  <c r="M41" i="2" s="1"/>
  <c r="N41" i="2" s="1"/>
  <c r="O41" i="2" s="1"/>
  <c r="P41" i="2" s="1"/>
  <c r="J42" i="2" s="1"/>
  <c r="K42" i="2" s="1"/>
  <c r="L42" i="2" s="1"/>
  <c r="M42" i="2" s="1"/>
  <c r="N42" i="2" s="1"/>
  <c r="O42" i="2" s="1"/>
  <c r="P42" i="2" s="1"/>
  <c r="J43" i="2" s="1"/>
  <c r="K43" i="2" s="1"/>
  <c r="L43" i="2" s="1"/>
  <c r="M43" i="2" s="1"/>
  <c r="N43" i="2" s="1"/>
  <c r="O43" i="2" s="1"/>
  <c r="P43" i="2" s="1"/>
  <c r="R36" i="2"/>
  <c r="R38" i="2" l="1"/>
  <c r="S38" i="2" s="1"/>
  <c r="T38" i="2" s="1"/>
  <c r="U38" i="2" s="1"/>
  <c r="V38" i="2" s="1"/>
  <c r="W38" i="2" s="1"/>
  <c r="X38" i="2" s="1"/>
  <c r="R39" i="2" s="1"/>
  <c r="S39" i="2" s="1"/>
  <c r="T39" i="2" s="1"/>
  <c r="U39" i="2" s="1"/>
  <c r="V39" i="2" s="1"/>
  <c r="W39" i="2" s="1"/>
  <c r="X39" i="2" s="1"/>
  <c r="R40" i="2" s="1"/>
  <c r="S40" i="2" s="1"/>
  <c r="T40" i="2" s="1"/>
  <c r="U40" i="2" s="1"/>
  <c r="V40" i="2" s="1"/>
  <c r="W40" i="2" s="1"/>
  <c r="X40" i="2" s="1"/>
  <c r="R41" i="2" s="1"/>
  <c r="S41" i="2" s="1"/>
  <c r="T41" i="2" s="1"/>
  <c r="U41" i="2" s="1"/>
  <c r="V41" i="2" s="1"/>
  <c r="W41" i="2" s="1"/>
  <c r="X41" i="2" s="1"/>
  <c r="R42" i="2" s="1"/>
  <c r="S42" i="2" s="1"/>
  <c r="T42" i="2" s="1"/>
  <c r="U42" i="2" s="1"/>
  <c r="V42" i="2" s="1"/>
  <c r="W42" i="2" s="1"/>
  <c r="X42" i="2" s="1"/>
  <c r="R43" i="2" s="1"/>
  <c r="S43" i="2" s="1"/>
  <c r="T43" i="2" s="1"/>
  <c r="U43" i="2" s="1"/>
  <c r="V43" i="2" s="1"/>
  <c r="W43" i="2" s="1"/>
  <c r="X43" i="2" s="1"/>
  <c r="Z36" i="2"/>
  <c r="Z38" i="2" s="1"/>
  <c r="AA38" i="2" s="1"/>
  <c r="AB38" i="2" s="1"/>
  <c r="AC38" i="2" s="1"/>
  <c r="AD38" i="2" s="1"/>
  <c r="AE38" i="2" s="1"/>
  <c r="AF38" i="2" s="1"/>
  <c r="Z39" i="2" s="1"/>
  <c r="AA39" i="2" s="1"/>
  <c r="AB39" i="2" s="1"/>
  <c r="AC39" i="2" s="1"/>
  <c r="AD39" i="2" s="1"/>
  <c r="AE39" i="2" s="1"/>
  <c r="AF39" i="2" s="1"/>
  <c r="Z40" i="2" s="1"/>
  <c r="AA40" i="2" s="1"/>
  <c r="AB40" i="2" s="1"/>
  <c r="AC40" i="2" s="1"/>
  <c r="AD40" i="2" s="1"/>
  <c r="AE40" i="2" s="1"/>
  <c r="AF40" i="2" s="1"/>
  <c r="Z41" i="2" s="1"/>
  <c r="AA41" i="2" s="1"/>
  <c r="AB41" i="2" s="1"/>
  <c r="AC41" i="2" s="1"/>
  <c r="AD41" i="2" s="1"/>
  <c r="AE41" i="2" s="1"/>
  <c r="AF41" i="2" s="1"/>
  <c r="Z42" i="2" s="1"/>
  <c r="AA42" i="2" s="1"/>
  <c r="AB42" i="2" s="1"/>
  <c r="AC42" i="2" s="1"/>
  <c r="AD42" i="2" s="1"/>
  <c r="AE42" i="2" s="1"/>
  <c r="AF42" i="2" s="1"/>
  <c r="Z43" i="2" s="1"/>
  <c r="AA43" i="2" s="1"/>
  <c r="AB43" i="2" s="1"/>
  <c r="AC43" i="2" s="1"/>
  <c r="AD43" i="2" s="1"/>
  <c r="AE43" i="2" s="1"/>
  <c r="AF43" i="2" s="1"/>
</calcChain>
</file>

<file path=xl/sharedStrings.xml><?xml version="1.0" encoding="utf-8"?>
<sst xmlns="http://schemas.openxmlformats.org/spreadsheetml/2006/main" count="22" uniqueCount="22">
  <si>
    <t>1: Sunday, 2: Monday</t>
  </si>
  <si>
    <t>Name of School</t>
  </si>
  <si>
    <t>Early Release</t>
  </si>
  <si>
    <t>School Closed</t>
  </si>
  <si>
    <t>Last Day of Class</t>
  </si>
  <si>
    <t>First Day of Class</t>
  </si>
  <si>
    <t>Holiday - No Classes</t>
  </si>
  <si>
    <t>Report Cards Issued</t>
  </si>
  <si>
    <t>School Year Calendar</t>
  </si>
  <si>
    <t>14-Month School Year Calendar Template</t>
  </si>
  <si>
    <t>Year:</t>
  </si>
  <si>
    <t>Start Month:</t>
  </si>
  <si>
    <t>Start Day:</t>
  </si>
  <si>
    <t>INSTRUCTIONS</t>
  </si>
  <si>
    <t>«  Make a list of important dates. Enter dates as text by entering an apostrophe before the date, like 'Aug 8</t>
  </si>
  <si>
    <t>«  You can insert an image of your school logo in this space</t>
  </si>
  <si>
    <r>
      <t xml:space="preserve">«  Choose the </t>
    </r>
    <r>
      <rPr>
        <b/>
        <sz val="8"/>
        <color theme="3" tint="-0.249977111117893"/>
        <rFont val="Arial"/>
        <family val="2"/>
      </rPr>
      <t>year</t>
    </r>
    <r>
      <rPr>
        <sz val="8"/>
        <color theme="3" tint="-0.249977111117893"/>
        <rFont val="Arial"/>
        <family val="2"/>
      </rPr>
      <t xml:space="preserve"> and </t>
    </r>
    <r>
      <rPr>
        <b/>
        <sz val="8"/>
        <color theme="3" tint="-0.249977111117893"/>
        <rFont val="Arial"/>
        <family val="2"/>
      </rPr>
      <t>start month</t>
    </r>
  </si>
  <si>
    <r>
      <t xml:space="preserve">«  Use the </t>
    </r>
    <r>
      <rPr>
        <b/>
        <sz val="8"/>
        <color theme="3" tint="-0.249977111117893"/>
        <rFont val="Arial"/>
        <family val="2"/>
      </rPr>
      <t>Format Painter</t>
    </r>
    <r>
      <rPr>
        <sz val="8"/>
        <color theme="3" tint="-0.249977111117893"/>
        <rFont val="Arial"/>
        <family val="2"/>
      </rPr>
      <t xml:space="preserve"> to copy the format from one cell to another</t>
    </r>
  </si>
  <si>
    <r>
      <t xml:space="preserve">«  Copy and paste these </t>
    </r>
    <r>
      <rPr>
        <b/>
        <sz val="8"/>
        <color theme="3" tint="-0.249977111117893"/>
        <rFont val="Arial"/>
        <family val="2"/>
      </rPr>
      <t>Shapes</t>
    </r>
    <r>
      <rPr>
        <sz val="8"/>
        <color theme="3" tint="-0.249977111117893"/>
        <rFont val="Arial"/>
        <family val="2"/>
      </rPr>
      <t xml:space="preserve"> to highlight specific days</t>
    </r>
  </si>
  <si>
    <r>
      <t>Changing the color scheme</t>
    </r>
    <r>
      <rPr>
        <sz val="8"/>
        <color theme="3" tint="-0.249977111117893"/>
        <rFont val="Arial"/>
        <family val="2"/>
      </rPr>
      <t>. You can change the color scheme by going to Page Layout &gt; Themes &gt; Colors.</t>
    </r>
  </si>
  <si>
    <r>
      <t>Converting the calendar to a PDF</t>
    </r>
    <r>
      <rPr>
        <sz val="8"/>
        <color theme="3" tint="-0.249977111117893"/>
        <rFont val="Arial"/>
        <family val="2"/>
      </rPr>
      <t>. To publish a school calendar on your website, you should first convert it to a PDF. The best way to do that is to either print to a PDF driver, or in Excel 2010/2013 you can go to Save As and select PDF.</t>
    </r>
  </si>
  <si>
    <r>
      <t>View the Print Area</t>
    </r>
    <r>
      <rPr>
        <sz val="8"/>
        <color theme="3" tint="-0.249977111117893"/>
        <rFont val="Arial"/>
        <family val="2"/>
      </rPr>
      <t>. To view the current print area, first view the Print Preview (Ctrl+P) then return to the Home tab. Or, go to View &gt; Page Break Preview. The print area will become highlighted with a dashed line. To choose a new print area, select the cells you want to include and go to Page Layout &gt; Print Area &gt; Set Print Area.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</si>
</sst>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"/>
    <numFmt numFmtId="165" formatCode="mmmm\ yy"/>
  </numFmts>
  <fonts count="24" x14ac:knownFonts="1">
    <font>
      <sz val="10"/>
      <name val="Arial"/>
      <family val="2"/>
    </font>
    <font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8"/>
      <color indexed="12"/>
      <name val="Verdana"/>
      <family val="2"/>
    </font>
    <font>
      <u/>
      <sz val="10"/>
      <color indexed="12"/>
      <name val="Verdana"/>
      <family val="2"/>
    </font>
    <font>
      <b/>
      <sz val="14"/>
      <color indexed="16"/>
      <name val="Tahoma"/>
      <family val="2"/>
    </font>
    <font>
      <sz val="9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color indexed="16"/>
      <name val="Tahoma"/>
      <family val="2"/>
    </font>
    <font>
      <b/>
      <sz val="12"/>
      <color indexed="9"/>
      <name val="Bookman Old Style"/>
      <family val="1"/>
    </font>
    <font>
      <sz val="10"/>
      <name val="Arial"/>
      <family val="2"/>
    </font>
    <font>
      <u/>
      <sz val="8"/>
      <color indexed="23"/>
      <name val="Arial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u/>
      <sz val="9"/>
      <color indexed="23"/>
      <name val="Arial"/>
      <family val="2"/>
    </font>
    <font>
      <b/>
      <sz val="18"/>
      <color theme="4" tint="-0.499984740745262"/>
      <name val="Bookman Old Style"/>
      <family val="1"/>
    </font>
    <font>
      <b/>
      <sz val="24"/>
      <color theme="4" tint="-0.499984740745262"/>
      <name val="Bookman Old Style"/>
      <family val="1"/>
    </font>
    <font>
      <b/>
      <sz val="14"/>
      <color theme="3" tint="-0.249977111117893"/>
      <name val="Tahoma"/>
      <family val="2"/>
    </font>
    <font>
      <sz val="10"/>
      <color theme="3" tint="-0.249977111117893"/>
      <name val="Arial"/>
      <family val="2"/>
    </font>
    <font>
      <b/>
      <sz val="8"/>
      <color theme="3" tint="-0.249977111117893"/>
      <name val="Arial"/>
      <family val="2"/>
    </font>
    <font>
      <sz val="8"/>
      <color theme="3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lightUp">
        <fgColor indexed="5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6" fillId="2" borderId="0" xfId="0" applyFont="1" applyFill="1" applyAlignment="1">
      <alignment vertical="center"/>
    </xf>
    <xf numFmtId="0" fontId="0" fillId="0" borderId="0" xfId="0" applyFill="1"/>
    <xf numFmtId="0" fontId="7" fillId="0" borderId="0" xfId="0" applyFont="1"/>
    <xf numFmtId="0" fontId="7" fillId="2" borderId="0" xfId="0" applyFont="1" applyFill="1" applyBorder="1" applyAlignment="1">
      <alignment horizontal="center"/>
    </xf>
    <xf numFmtId="0" fontId="10" fillId="2" borderId="0" xfId="0" applyFont="1" applyFill="1" applyAlignment="1">
      <alignment vertic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2" borderId="0" xfId="0" applyFill="1"/>
    <xf numFmtId="0" fontId="9" fillId="2" borderId="0" xfId="0" applyFont="1" applyFill="1"/>
    <xf numFmtId="0" fontId="8" fillId="0" borderId="0" xfId="0" applyFont="1" applyBorder="1" applyAlignment="1">
      <alignment vertical="center"/>
    </xf>
    <xf numFmtId="0" fontId="0" fillId="0" borderId="6" xfId="0" applyBorder="1"/>
    <xf numFmtId="0" fontId="0" fillId="0" borderId="0" xfId="0" applyFill="1" applyBorder="1"/>
    <xf numFmtId="0" fontId="7" fillId="3" borderId="1" xfId="0" applyNumberFormat="1" applyFont="1" applyFill="1" applyBorder="1" applyAlignment="1">
      <alignment horizontal="center"/>
    </xf>
    <xf numFmtId="0" fontId="7" fillId="0" borderId="7" xfId="0" applyNumberFormat="1" applyFont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14" fillId="2" borderId="0" xfId="1" applyNumberFormat="1" applyFont="1" applyFill="1" applyAlignment="1">
      <alignment horizontal="right"/>
    </xf>
    <xf numFmtId="0" fontId="12" fillId="2" borderId="0" xfId="0" applyFont="1" applyFill="1"/>
    <xf numFmtId="0" fontId="15" fillId="2" borderId="0" xfId="0" applyFont="1" applyFill="1" applyBorder="1" applyAlignment="1">
      <alignment horizontal="center"/>
    </xf>
    <xf numFmtId="0" fontId="16" fillId="2" borderId="0" xfId="0" applyFont="1" applyFill="1"/>
    <xf numFmtId="0" fontId="15" fillId="2" borderId="0" xfId="0" applyFont="1" applyFill="1" applyBorder="1" applyAlignment="1">
      <alignment horizontal="right"/>
    </xf>
    <xf numFmtId="0" fontId="4" fillId="2" borderId="0" xfId="2" applyFont="1" applyFill="1" applyAlignment="1" applyProtection="1">
      <alignment horizontal="left"/>
    </xf>
    <xf numFmtId="0" fontId="4" fillId="2" borderId="0" xfId="2" applyFont="1" applyFill="1" applyAlignment="1" applyProtection="1">
      <alignment horizontal="right"/>
    </xf>
    <xf numFmtId="0" fontId="3" fillId="2" borderId="0" xfId="0" applyFont="1" applyFill="1" applyAlignment="1">
      <alignment horizontal="right"/>
    </xf>
    <xf numFmtId="0" fontId="7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Alignment="1"/>
    <xf numFmtId="0" fontId="13" fillId="0" borderId="16" xfId="2" applyFont="1" applyFill="1" applyBorder="1" applyAlignment="1" applyProtection="1"/>
    <xf numFmtId="0" fontId="13" fillId="0" borderId="17" xfId="2" applyFont="1" applyFill="1" applyBorder="1" applyAlignment="1" applyProtection="1"/>
    <xf numFmtId="0" fontId="7" fillId="0" borderId="18" xfId="0" applyFont="1" applyFill="1" applyBorder="1"/>
    <xf numFmtId="0" fontId="7" fillId="0" borderId="18" xfId="0" quotePrefix="1" applyFont="1" applyFill="1" applyBorder="1"/>
    <xf numFmtId="0" fontId="7" fillId="0" borderId="11" xfId="0" applyFont="1" applyFill="1" applyBorder="1"/>
    <xf numFmtId="0" fontId="17" fillId="0" borderId="19" xfId="2" applyFont="1" applyFill="1" applyBorder="1" applyAlignment="1" applyProtection="1"/>
    <xf numFmtId="0" fontId="7" fillId="6" borderId="1" xfId="0" applyNumberFormat="1" applyFont="1" applyFill="1" applyBorder="1" applyAlignment="1">
      <alignment horizontal="center"/>
    </xf>
    <xf numFmtId="0" fontId="20" fillId="2" borderId="0" xfId="0" applyFont="1" applyFill="1" applyAlignment="1">
      <alignment vertical="center"/>
    </xf>
    <xf numFmtId="0" fontId="21" fillId="0" borderId="0" xfId="0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65" fontId="11" fillId="4" borderId="10" xfId="0" applyNumberFormat="1" applyFont="1" applyFill="1" applyBorder="1" applyAlignment="1">
      <alignment horizontal="center" vertical="center"/>
    </xf>
    <xf numFmtId="165" fontId="11" fillId="4" borderId="11" xfId="0" applyNumberFormat="1" applyFont="1" applyFill="1" applyBorder="1" applyAlignment="1">
      <alignment horizontal="center" vertical="center"/>
    </xf>
    <xf numFmtId="165" fontId="11" fillId="4" borderId="12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2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0" fillId="0" borderId="0" xfId="0" applyFill="1" applyAlignment="1">
      <alignment horizontal="center"/>
    </xf>
    <xf numFmtId="0" fontId="0" fillId="0" borderId="0" xfId="0"/>
    <xf numFmtId="0" fontId="0" fillId="0" borderId="19" xfId="0" applyBorder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18" fillId="5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2">
    <dxf>
      <fill>
        <patternFill>
          <bgColor indexed="2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13</xdr:row>
      <xdr:rowOff>0</xdr:rowOff>
    </xdr:from>
    <xdr:to>
      <xdr:col>35</xdr:col>
      <xdr:colOff>0</xdr:colOff>
      <xdr:row>14</xdr:row>
      <xdr:rowOff>0</xdr:rowOff>
    </xdr:to>
    <xdr:sp macro="" textlink="">
      <xdr:nvSpPr>
        <xdr:cNvPr id="1105" name="AutoShape 81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Arrowheads="1"/>
        </xdr:cNvSpPr>
      </xdr:nvSpPr>
      <xdr:spPr bwMode="auto">
        <a:xfrm rot="5400000">
          <a:off x="6467475" y="2543175"/>
          <a:ext cx="161925" cy="2000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34</xdr:col>
      <xdr:colOff>0</xdr:colOff>
      <xdr:row>14</xdr:row>
      <xdr:rowOff>0</xdr:rowOff>
    </xdr:from>
    <xdr:to>
      <xdr:col>35</xdr:col>
      <xdr:colOff>0</xdr:colOff>
      <xdr:row>15</xdr:row>
      <xdr:rowOff>0</xdr:rowOff>
    </xdr:to>
    <xdr:sp macro="" textlink="">
      <xdr:nvSpPr>
        <xdr:cNvPr id="1107" name="AutoShape 83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Arrowheads="1"/>
        </xdr:cNvSpPr>
      </xdr:nvSpPr>
      <xdr:spPr bwMode="auto">
        <a:xfrm rot="16200000" flipH="1">
          <a:off x="6467475" y="2705100"/>
          <a:ext cx="161925" cy="2000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34</xdr:col>
      <xdr:colOff>0</xdr:colOff>
      <xdr:row>18</xdr:row>
      <xdr:rowOff>0</xdr:rowOff>
    </xdr:from>
    <xdr:to>
      <xdr:col>35</xdr:col>
      <xdr:colOff>0</xdr:colOff>
      <xdr:row>19</xdr:row>
      <xdr:rowOff>0</xdr:rowOff>
    </xdr:to>
    <xdr:sp macro="" textlink="">
      <xdr:nvSpPr>
        <xdr:cNvPr id="1108" name="Rectangle 84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Arrowheads="1"/>
        </xdr:cNvSpPr>
      </xdr:nvSpPr>
      <xdr:spPr bwMode="auto">
        <a:xfrm>
          <a:off x="6448425" y="3429000"/>
          <a:ext cx="200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4E8F3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School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5F7FB9"/>
      </a:accent1>
      <a:accent2>
        <a:srgbClr val="B95F5F"/>
      </a:accent2>
      <a:accent3>
        <a:srgbClr val="B98C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45"/>
  <sheetViews>
    <sheetView showGridLines="0" tabSelected="1" topLeftCell="A21" workbookViewId="0">
      <selection activeCell="AN25" sqref="AN25:AN28"/>
    </sheetView>
  </sheetViews>
  <sheetFormatPr defaultRowHeight="12.5" x14ac:dyDescent="0.25"/>
  <cols>
    <col min="1" max="1" width="2.81640625" customWidth="1"/>
    <col min="2" max="8" width="3" customWidth="1"/>
    <col min="9" max="9" width="1.7265625" customWidth="1"/>
    <col min="10" max="16" width="3" customWidth="1"/>
    <col min="17" max="17" width="1.7265625" customWidth="1"/>
    <col min="18" max="24" width="3" customWidth="1"/>
    <col min="25" max="25" width="1.7265625" customWidth="1"/>
    <col min="26" max="32" width="3" customWidth="1"/>
    <col min="33" max="33" width="1.7265625" customWidth="1"/>
    <col min="34" max="36" width="3" customWidth="1"/>
    <col min="37" max="37" width="24.54296875" customWidth="1"/>
    <col min="38" max="38" width="3.1796875" customWidth="1"/>
    <col min="39" max="39" width="3.7265625" customWidth="1"/>
    <col min="40" max="40" width="47.26953125" customWidth="1"/>
  </cols>
  <sheetData>
    <row r="1" spans="1:40" ht="18" customHeight="1" x14ac:dyDescent="0.25">
      <c r="A1" s="38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1"/>
      <c r="AL1" s="10"/>
      <c r="AN1" s="39"/>
    </row>
    <row r="2" spans="1:40" x14ac:dyDescent="0.25">
      <c r="A2" s="25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20"/>
      <c r="AL2" s="10"/>
      <c r="AN2" s="40" t="s">
        <v>13</v>
      </c>
    </row>
    <row r="3" spans="1:40" x14ac:dyDescent="0.25">
      <c r="A3" s="21"/>
      <c r="B3" s="21"/>
      <c r="C3" s="21"/>
      <c r="D3" s="22"/>
      <c r="E3" s="22"/>
      <c r="F3" s="22"/>
      <c r="G3" s="23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26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N3" s="39"/>
    </row>
    <row r="4" spans="1:40" ht="13.5" x14ac:dyDescent="0.3">
      <c r="A4" s="21"/>
      <c r="B4" s="23"/>
      <c r="C4" s="23"/>
      <c r="D4" s="24" t="s">
        <v>10</v>
      </c>
      <c r="E4" s="51">
        <v>2018</v>
      </c>
      <c r="F4" s="52"/>
      <c r="G4" s="53"/>
      <c r="H4" s="10"/>
      <c r="I4" s="10"/>
      <c r="J4" s="10"/>
      <c r="K4" s="10"/>
      <c r="L4" s="24" t="s">
        <v>11</v>
      </c>
      <c r="M4" s="51">
        <v>7</v>
      </c>
      <c r="N4" s="52"/>
      <c r="O4" s="53"/>
      <c r="P4" s="10"/>
      <c r="Q4" s="10"/>
      <c r="R4" s="10"/>
      <c r="S4" s="10"/>
      <c r="T4" s="10"/>
      <c r="U4" s="24" t="s">
        <v>12</v>
      </c>
      <c r="V4" s="51">
        <v>1</v>
      </c>
      <c r="W4" s="52"/>
      <c r="X4" s="53"/>
      <c r="Y4" s="11" t="s">
        <v>0</v>
      </c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N4" s="41" t="s">
        <v>16</v>
      </c>
    </row>
    <row r="5" spans="1:40" ht="13.5" x14ac:dyDescent="0.3">
      <c r="A5" s="21"/>
      <c r="B5" s="21"/>
      <c r="C5" s="21"/>
      <c r="D5" s="22"/>
      <c r="E5" s="22"/>
      <c r="F5" s="22"/>
      <c r="G5" s="23"/>
      <c r="H5" s="10"/>
      <c r="I5" s="2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26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N5" s="39"/>
    </row>
    <row r="6" spans="1:40" x14ac:dyDescent="0.25">
      <c r="AH6" s="2"/>
      <c r="AI6" s="2"/>
      <c r="AJ6" s="2"/>
      <c r="AL6" s="2"/>
      <c r="AN6" s="39"/>
    </row>
    <row r="7" spans="1:40" ht="22.5" x14ac:dyDescent="0.25">
      <c r="B7" s="54" t="s">
        <v>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H7" s="48"/>
      <c r="AI7" s="49"/>
      <c r="AJ7" s="49"/>
      <c r="AK7" s="49"/>
      <c r="AL7" s="49"/>
      <c r="AN7" s="41" t="s">
        <v>15</v>
      </c>
    </row>
    <row r="8" spans="1:40" ht="30" x14ac:dyDescent="0.25">
      <c r="J8" s="45" t="str">
        <f>year&amp;"-"&amp;(year+1)</f>
        <v>2018-2019</v>
      </c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AH8" s="50"/>
      <c r="AI8" s="50"/>
      <c r="AJ8" s="50"/>
      <c r="AK8" s="50"/>
      <c r="AL8" s="50"/>
      <c r="AN8" s="39"/>
    </row>
    <row r="9" spans="1:40" ht="15.75" customHeight="1" x14ac:dyDescent="0.25">
      <c r="B9" s="42">
        <f>DATE(year,month,1)</f>
        <v>43282</v>
      </c>
      <c r="C9" s="43"/>
      <c r="D9" s="43"/>
      <c r="E9" s="43"/>
      <c r="F9" s="43"/>
      <c r="G9" s="43"/>
      <c r="H9" s="44"/>
      <c r="I9" s="12"/>
      <c r="J9" s="55" t="s">
        <v>8</v>
      </c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Z9" s="42">
        <f>DATE(YEAR(B9+35),MONTH(B9+35),1)</f>
        <v>43313</v>
      </c>
      <c r="AA9" s="43"/>
      <c r="AB9" s="43"/>
      <c r="AC9" s="43"/>
      <c r="AD9" s="43"/>
      <c r="AE9" s="43"/>
      <c r="AF9" s="44"/>
      <c r="AH9" s="6"/>
      <c r="AI9" s="13"/>
      <c r="AJ9" s="13"/>
      <c r="AK9" s="13"/>
      <c r="AL9" s="7"/>
      <c r="AN9" s="39"/>
    </row>
    <row r="10" spans="1:40" ht="12.75" customHeight="1" x14ac:dyDescent="0.25">
      <c r="B10" s="17" t="str">
        <f>CHOOSE(1+MOD(startday+1-2,7),"Su","M","Tu","W","Th","F","Sa")</f>
        <v>Su</v>
      </c>
      <c r="C10" s="4" t="str">
        <f>CHOOSE(1+MOD(startday+2-2,7),"Su","M","Tu","W","Th","F","Sa")</f>
        <v>M</v>
      </c>
      <c r="D10" s="4" t="str">
        <f>CHOOSE(1+MOD(startday+3-2,7),"Su","M","Tu","W","Th","F","Sa")</f>
        <v>Tu</v>
      </c>
      <c r="E10" s="4" t="str">
        <f>CHOOSE(1+MOD(startday+4-2,7),"Su","M","Tu","W","Th","F","Sa")</f>
        <v>W</v>
      </c>
      <c r="F10" s="4" t="str">
        <f>CHOOSE(1+MOD(startday+5-2,7),"Su","M","Tu","W","Th","F","Sa")</f>
        <v>Th</v>
      </c>
      <c r="G10" s="4" t="str">
        <f>CHOOSE(1+MOD(startday+6-2,7),"Su","M","Tu","W","Th","F","Sa")</f>
        <v>F</v>
      </c>
      <c r="H10" s="18" t="str">
        <f>CHOOSE(1+MOD(startday+7-2,7),"Su","M","Tu","W","Th","F","Sa")</f>
        <v>Sa</v>
      </c>
      <c r="I10" s="3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Z10" s="17" t="str">
        <f>CHOOSE(1+MOD(startday+1-2,7),"Su","M","Tu","W","Th","F","Sa")</f>
        <v>Su</v>
      </c>
      <c r="AA10" s="4" t="str">
        <f>CHOOSE(1+MOD(startday+2-2,7),"Su","M","Tu","W","Th","F","Sa")</f>
        <v>M</v>
      </c>
      <c r="AB10" s="4" t="str">
        <f>CHOOSE(1+MOD(startday+3-2,7),"Su","M","Tu","W","Th","F","Sa")</f>
        <v>Tu</v>
      </c>
      <c r="AC10" s="4" t="str">
        <f>CHOOSE(1+MOD(startday+4-2,7),"Su","M","Tu","W","Th","F","Sa")</f>
        <v>W</v>
      </c>
      <c r="AD10" s="4" t="str">
        <f>CHOOSE(1+MOD(startday+5-2,7),"Su","M","Tu","W","Th","F","Sa")</f>
        <v>Th</v>
      </c>
      <c r="AE10" s="4" t="str">
        <f>CHOOSE(1+MOD(startday+6-2,7),"Su","M","Tu","W","Th","F","Sa")</f>
        <v>F</v>
      </c>
      <c r="AF10" s="18" t="str">
        <f>CHOOSE(1+MOD(startday+7-2,7),"Su","M","Tu","W","Th","F","Sa")</f>
        <v>Sa</v>
      </c>
      <c r="AH10" s="8"/>
      <c r="AI10" s="15"/>
      <c r="AJ10" s="14"/>
      <c r="AK10" s="28" t="s">
        <v>2</v>
      </c>
      <c r="AL10" s="9"/>
      <c r="AN10" s="41" t="s">
        <v>17</v>
      </c>
    </row>
    <row r="11" spans="1:40" x14ac:dyDescent="0.25">
      <c r="B11" s="19">
        <f>IF(WEEKDAY(B9,1)=startday,B9,"")</f>
        <v>43282</v>
      </c>
      <c r="C11" s="19">
        <f>IF(B11="",IF(WEEKDAY(B9,1)=MOD(startday,7)+1,B9,""),B11+1)</f>
        <v>43283</v>
      </c>
      <c r="D11" s="19">
        <f>IF(C11="",IF(WEEKDAY(B9,1)=MOD(startday+1,7)+1,B9,""),C11+1)</f>
        <v>43284</v>
      </c>
      <c r="E11" s="19">
        <f>IF(D11="",IF(WEEKDAY(B9,1)=MOD(startday+2,7)+1,B9,""),D11+1)</f>
        <v>43285</v>
      </c>
      <c r="F11" s="19">
        <f>IF(E11="",IF(WEEKDAY(B9,1)=MOD(startday+3,7)+1,B9,""),E11+1)</f>
        <v>43286</v>
      </c>
      <c r="G11" s="19">
        <f>IF(F11="",IF(WEEKDAY(B9,1)=MOD(startday+4,7)+1,B9,""),F11+1)</f>
        <v>43287</v>
      </c>
      <c r="H11" s="19">
        <f>IF(G11="",IF(WEEKDAY(B9,1)=MOD(startday+5,7)+1,B9,""),G11+1)</f>
        <v>43288</v>
      </c>
      <c r="I11" s="3"/>
      <c r="Z11" s="19" t="str">
        <f>IF(WEEKDAY(Z9,1)=startday,Z9,"")</f>
        <v/>
      </c>
      <c r="AA11" s="19" t="str">
        <f>IF(Z11="",IF(WEEKDAY(Z9,1)=MOD(startday,7)+1,Z9,""),Z11+1)</f>
        <v/>
      </c>
      <c r="AB11" s="19" t="str">
        <f>IF(AA11="",IF(WEEKDAY(Z9,1)=MOD(startday+1,7)+1,Z9,""),AA11+1)</f>
        <v/>
      </c>
      <c r="AC11" s="19">
        <f>IF(AB11="",IF(WEEKDAY(Z9,1)=MOD(startday+2,7)+1,Z9,""),AB11+1)</f>
        <v>43313</v>
      </c>
      <c r="AD11" s="19">
        <f>IF(AC11="",IF(WEEKDAY(Z9,1)=MOD(startday+3,7)+1,Z9,""),AC11+1)</f>
        <v>43314</v>
      </c>
      <c r="AE11" s="19">
        <f>IF(AD11="",IF(WEEKDAY(Z9,1)=MOD(startday+4,7)+1,Z9,""),AD11+1)</f>
        <v>43315</v>
      </c>
      <c r="AF11" s="19">
        <f>IF(AE11="",IF(WEEKDAY(Z9,1)=MOD(startday+5,7)+1,Z9,""),AE11+1)</f>
        <v>43316</v>
      </c>
      <c r="AH11" s="8"/>
      <c r="AI11" s="14"/>
      <c r="AJ11" s="14"/>
      <c r="AK11" s="29"/>
      <c r="AL11" s="9"/>
      <c r="AN11" s="39"/>
    </row>
    <row r="12" spans="1:40" x14ac:dyDescent="0.25">
      <c r="B12" s="19">
        <f>IF(H11="","",IF(MONTH(H11+1)&lt;&gt;MONTH(H11),"",H11+1))</f>
        <v>43289</v>
      </c>
      <c r="C12" s="19">
        <f>IF(B12="","",IF(MONTH(B12+1)&lt;&gt;MONTH(B12),"",B12+1))</f>
        <v>43290</v>
      </c>
      <c r="D12" s="19">
        <f t="shared" ref="D12:H12" si="0">IF(C12="","",IF(MONTH(C12+1)&lt;&gt;MONTH(C12),"",C12+1))</f>
        <v>43291</v>
      </c>
      <c r="E12" s="19">
        <f>IF(D12="","",IF(MONTH(D12+1)&lt;&gt;MONTH(D12),"",D12+1))</f>
        <v>43292</v>
      </c>
      <c r="F12" s="19">
        <f t="shared" si="0"/>
        <v>43293</v>
      </c>
      <c r="G12" s="19">
        <f t="shared" si="0"/>
        <v>43294</v>
      </c>
      <c r="H12" s="19">
        <f t="shared" si="0"/>
        <v>43295</v>
      </c>
      <c r="I12" s="3"/>
      <c r="Z12" s="19">
        <f>IF(AF11="","",IF(MONTH(AF11+1)&lt;&gt;MONTH(AF11),"",AF11+1))</f>
        <v>43317</v>
      </c>
      <c r="AA12" s="19">
        <f>IF(Z12="","",IF(MONTH(Z12+1)&lt;&gt;MONTH(Z12),"",Z12+1))</f>
        <v>43318</v>
      </c>
      <c r="AB12" s="19">
        <f t="shared" ref="AB12:AB16" si="1">IF(AA12="","",IF(MONTH(AA12+1)&lt;&gt;MONTH(AA12),"",AA12+1))</f>
        <v>43319</v>
      </c>
      <c r="AC12" s="19">
        <f>IF(AB12="","",IF(MONTH(AB12+1)&lt;&gt;MONTH(AB12),"",AB12+1))</f>
        <v>43320</v>
      </c>
      <c r="AD12" s="19">
        <f t="shared" ref="AD12:AD16" si="2">IF(AC12="","",IF(MONTH(AC12+1)&lt;&gt;MONTH(AC12),"",AC12+1))</f>
        <v>43321</v>
      </c>
      <c r="AE12" s="19">
        <f t="shared" ref="AE12:AE16" si="3">IF(AD12="","",IF(MONTH(AD12+1)&lt;&gt;MONTH(AD12),"",AD12+1))</f>
        <v>43322</v>
      </c>
      <c r="AF12" s="19">
        <f t="shared" ref="AF12:AF16" si="4">IF(AE12="","",IF(MONTH(AE12+1)&lt;&gt;MONTH(AE12),"",AE12+1))</f>
        <v>43323</v>
      </c>
      <c r="AH12" s="8"/>
      <c r="AI12" s="37"/>
      <c r="AJ12" s="14"/>
      <c r="AK12" s="28" t="s">
        <v>3</v>
      </c>
      <c r="AL12" s="9"/>
      <c r="AN12" s="39"/>
    </row>
    <row r="13" spans="1:40" x14ac:dyDescent="0.25">
      <c r="B13" s="19">
        <f t="shared" ref="B13:B16" si="5">IF(H12="","",IF(MONTH(H12+1)&lt;&gt;MONTH(H12),"",H12+1))</f>
        <v>43296</v>
      </c>
      <c r="C13" s="19">
        <f t="shared" ref="C13:H16" si="6">IF(B13="","",IF(MONTH(B13+1)&lt;&gt;MONTH(B13),"",B13+1))</f>
        <v>43297</v>
      </c>
      <c r="D13" s="19">
        <f t="shared" si="6"/>
        <v>43298</v>
      </c>
      <c r="E13" s="19">
        <f t="shared" si="6"/>
        <v>43299</v>
      </c>
      <c r="F13" s="19">
        <f t="shared" si="6"/>
        <v>43300</v>
      </c>
      <c r="G13" s="19">
        <f t="shared" si="6"/>
        <v>43301</v>
      </c>
      <c r="H13" s="19">
        <f t="shared" si="6"/>
        <v>43302</v>
      </c>
      <c r="I13" s="3"/>
      <c r="Q13" s="3"/>
      <c r="Z13" s="19">
        <f t="shared" ref="Z13:Z16" si="7">IF(AF12="","",IF(MONTH(AF12+1)&lt;&gt;MONTH(AF12),"",AF12+1))</f>
        <v>43324</v>
      </c>
      <c r="AA13" s="19">
        <f t="shared" ref="AA13:AA16" si="8">IF(Z13="","",IF(MONTH(Z13+1)&lt;&gt;MONTH(Z13),"",Z13+1))</f>
        <v>43325</v>
      </c>
      <c r="AB13" s="19">
        <f t="shared" si="1"/>
        <v>43326</v>
      </c>
      <c r="AC13" s="19">
        <f t="shared" ref="AC13:AC16" si="9">IF(AB13="","",IF(MONTH(AB13+1)&lt;&gt;MONTH(AB13),"",AB13+1))</f>
        <v>43327</v>
      </c>
      <c r="AD13" s="19">
        <f t="shared" si="2"/>
        <v>43328</v>
      </c>
      <c r="AE13" s="19">
        <f t="shared" si="3"/>
        <v>43329</v>
      </c>
      <c r="AF13" s="19">
        <f t="shared" si="4"/>
        <v>43330</v>
      </c>
      <c r="AH13" s="8"/>
      <c r="AJ13" s="14"/>
      <c r="AK13" s="30"/>
      <c r="AL13" s="9"/>
      <c r="AN13" s="39"/>
    </row>
    <row r="14" spans="1:40" x14ac:dyDescent="0.25">
      <c r="B14" s="19">
        <f t="shared" si="5"/>
        <v>43303</v>
      </c>
      <c r="C14" s="19">
        <f t="shared" si="6"/>
        <v>43304</v>
      </c>
      <c r="D14" s="19">
        <f t="shared" si="6"/>
        <v>43305</v>
      </c>
      <c r="E14" s="19">
        <f t="shared" si="6"/>
        <v>43306</v>
      </c>
      <c r="F14" s="19">
        <f t="shared" si="6"/>
        <v>43307</v>
      </c>
      <c r="G14" s="19">
        <f t="shared" si="6"/>
        <v>43308</v>
      </c>
      <c r="H14" s="19">
        <f t="shared" si="6"/>
        <v>43309</v>
      </c>
      <c r="I14" s="3"/>
      <c r="Q14" s="3"/>
      <c r="Z14" s="19">
        <f t="shared" si="7"/>
        <v>43331</v>
      </c>
      <c r="AA14" s="19">
        <f t="shared" si="8"/>
        <v>43332</v>
      </c>
      <c r="AB14" s="19">
        <f t="shared" si="1"/>
        <v>43333</v>
      </c>
      <c r="AC14" s="19">
        <f t="shared" si="9"/>
        <v>43334</v>
      </c>
      <c r="AD14" s="19">
        <f t="shared" si="2"/>
        <v>43335</v>
      </c>
      <c r="AE14" s="19">
        <f t="shared" si="3"/>
        <v>43336</v>
      </c>
      <c r="AF14" s="19">
        <f t="shared" si="4"/>
        <v>43337</v>
      </c>
      <c r="AH14" s="8"/>
      <c r="AI14" s="14"/>
      <c r="AJ14" s="14"/>
      <c r="AK14" s="28" t="s">
        <v>5</v>
      </c>
      <c r="AL14" s="9"/>
      <c r="AN14" s="41" t="s">
        <v>18</v>
      </c>
    </row>
    <row r="15" spans="1:40" x14ac:dyDescent="0.25">
      <c r="B15" s="19">
        <f t="shared" si="5"/>
        <v>43310</v>
      </c>
      <c r="C15" s="19">
        <f t="shared" si="6"/>
        <v>43311</v>
      </c>
      <c r="D15" s="19">
        <f t="shared" si="6"/>
        <v>43312</v>
      </c>
      <c r="E15" s="19" t="str">
        <f t="shared" si="6"/>
        <v/>
      </c>
      <c r="F15" s="19" t="str">
        <f t="shared" si="6"/>
        <v/>
      </c>
      <c r="G15" s="19" t="str">
        <f t="shared" si="6"/>
        <v/>
      </c>
      <c r="H15" s="19" t="str">
        <f t="shared" si="6"/>
        <v/>
      </c>
      <c r="I15" s="3"/>
      <c r="Q15" s="3"/>
      <c r="Z15" s="19">
        <f t="shared" si="7"/>
        <v>43338</v>
      </c>
      <c r="AA15" s="19">
        <f t="shared" si="8"/>
        <v>43339</v>
      </c>
      <c r="AB15" s="19">
        <f t="shared" si="1"/>
        <v>43340</v>
      </c>
      <c r="AC15" s="19">
        <f t="shared" si="9"/>
        <v>43341</v>
      </c>
      <c r="AD15" s="19">
        <f t="shared" si="2"/>
        <v>43342</v>
      </c>
      <c r="AE15" s="19">
        <f t="shared" si="3"/>
        <v>43343</v>
      </c>
      <c r="AF15" s="19" t="str">
        <f t="shared" si="4"/>
        <v/>
      </c>
      <c r="AH15" s="8"/>
      <c r="AI15" s="14"/>
      <c r="AJ15" s="14"/>
      <c r="AK15" s="28" t="s">
        <v>4</v>
      </c>
      <c r="AL15" s="9"/>
      <c r="AN15" s="39"/>
    </row>
    <row r="16" spans="1:40" ht="13.5" customHeight="1" thickBot="1" x14ac:dyDescent="0.3">
      <c r="B16" s="19" t="str">
        <f t="shared" si="5"/>
        <v/>
      </c>
      <c r="C16" s="19" t="str">
        <f t="shared" si="6"/>
        <v/>
      </c>
      <c r="D16" s="19" t="str">
        <f t="shared" si="6"/>
        <v/>
      </c>
      <c r="E16" s="19" t="str">
        <f t="shared" si="6"/>
        <v/>
      </c>
      <c r="F16" s="19" t="str">
        <f t="shared" si="6"/>
        <v/>
      </c>
      <c r="G16" s="19" t="str">
        <f t="shared" si="6"/>
        <v/>
      </c>
      <c r="H16" s="19" t="str">
        <f t="shared" si="6"/>
        <v/>
      </c>
      <c r="I16" s="3"/>
      <c r="Q16" s="3"/>
      <c r="Z16" s="19" t="str">
        <f t="shared" si="7"/>
        <v/>
      </c>
      <c r="AA16" s="19" t="str">
        <f t="shared" si="8"/>
        <v/>
      </c>
      <c r="AB16" s="19" t="str">
        <f t="shared" si="1"/>
        <v/>
      </c>
      <c r="AC16" s="19" t="str">
        <f t="shared" si="9"/>
        <v/>
      </c>
      <c r="AD16" s="19" t="str">
        <f t="shared" si="2"/>
        <v/>
      </c>
      <c r="AE16" s="19" t="str">
        <f t="shared" si="3"/>
        <v/>
      </c>
      <c r="AF16" s="19" t="str">
        <f t="shared" si="4"/>
        <v/>
      </c>
      <c r="AH16" s="8"/>
      <c r="AJ16" s="14"/>
      <c r="AK16" s="30"/>
      <c r="AL16" s="9"/>
      <c r="AN16" s="39"/>
    </row>
    <row r="17" spans="2:40" ht="13" thickBot="1" x14ac:dyDescent="0.3">
      <c r="AH17" s="8"/>
      <c r="AI17" s="16"/>
      <c r="AJ17" s="14"/>
      <c r="AK17" s="28" t="s">
        <v>7</v>
      </c>
      <c r="AL17" s="9"/>
      <c r="AN17" s="46" t="s">
        <v>19</v>
      </c>
    </row>
    <row r="18" spans="2:40" ht="15.5" x14ac:dyDescent="0.25">
      <c r="B18" s="42">
        <f>DATE(YEAR(Z9+35),MONTH(Z9+35),1)</f>
        <v>43344</v>
      </c>
      <c r="C18" s="43"/>
      <c r="D18" s="43"/>
      <c r="E18" s="43"/>
      <c r="F18" s="43"/>
      <c r="G18" s="43"/>
      <c r="H18" s="44"/>
      <c r="I18" s="12"/>
      <c r="J18" s="42">
        <f>DATE(YEAR(B18+35),MONTH(B18+35),1)</f>
        <v>43374</v>
      </c>
      <c r="K18" s="43"/>
      <c r="L18" s="43"/>
      <c r="M18" s="43"/>
      <c r="N18" s="43"/>
      <c r="O18" s="43"/>
      <c r="P18" s="44"/>
      <c r="Q18" s="12"/>
      <c r="R18" s="42">
        <f>DATE(YEAR(J18+35),MONTH(J18+35),1)</f>
        <v>43405</v>
      </c>
      <c r="S18" s="43"/>
      <c r="T18" s="43"/>
      <c r="U18" s="43"/>
      <c r="V18" s="43"/>
      <c r="W18" s="43"/>
      <c r="X18" s="44"/>
      <c r="Z18" s="42">
        <f>DATE(YEAR(R18+35),MONTH(R18+35),1)</f>
        <v>43435</v>
      </c>
      <c r="AA18" s="43"/>
      <c r="AB18" s="43"/>
      <c r="AC18" s="43"/>
      <c r="AD18" s="43"/>
      <c r="AE18" s="43"/>
      <c r="AF18" s="44"/>
      <c r="AH18" s="8"/>
      <c r="AI18" s="14"/>
      <c r="AJ18" s="14"/>
      <c r="AK18" s="28"/>
      <c r="AL18" s="9"/>
      <c r="AN18" s="46"/>
    </row>
    <row r="19" spans="2:40" x14ac:dyDescent="0.25">
      <c r="B19" s="17" t="str">
        <f>CHOOSE(1+MOD(startday+1-2,7),"Su","M","Tu","W","Th","F","Sa")</f>
        <v>Su</v>
      </c>
      <c r="C19" s="4" t="str">
        <f>CHOOSE(1+MOD(startday+2-2,7),"Su","M","Tu","W","Th","F","Sa")</f>
        <v>M</v>
      </c>
      <c r="D19" s="4" t="str">
        <f>CHOOSE(1+MOD(startday+3-2,7),"Su","M","Tu","W","Th","F","Sa")</f>
        <v>Tu</v>
      </c>
      <c r="E19" s="4" t="str">
        <f>CHOOSE(1+MOD(startday+4-2,7),"Su","M","Tu","W","Th","F","Sa")</f>
        <v>W</v>
      </c>
      <c r="F19" s="4" t="str">
        <f>CHOOSE(1+MOD(startday+5-2,7),"Su","M","Tu","W","Th","F","Sa")</f>
        <v>Th</v>
      </c>
      <c r="G19" s="4" t="str">
        <f>CHOOSE(1+MOD(startday+6-2,7),"Su","M","Tu","W","Th","F","Sa")</f>
        <v>F</v>
      </c>
      <c r="H19" s="18" t="str">
        <f>CHOOSE(1+MOD(startday+7-2,7),"Su","M","Tu","W","Th","F","Sa")</f>
        <v>Sa</v>
      </c>
      <c r="I19" s="3"/>
      <c r="J19" s="17" t="str">
        <f>CHOOSE(1+MOD(startday+1-2,7),"Su","M","Tu","W","Th","F","Sa")</f>
        <v>Su</v>
      </c>
      <c r="K19" s="4" t="str">
        <f>CHOOSE(1+MOD(startday+2-2,7),"Su","M","Tu","W","Th","F","Sa")</f>
        <v>M</v>
      </c>
      <c r="L19" s="4" t="str">
        <f>CHOOSE(1+MOD(startday+3-2,7),"Su","M","Tu","W","Th","F","Sa")</f>
        <v>Tu</v>
      </c>
      <c r="M19" s="4" t="str">
        <f>CHOOSE(1+MOD(startday+4-2,7),"Su","M","Tu","W","Th","F","Sa")</f>
        <v>W</v>
      </c>
      <c r="N19" s="4" t="str">
        <f>CHOOSE(1+MOD(startday+5-2,7),"Su","M","Tu","W","Th","F","Sa")</f>
        <v>Th</v>
      </c>
      <c r="O19" s="4" t="str">
        <f>CHOOSE(1+MOD(startday+6-2,7),"Su","M","Tu","W","Th","F","Sa")</f>
        <v>F</v>
      </c>
      <c r="P19" s="18" t="str">
        <f>CHOOSE(1+MOD(startday+7-2,7),"Su","M","Tu","W","Th","F","Sa")</f>
        <v>Sa</v>
      </c>
      <c r="Q19" s="3"/>
      <c r="R19" s="17" t="str">
        <f>CHOOSE(1+MOD(startday+1-2,7),"Su","M","Tu","W","Th","F","Sa")</f>
        <v>Su</v>
      </c>
      <c r="S19" s="4" t="str">
        <f>CHOOSE(1+MOD(startday+2-2,7),"Su","M","Tu","W","Th","F","Sa")</f>
        <v>M</v>
      </c>
      <c r="T19" s="4" t="str">
        <f>CHOOSE(1+MOD(startday+3-2,7),"Su","M","Tu","W","Th","F","Sa")</f>
        <v>Tu</v>
      </c>
      <c r="U19" s="4" t="str">
        <f>CHOOSE(1+MOD(startday+4-2,7),"Su","M","Tu","W","Th","F","Sa")</f>
        <v>W</v>
      </c>
      <c r="V19" s="4" t="str">
        <f>CHOOSE(1+MOD(startday+5-2,7),"Su","M","Tu","W","Th","F","Sa")</f>
        <v>Th</v>
      </c>
      <c r="W19" s="4" t="str">
        <f>CHOOSE(1+MOD(startday+6-2,7),"Su","M","Tu","W","Th","F","Sa")</f>
        <v>F</v>
      </c>
      <c r="X19" s="18" t="str">
        <f>CHOOSE(1+MOD(startday+7-2,7),"Su","M","Tu","W","Th","F","Sa")</f>
        <v>Sa</v>
      </c>
      <c r="Z19" s="17" t="str">
        <f>CHOOSE(1+MOD(startday+1-2,7),"Su","M","Tu","W","Th","F","Sa")</f>
        <v>Su</v>
      </c>
      <c r="AA19" s="4" t="str">
        <f>CHOOSE(1+MOD(startday+2-2,7),"Su","M","Tu","W","Th","F","Sa")</f>
        <v>M</v>
      </c>
      <c r="AB19" s="4" t="str">
        <f>CHOOSE(1+MOD(startday+3-2,7),"Su","M","Tu","W","Th","F","Sa")</f>
        <v>Tu</v>
      </c>
      <c r="AC19" s="4" t="str">
        <f>CHOOSE(1+MOD(startday+4-2,7),"Su","M","Tu","W","Th","F","Sa")</f>
        <v>W</v>
      </c>
      <c r="AD19" s="4" t="str">
        <f>CHOOSE(1+MOD(startday+5-2,7),"Su","M","Tu","W","Th","F","Sa")</f>
        <v>Th</v>
      </c>
      <c r="AE19" s="4" t="str">
        <f>CHOOSE(1+MOD(startday+6-2,7),"Su","M","Tu","W","Th","F","Sa")</f>
        <v>F</v>
      </c>
      <c r="AF19" s="18" t="str">
        <f>CHOOSE(1+MOD(startday+7-2,7),"Su","M","Tu","W","Th","F","Sa")</f>
        <v>Sa</v>
      </c>
      <c r="AH19" s="8"/>
      <c r="AI19" s="14"/>
      <c r="AJ19" s="14"/>
      <c r="AK19" s="28" t="s">
        <v>6</v>
      </c>
      <c r="AL19" s="9"/>
      <c r="AN19" s="46"/>
    </row>
    <row r="20" spans="2:40" x14ac:dyDescent="0.25">
      <c r="B20" s="19" t="str">
        <f>IF(WEEKDAY(B18,1)=startday,B18,"")</f>
        <v/>
      </c>
      <c r="C20" s="19" t="str">
        <f>IF(B20="",IF(WEEKDAY(B18,1)=MOD(startday,7)+1,B18,""),B20+1)</f>
        <v/>
      </c>
      <c r="D20" s="19" t="str">
        <f>IF(C20="",IF(WEEKDAY(B18,1)=MOD(startday+1,7)+1,B18,""),C20+1)</f>
        <v/>
      </c>
      <c r="E20" s="19" t="str">
        <f>IF(D20="",IF(WEEKDAY(B18,1)=MOD(startday+2,7)+1,B18,""),D20+1)</f>
        <v/>
      </c>
      <c r="F20" s="19" t="str">
        <f>IF(E20="",IF(WEEKDAY(B18,1)=MOD(startday+3,7)+1,B18,""),E20+1)</f>
        <v/>
      </c>
      <c r="G20" s="19" t="str">
        <f>IF(F20="",IF(WEEKDAY(B18,1)=MOD(startday+4,7)+1,B18,""),F20+1)</f>
        <v/>
      </c>
      <c r="H20" s="19">
        <f>IF(G20="",IF(WEEKDAY(B18,1)=MOD(startday+5,7)+1,B18,""),G20+1)</f>
        <v>43344</v>
      </c>
      <c r="I20" s="3"/>
      <c r="J20" s="19" t="str">
        <f>IF(WEEKDAY(J18,1)=startday,J18,"")</f>
        <v/>
      </c>
      <c r="K20" s="19">
        <f>IF(J20="",IF(WEEKDAY(J18,1)=MOD(startday,7)+1,J18,""),J20+1)</f>
        <v>43374</v>
      </c>
      <c r="L20" s="19">
        <f>IF(K20="",IF(WEEKDAY(J18,1)=MOD(startday+1,7)+1,J18,""),K20+1)</f>
        <v>43375</v>
      </c>
      <c r="M20" s="19">
        <f>IF(L20="",IF(WEEKDAY(J18,1)=MOD(startday+2,7)+1,J18,""),L20+1)</f>
        <v>43376</v>
      </c>
      <c r="N20" s="19">
        <f>IF(M20="",IF(WEEKDAY(J18,1)=MOD(startday+3,7)+1,J18,""),M20+1)</f>
        <v>43377</v>
      </c>
      <c r="O20" s="19">
        <f>IF(N20="",IF(WEEKDAY(J18,1)=MOD(startday+4,7)+1,J18,""),N20+1)</f>
        <v>43378</v>
      </c>
      <c r="P20" s="19">
        <f>IF(O20="",IF(WEEKDAY(J18,1)=MOD(startday+5,7)+1,J18,""),O20+1)</f>
        <v>43379</v>
      </c>
      <c r="Q20" s="3"/>
      <c r="R20" s="19" t="str">
        <f>IF(WEEKDAY(R18,1)=startday,R18,"")</f>
        <v/>
      </c>
      <c r="S20" s="19" t="str">
        <f>IF(R20="",IF(WEEKDAY(R18,1)=MOD(startday,7)+1,R18,""),R20+1)</f>
        <v/>
      </c>
      <c r="T20" s="19" t="str">
        <f>IF(S20="",IF(WEEKDAY(R18,1)=MOD(startday+1,7)+1,R18,""),S20+1)</f>
        <v/>
      </c>
      <c r="U20" s="19" t="str">
        <f>IF(T20="",IF(WEEKDAY(R18,1)=MOD(startday+2,7)+1,R18,""),T20+1)</f>
        <v/>
      </c>
      <c r="V20" s="19">
        <f>IF(U20="",IF(WEEKDAY(R18,1)=MOD(startday+3,7)+1,R18,""),U20+1)</f>
        <v>43405</v>
      </c>
      <c r="W20" s="19">
        <f>IF(V20="",IF(WEEKDAY(R18,1)=MOD(startday+4,7)+1,R18,""),V20+1)</f>
        <v>43406</v>
      </c>
      <c r="X20" s="19">
        <f>IF(W20="",IF(WEEKDAY(R18,1)=MOD(startday+5,7)+1,R18,""),W20+1)</f>
        <v>43407</v>
      </c>
      <c r="Z20" s="19" t="str">
        <f>IF(WEEKDAY(Z18,1)=startday,Z18,"")</f>
        <v/>
      </c>
      <c r="AA20" s="19" t="str">
        <f>IF(Z20="",IF(WEEKDAY(Z18,1)=MOD(startday,7)+1,Z18,""),Z20+1)</f>
        <v/>
      </c>
      <c r="AB20" s="19" t="str">
        <f>IF(AA20="",IF(WEEKDAY(Z18,1)=MOD(startday+1,7)+1,Z18,""),AA20+1)</f>
        <v/>
      </c>
      <c r="AC20" s="19" t="str">
        <f>IF(AB20="",IF(WEEKDAY(Z18,1)=MOD(startday+2,7)+1,Z18,""),AB20+1)</f>
        <v/>
      </c>
      <c r="AD20" s="19" t="str">
        <f>IF(AC20="",IF(WEEKDAY(Z18,1)=MOD(startday+3,7)+1,Z18,""),AC20+1)</f>
        <v/>
      </c>
      <c r="AE20" s="19" t="str">
        <f>IF(AD20="",IF(WEEKDAY(Z18,1)=MOD(startday+4,7)+1,Z18,""),AD20+1)</f>
        <v/>
      </c>
      <c r="AF20" s="19">
        <f>IF(AE20="",IF(WEEKDAY(Z18,1)=MOD(startday+5,7)+1,Z18,""),AE20+1)</f>
        <v>43435</v>
      </c>
      <c r="AH20" s="8"/>
      <c r="AI20" s="33"/>
      <c r="AJ20" s="33"/>
      <c r="AK20" s="33"/>
      <c r="AL20" s="9"/>
      <c r="AN20" s="39"/>
    </row>
    <row r="21" spans="2:40" x14ac:dyDescent="0.25">
      <c r="B21" s="19">
        <f>IF(H20="","",IF(MONTH(H20+1)&lt;&gt;MONTH(H20),"",H20+1))</f>
        <v>43345</v>
      </c>
      <c r="C21" s="19">
        <f>IF(B21="","",IF(MONTH(B21+1)&lt;&gt;MONTH(B21),"",B21+1))</f>
        <v>43346</v>
      </c>
      <c r="D21" s="19">
        <f t="shared" ref="D21:D25" si="10">IF(C21="","",IF(MONTH(C21+1)&lt;&gt;MONTH(C21),"",C21+1))</f>
        <v>43347</v>
      </c>
      <c r="E21" s="19">
        <f>IF(D21="","",IF(MONTH(D21+1)&lt;&gt;MONTH(D21),"",D21+1))</f>
        <v>43348</v>
      </c>
      <c r="F21" s="19">
        <f t="shared" ref="F21:F25" si="11">IF(E21="","",IF(MONTH(E21+1)&lt;&gt;MONTH(E21),"",E21+1))</f>
        <v>43349</v>
      </c>
      <c r="G21" s="19">
        <f t="shared" ref="G21:G25" si="12">IF(F21="","",IF(MONTH(F21+1)&lt;&gt;MONTH(F21),"",F21+1))</f>
        <v>43350</v>
      </c>
      <c r="H21" s="19">
        <f t="shared" ref="H21:H25" si="13">IF(G21="","",IF(MONTH(G21+1)&lt;&gt;MONTH(G21),"",G21+1))</f>
        <v>43351</v>
      </c>
      <c r="I21" s="3"/>
      <c r="J21" s="19">
        <f>IF(P20="","",IF(MONTH(P20+1)&lt;&gt;MONTH(P20),"",P20+1))</f>
        <v>43380</v>
      </c>
      <c r="K21" s="19">
        <f>IF(J21="","",IF(MONTH(J21+1)&lt;&gt;MONTH(J21),"",J21+1))</f>
        <v>43381</v>
      </c>
      <c r="L21" s="19">
        <f t="shared" ref="L21:L25" si="14">IF(K21="","",IF(MONTH(K21+1)&lt;&gt;MONTH(K21),"",K21+1))</f>
        <v>43382</v>
      </c>
      <c r="M21" s="19">
        <f>IF(L21="","",IF(MONTH(L21+1)&lt;&gt;MONTH(L21),"",L21+1))</f>
        <v>43383</v>
      </c>
      <c r="N21" s="19">
        <f t="shared" ref="N21:N25" si="15">IF(M21="","",IF(MONTH(M21+1)&lt;&gt;MONTH(M21),"",M21+1))</f>
        <v>43384</v>
      </c>
      <c r="O21" s="19">
        <f t="shared" ref="O21:O25" si="16">IF(N21="","",IF(MONTH(N21+1)&lt;&gt;MONTH(N21),"",N21+1))</f>
        <v>43385</v>
      </c>
      <c r="P21" s="19">
        <f t="shared" ref="P21:P25" si="17">IF(O21="","",IF(MONTH(O21+1)&lt;&gt;MONTH(O21),"",O21+1))</f>
        <v>43386</v>
      </c>
      <c r="Q21" s="3"/>
      <c r="R21" s="19">
        <f>IF(X20="","",IF(MONTH(X20+1)&lt;&gt;MONTH(X20),"",X20+1))</f>
        <v>43408</v>
      </c>
      <c r="S21" s="19">
        <f>IF(R21="","",IF(MONTH(R21+1)&lt;&gt;MONTH(R21),"",R21+1))</f>
        <v>43409</v>
      </c>
      <c r="T21" s="19">
        <f t="shared" ref="T21:T25" si="18">IF(S21="","",IF(MONTH(S21+1)&lt;&gt;MONTH(S21),"",S21+1))</f>
        <v>43410</v>
      </c>
      <c r="U21" s="19">
        <f>IF(T21="","",IF(MONTH(T21+1)&lt;&gt;MONTH(T21),"",T21+1))</f>
        <v>43411</v>
      </c>
      <c r="V21" s="19">
        <f t="shared" ref="V21:V25" si="19">IF(U21="","",IF(MONTH(U21+1)&lt;&gt;MONTH(U21),"",U21+1))</f>
        <v>43412</v>
      </c>
      <c r="W21" s="19">
        <f t="shared" ref="W21:W25" si="20">IF(V21="","",IF(MONTH(V21+1)&lt;&gt;MONTH(V21),"",V21+1))</f>
        <v>43413</v>
      </c>
      <c r="X21" s="19">
        <f t="shared" ref="X21:X25" si="21">IF(W21="","",IF(MONTH(W21+1)&lt;&gt;MONTH(W21),"",W21+1))</f>
        <v>43414</v>
      </c>
      <c r="Z21" s="19">
        <f>IF(AF20="","",IF(MONTH(AF20+1)&lt;&gt;MONTH(AF20),"",AF20+1))</f>
        <v>43436</v>
      </c>
      <c r="AA21" s="19">
        <f>IF(Z21="","",IF(MONTH(Z21+1)&lt;&gt;MONTH(Z21),"",Z21+1))</f>
        <v>43437</v>
      </c>
      <c r="AB21" s="19">
        <f t="shared" ref="AB21:AB25" si="22">IF(AA21="","",IF(MONTH(AA21+1)&lt;&gt;MONTH(AA21),"",AA21+1))</f>
        <v>43438</v>
      </c>
      <c r="AC21" s="19">
        <f>IF(AB21="","",IF(MONTH(AB21+1)&lt;&gt;MONTH(AB21),"",AB21+1))</f>
        <v>43439</v>
      </c>
      <c r="AD21" s="19">
        <f t="shared" ref="AD21:AD25" si="23">IF(AC21="","",IF(MONTH(AC21+1)&lt;&gt;MONTH(AC21),"",AC21+1))</f>
        <v>43440</v>
      </c>
      <c r="AE21" s="19">
        <f t="shared" ref="AE21:AE25" si="24">IF(AD21="","",IF(MONTH(AD21+1)&lt;&gt;MONTH(AD21),"",AD21+1))</f>
        <v>43441</v>
      </c>
      <c r="AF21" s="19">
        <f t="shared" ref="AF21:AF25" si="25">IF(AE21="","",IF(MONTH(AE21+1)&lt;&gt;MONTH(AE21),"",AE21+1))</f>
        <v>43442</v>
      </c>
      <c r="AH21" s="8"/>
      <c r="AI21" s="34"/>
      <c r="AJ21" s="33"/>
      <c r="AK21" s="33"/>
      <c r="AL21" s="9"/>
      <c r="AN21" s="47" t="s">
        <v>14</v>
      </c>
    </row>
    <row r="22" spans="2:40" x14ac:dyDescent="0.25">
      <c r="B22" s="19">
        <f t="shared" ref="B22:B25" si="26">IF(H21="","",IF(MONTH(H21+1)&lt;&gt;MONTH(H21),"",H21+1))</f>
        <v>43352</v>
      </c>
      <c r="C22" s="19">
        <f t="shared" ref="C22:C25" si="27">IF(B22="","",IF(MONTH(B22+1)&lt;&gt;MONTH(B22),"",B22+1))</f>
        <v>43353</v>
      </c>
      <c r="D22" s="19">
        <f t="shared" si="10"/>
        <v>43354</v>
      </c>
      <c r="E22" s="19">
        <f t="shared" ref="E22:E25" si="28">IF(D22="","",IF(MONTH(D22+1)&lt;&gt;MONTH(D22),"",D22+1))</f>
        <v>43355</v>
      </c>
      <c r="F22" s="19">
        <f t="shared" si="11"/>
        <v>43356</v>
      </c>
      <c r="G22" s="19">
        <f t="shared" si="12"/>
        <v>43357</v>
      </c>
      <c r="H22" s="19">
        <f t="shared" si="13"/>
        <v>43358</v>
      </c>
      <c r="I22" s="3"/>
      <c r="J22" s="19">
        <f t="shared" ref="J22:J25" si="29">IF(P21="","",IF(MONTH(P21+1)&lt;&gt;MONTH(P21),"",P21+1))</f>
        <v>43387</v>
      </c>
      <c r="K22" s="19">
        <f t="shared" ref="K22:K25" si="30">IF(J22="","",IF(MONTH(J22+1)&lt;&gt;MONTH(J22),"",J22+1))</f>
        <v>43388</v>
      </c>
      <c r="L22" s="19">
        <f t="shared" si="14"/>
        <v>43389</v>
      </c>
      <c r="M22" s="19">
        <f t="shared" ref="M22:M25" si="31">IF(L22="","",IF(MONTH(L22+1)&lt;&gt;MONTH(L22),"",L22+1))</f>
        <v>43390</v>
      </c>
      <c r="N22" s="19">
        <f t="shared" si="15"/>
        <v>43391</v>
      </c>
      <c r="O22" s="19">
        <f t="shared" si="16"/>
        <v>43392</v>
      </c>
      <c r="P22" s="19">
        <f t="shared" si="17"/>
        <v>43393</v>
      </c>
      <c r="Q22" s="3"/>
      <c r="R22" s="19">
        <f t="shared" ref="R22:R25" si="32">IF(X21="","",IF(MONTH(X21+1)&lt;&gt;MONTH(X21),"",X21+1))</f>
        <v>43415</v>
      </c>
      <c r="S22" s="19">
        <f t="shared" ref="S22:S25" si="33">IF(R22="","",IF(MONTH(R22+1)&lt;&gt;MONTH(R22),"",R22+1))</f>
        <v>43416</v>
      </c>
      <c r="T22" s="19">
        <f t="shared" si="18"/>
        <v>43417</v>
      </c>
      <c r="U22" s="19">
        <f t="shared" ref="U22:U25" si="34">IF(T22="","",IF(MONTH(T22+1)&lt;&gt;MONTH(T22),"",T22+1))</f>
        <v>43418</v>
      </c>
      <c r="V22" s="19">
        <f t="shared" si="19"/>
        <v>43419</v>
      </c>
      <c r="W22" s="19">
        <f t="shared" si="20"/>
        <v>43420</v>
      </c>
      <c r="X22" s="19">
        <f t="shared" si="21"/>
        <v>43421</v>
      </c>
      <c r="Z22" s="19">
        <f t="shared" ref="Z22:Z25" si="35">IF(AF21="","",IF(MONTH(AF21+1)&lt;&gt;MONTH(AF21),"",AF21+1))</f>
        <v>43443</v>
      </c>
      <c r="AA22" s="19">
        <f t="shared" ref="AA22:AA25" si="36">IF(Z22="","",IF(MONTH(Z22+1)&lt;&gt;MONTH(Z22),"",Z22+1))</f>
        <v>43444</v>
      </c>
      <c r="AB22" s="19">
        <f t="shared" si="22"/>
        <v>43445</v>
      </c>
      <c r="AC22" s="19">
        <f t="shared" ref="AC22:AC25" si="37">IF(AB22="","",IF(MONTH(AB22+1)&lt;&gt;MONTH(AB22),"",AB22+1))</f>
        <v>43446</v>
      </c>
      <c r="AD22" s="19">
        <f t="shared" si="23"/>
        <v>43447</v>
      </c>
      <c r="AE22" s="19">
        <f t="shared" si="24"/>
        <v>43448</v>
      </c>
      <c r="AF22" s="19">
        <f t="shared" si="25"/>
        <v>43449</v>
      </c>
      <c r="AH22" s="8"/>
      <c r="AI22" s="33"/>
      <c r="AJ22" s="33"/>
      <c r="AK22" s="33"/>
      <c r="AL22" s="9"/>
      <c r="AN22" s="47"/>
    </row>
    <row r="23" spans="2:40" x14ac:dyDescent="0.25">
      <c r="B23" s="19">
        <f t="shared" si="26"/>
        <v>43359</v>
      </c>
      <c r="C23" s="19">
        <f t="shared" si="27"/>
        <v>43360</v>
      </c>
      <c r="D23" s="19">
        <f t="shared" si="10"/>
        <v>43361</v>
      </c>
      <c r="E23" s="19">
        <f t="shared" si="28"/>
        <v>43362</v>
      </c>
      <c r="F23" s="19">
        <f t="shared" si="11"/>
        <v>43363</v>
      </c>
      <c r="G23" s="19">
        <f t="shared" si="12"/>
        <v>43364</v>
      </c>
      <c r="H23" s="19">
        <f t="shared" si="13"/>
        <v>43365</v>
      </c>
      <c r="I23" s="3"/>
      <c r="J23" s="19">
        <f t="shared" si="29"/>
        <v>43394</v>
      </c>
      <c r="K23" s="19">
        <f t="shared" si="30"/>
        <v>43395</v>
      </c>
      <c r="L23" s="19">
        <f t="shared" si="14"/>
        <v>43396</v>
      </c>
      <c r="M23" s="19">
        <f t="shared" si="31"/>
        <v>43397</v>
      </c>
      <c r="N23" s="19">
        <f t="shared" si="15"/>
        <v>43398</v>
      </c>
      <c r="O23" s="19">
        <f t="shared" si="16"/>
        <v>43399</v>
      </c>
      <c r="P23" s="19">
        <f t="shared" si="17"/>
        <v>43400</v>
      </c>
      <c r="Q23" s="3"/>
      <c r="R23" s="19">
        <f t="shared" si="32"/>
        <v>43422</v>
      </c>
      <c r="S23" s="19">
        <f t="shared" si="33"/>
        <v>43423</v>
      </c>
      <c r="T23" s="19">
        <f t="shared" si="18"/>
        <v>43424</v>
      </c>
      <c r="U23" s="19">
        <f t="shared" si="34"/>
        <v>43425</v>
      </c>
      <c r="V23" s="19">
        <f t="shared" si="19"/>
        <v>43426</v>
      </c>
      <c r="W23" s="19">
        <f t="shared" si="20"/>
        <v>43427</v>
      </c>
      <c r="X23" s="19">
        <f t="shared" si="21"/>
        <v>43428</v>
      </c>
      <c r="Z23" s="19">
        <f t="shared" si="35"/>
        <v>43450</v>
      </c>
      <c r="AA23" s="19">
        <f t="shared" si="36"/>
        <v>43451</v>
      </c>
      <c r="AB23" s="19">
        <f t="shared" si="22"/>
        <v>43452</v>
      </c>
      <c r="AC23" s="19">
        <f t="shared" si="37"/>
        <v>43453</v>
      </c>
      <c r="AD23" s="19">
        <f t="shared" si="23"/>
        <v>43454</v>
      </c>
      <c r="AE23" s="19">
        <f t="shared" si="24"/>
        <v>43455</v>
      </c>
      <c r="AF23" s="19">
        <f t="shared" si="25"/>
        <v>43456</v>
      </c>
      <c r="AH23" s="8"/>
      <c r="AI23" s="35"/>
      <c r="AJ23" s="35"/>
      <c r="AK23" s="35"/>
      <c r="AL23" s="9"/>
      <c r="AN23" s="39"/>
    </row>
    <row r="24" spans="2:40" x14ac:dyDescent="0.25">
      <c r="B24" s="19">
        <f t="shared" si="26"/>
        <v>43366</v>
      </c>
      <c r="C24" s="19">
        <f t="shared" si="27"/>
        <v>43367</v>
      </c>
      <c r="D24" s="19">
        <f t="shared" si="10"/>
        <v>43368</v>
      </c>
      <c r="E24" s="19">
        <f t="shared" si="28"/>
        <v>43369</v>
      </c>
      <c r="F24" s="19">
        <f t="shared" si="11"/>
        <v>43370</v>
      </c>
      <c r="G24" s="19">
        <f t="shared" si="12"/>
        <v>43371</v>
      </c>
      <c r="H24" s="19">
        <f t="shared" si="13"/>
        <v>43372</v>
      </c>
      <c r="I24" s="3"/>
      <c r="J24" s="19">
        <f t="shared" si="29"/>
        <v>43401</v>
      </c>
      <c r="K24" s="19">
        <f t="shared" si="30"/>
        <v>43402</v>
      </c>
      <c r="L24" s="19">
        <f t="shared" si="14"/>
        <v>43403</v>
      </c>
      <c r="M24" s="19">
        <f t="shared" si="31"/>
        <v>43404</v>
      </c>
      <c r="N24" s="19" t="str">
        <f t="shared" si="15"/>
        <v/>
      </c>
      <c r="O24" s="19" t="str">
        <f t="shared" si="16"/>
        <v/>
      </c>
      <c r="P24" s="19" t="str">
        <f t="shared" si="17"/>
        <v/>
      </c>
      <c r="Q24" s="3"/>
      <c r="R24" s="19">
        <f t="shared" si="32"/>
        <v>43429</v>
      </c>
      <c r="S24" s="19">
        <f t="shared" si="33"/>
        <v>43430</v>
      </c>
      <c r="T24" s="19">
        <f t="shared" si="18"/>
        <v>43431</v>
      </c>
      <c r="U24" s="19">
        <f t="shared" si="34"/>
        <v>43432</v>
      </c>
      <c r="V24" s="19">
        <f t="shared" si="19"/>
        <v>43433</v>
      </c>
      <c r="W24" s="19">
        <f t="shared" si="20"/>
        <v>43434</v>
      </c>
      <c r="X24" s="19" t="str">
        <f t="shared" si="21"/>
        <v/>
      </c>
      <c r="Z24" s="19">
        <f t="shared" si="35"/>
        <v>43457</v>
      </c>
      <c r="AA24" s="19">
        <f t="shared" si="36"/>
        <v>43458</v>
      </c>
      <c r="AB24" s="19">
        <f t="shared" si="22"/>
        <v>43459</v>
      </c>
      <c r="AC24" s="19">
        <f t="shared" si="37"/>
        <v>43460</v>
      </c>
      <c r="AD24" s="19">
        <f t="shared" si="23"/>
        <v>43461</v>
      </c>
      <c r="AE24" s="19">
        <f t="shared" si="24"/>
        <v>43462</v>
      </c>
      <c r="AF24" s="19">
        <f t="shared" si="25"/>
        <v>43463</v>
      </c>
      <c r="AH24" s="8"/>
      <c r="AI24" s="35"/>
      <c r="AJ24" s="35"/>
      <c r="AK24" s="35"/>
      <c r="AL24" s="9"/>
      <c r="AN24" s="39"/>
    </row>
    <row r="25" spans="2:40" ht="12.75" customHeight="1" x14ac:dyDescent="0.25">
      <c r="B25" s="19">
        <f t="shared" si="26"/>
        <v>43373</v>
      </c>
      <c r="C25" s="19" t="str">
        <f t="shared" si="27"/>
        <v/>
      </c>
      <c r="D25" s="19" t="str">
        <f t="shared" si="10"/>
        <v/>
      </c>
      <c r="E25" s="19" t="str">
        <f t="shared" si="28"/>
        <v/>
      </c>
      <c r="F25" s="19" t="str">
        <f t="shared" si="11"/>
        <v/>
      </c>
      <c r="G25" s="19" t="str">
        <f t="shared" si="12"/>
        <v/>
      </c>
      <c r="H25" s="19" t="str">
        <f t="shared" si="13"/>
        <v/>
      </c>
      <c r="I25" s="3"/>
      <c r="J25" s="19" t="str">
        <f t="shared" si="29"/>
        <v/>
      </c>
      <c r="K25" s="19" t="str">
        <f t="shared" si="30"/>
        <v/>
      </c>
      <c r="L25" s="19" t="str">
        <f t="shared" si="14"/>
        <v/>
      </c>
      <c r="M25" s="19" t="str">
        <f t="shared" si="31"/>
        <v/>
      </c>
      <c r="N25" s="19" t="str">
        <f t="shared" si="15"/>
        <v/>
      </c>
      <c r="O25" s="19" t="str">
        <f t="shared" si="16"/>
        <v/>
      </c>
      <c r="P25" s="19" t="str">
        <f t="shared" si="17"/>
        <v/>
      </c>
      <c r="Q25" s="3"/>
      <c r="R25" s="19" t="str">
        <f t="shared" si="32"/>
        <v/>
      </c>
      <c r="S25" s="19" t="str">
        <f t="shared" si="33"/>
        <v/>
      </c>
      <c r="T25" s="19" t="str">
        <f t="shared" si="18"/>
        <v/>
      </c>
      <c r="U25" s="19" t="str">
        <f t="shared" si="34"/>
        <v/>
      </c>
      <c r="V25" s="19" t="str">
        <f t="shared" si="19"/>
        <v/>
      </c>
      <c r="W25" s="19" t="str">
        <f t="shared" si="20"/>
        <v/>
      </c>
      <c r="X25" s="19" t="str">
        <f t="shared" si="21"/>
        <v/>
      </c>
      <c r="Z25" s="19">
        <f t="shared" si="35"/>
        <v>43464</v>
      </c>
      <c r="AA25" s="19">
        <f t="shared" si="36"/>
        <v>43465</v>
      </c>
      <c r="AB25" s="19" t="str">
        <f t="shared" si="22"/>
        <v/>
      </c>
      <c r="AC25" s="19" t="str">
        <f t="shared" si="37"/>
        <v/>
      </c>
      <c r="AD25" s="19" t="str">
        <f t="shared" si="23"/>
        <v/>
      </c>
      <c r="AE25" s="19" t="str">
        <f t="shared" si="24"/>
        <v/>
      </c>
      <c r="AF25" s="19" t="str">
        <f t="shared" si="25"/>
        <v/>
      </c>
      <c r="AH25" s="8"/>
      <c r="AI25" s="35"/>
      <c r="AJ25" s="35"/>
      <c r="AK25" s="35"/>
      <c r="AL25" s="9"/>
      <c r="AN25" s="46"/>
    </row>
    <row r="26" spans="2:40" x14ac:dyDescent="0.25">
      <c r="AH26" s="8"/>
      <c r="AI26" s="35"/>
      <c r="AJ26" s="35"/>
      <c r="AK26" s="35"/>
      <c r="AL26" s="9"/>
      <c r="AN26" s="46"/>
    </row>
    <row r="27" spans="2:40" ht="15.5" x14ac:dyDescent="0.25">
      <c r="B27" s="42">
        <f>DATE(YEAR(Z18+35),MONTH(Z18+35),1)</f>
        <v>43466</v>
      </c>
      <c r="C27" s="43"/>
      <c r="D27" s="43"/>
      <c r="E27" s="43"/>
      <c r="F27" s="43"/>
      <c r="G27" s="43"/>
      <c r="H27" s="44"/>
      <c r="I27" s="12"/>
      <c r="J27" s="42">
        <f>DATE(YEAR(B27+35),MONTH(B27+35),1)</f>
        <v>43497</v>
      </c>
      <c r="K27" s="43"/>
      <c r="L27" s="43"/>
      <c r="M27" s="43"/>
      <c r="N27" s="43"/>
      <c r="O27" s="43"/>
      <c r="P27" s="44"/>
      <c r="Q27" s="12"/>
      <c r="R27" s="42">
        <f>DATE(YEAR(J27+35),MONTH(J27+35),1)</f>
        <v>43525</v>
      </c>
      <c r="S27" s="43"/>
      <c r="T27" s="43"/>
      <c r="U27" s="43"/>
      <c r="V27" s="43"/>
      <c r="W27" s="43"/>
      <c r="X27" s="44"/>
      <c r="Z27" s="42">
        <f>DATE(YEAR(R27+35),MONTH(R27+35),1)</f>
        <v>43556</v>
      </c>
      <c r="AA27" s="43"/>
      <c r="AB27" s="43"/>
      <c r="AC27" s="43"/>
      <c r="AD27" s="43"/>
      <c r="AE27" s="43"/>
      <c r="AF27" s="44"/>
      <c r="AH27" s="8"/>
      <c r="AI27" s="35"/>
      <c r="AJ27" s="35"/>
      <c r="AK27" s="35"/>
      <c r="AL27" s="9"/>
      <c r="AN27" s="46"/>
    </row>
    <row r="28" spans="2:40" x14ac:dyDescent="0.25">
      <c r="B28" s="17" t="str">
        <f>CHOOSE(1+MOD(startday+1-2,7),"Su","M","Tu","W","Th","F","Sa")</f>
        <v>Su</v>
      </c>
      <c r="C28" s="4" t="str">
        <f>CHOOSE(1+MOD(startday+2-2,7),"Su","M","Tu","W","Th","F","Sa")</f>
        <v>M</v>
      </c>
      <c r="D28" s="4" t="str">
        <f>CHOOSE(1+MOD(startday+3-2,7),"Su","M","Tu","W","Th","F","Sa")</f>
        <v>Tu</v>
      </c>
      <c r="E28" s="4" t="str">
        <f>CHOOSE(1+MOD(startday+4-2,7),"Su","M","Tu","W","Th","F","Sa")</f>
        <v>W</v>
      </c>
      <c r="F28" s="4" t="str">
        <f>CHOOSE(1+MOD(startday+5-2,7),"Su","M","Tu","W","Th","F","Sa")</f>
        <v>Th</v>
      </c>
      <c r="G28" s="4" t="str">
        <f>CHOOSE(1+MOD(startday+6-2,7),"Su","M","Tu","W","Th","F","Sa")</f>
        <v>F</v>
      </c>
      <c r="H28" s="18" t="str">
        <f>CHOOSE(1+MOD(startday+7-2,7),"Su","M","Tu","W","Th","F","Sa")</f>
        <v>Sa</v>
      </c>
      <c r="I28" s="3"/>
      <c r="J28" s="17" t="str">
        <f>CHOOSE(1+MOD(startday+1-2,7),"Su","M","Tu","W","Th","F","Sa")</f>
        <v>Su</v>
      </c>
      <c r="K28" s="4" t="str">
        <f>CHOOSE(1+MOD(startday+2-2,7),"Su","M","Tu","W","Th","F","Sa")</f>
        <v>M</v>
      </c>
      <c r="L28" s="4" t="str">
        <f>CHOOSE(1+MOD(startday+3-2,7),"Su","M","Tu","W","Th","F","Sa")</f>
        <v>Tu</v>
      </c>
      <c r="M28" s="4" t="str">
        <f>CHOOSE(1+MOD(startday+4-2,7),"Su","M","Tu","W","Th","F","Sa")</f>
        <v>W</v>
      </c>
      <c r="N28" s="4" t="str">
        <f>CHOOSE(1+MOD(startday+5-2,7),"Su","M","Tu","W","Th","F","Sa")</f>
        <v>Th</v>
      </c>
      <c r="O28" s="4" t="str">
        <f>CHOOSE(1+MOD(startday+6-2,7),"Su","M","Tu","W","Th","F","Sa")</f>
        <v>F</v>
      </c>
      <c r="P28" s="18" t="str">
        <f>CHOOSE(1+MOD(startday+7-2,7),"Su","M","Tu","W","Th","F","Sa")</f>
        <v>Sa</v>
      </c>
      <c r="Q28" s="3"/>
      <c r="R28" s="17" t="str">
        <f>CHOOSE(1+MOD(startday+1-2,7),"Su","M","Tu","W","Th","F","Sa")</f>
        <v>Su</v>
      </c>
      <c r="S28" s="4" t="str">
        <f>CHOOSE(1+MOD(startday+2-2,7),"Su","M","Tu","W","Th","F","Sa")</f>
        <v>M</v>
      </c>
      <c r="T28" s="4" t="str">
        <f>CHOOSE(1+MOD(startday+3-2,7),"Su","M","Tu","W","Th","F","Sa")</f>
        <v>Tu</v>
      </c>
      <c r="U28" s="4" t="str">
        <f>CHOOSE(1+MOD(startday+4-2,7),"Su","M","Tu","W","Th","F","Sa")</f>
        <v>W</v>
      </c>
      <c r="V28" s="4" t="str">
        <f>CHOOSE(1+MOD(startday+5-2,7),"Su","M","Tu","W","Th","F","Sa")</f>
        <v>Th</v>
      </c>
      <c r="W28" s="4" t="str">
        <f>CHOOSE(1+MOD(startday+6-2,7),"Su","M","Tu","W","Th","F","Sa")</f>
        <v>F</v>
      </c>
      <c r="X28" s="18" t="str">
        <f>CHOOSE(1+MOD(startday+7-2,7),"Su","M","Tu","W","Th","F","Sa")</f>
        <v>Sa</v>
      </c>
      <c r="Z28" s="17" t="str">
        <f>CHOOSE(1+MOD(startday+1-2,7),"Su","M","Tu","W","Th","F","Sa")</f>
        <v>Su</v>
      </c>
      <c r="AA28" s="4" t="str">
        <f>CHOOSE(1+MOD(startday+2-2,7),"Su","M","Tu","W","Th","F","Sa")</f>
        <v>M</v>
      </c>
      <c r="AB28" s="4" t="str">
        <f>CHOOSE(1+MOD(startday+3-2,7),"Su","M","Tu","W","Th","F","Sa")</f>
        <v>Tu</v>
      </c>
      <c r="AC28" s="4" t="str">
        <f>CHOOSE(1+MOD(startday+4-2,7),"Su","M","Tu","W","Th","F","Sa")</f>
        <v>W</v>
      </c>
      <c r="AD28" s="4" t="str">
        <f>CHOOSE(1+MOD(startday+5-2,7),"Su","M","Tu","W","Th","F","Sa")</f>
        <v>Th</v>
      </c>
      <c r="AE28" s="4" t="str">
        <f>CHOOSE(1+MOD(startday+6-2,7),"Su","M","Tu","W","Th","F","Sa")</f>
        <v>F</v>
      </c>
      <c r="AF28" s="18" t="str">
        <f>CHOOSE(1+MOD(startday+7-2,7),"Su","M","Tu","W","Th","F","Sa")</f>
        <v>Sa</v>
      </c>
      <c r="AH28" s="8"/>
      <c r="AI28" s="35"/>
      <c r="AJ28" s="35"/>
      <c r="AK28" s="35"/>
      <c r="AL28" s="9"/>
      <c r="AN28" s="46"/>
    </row>
    <row r="29" spans="2:40" x14ac:dyDescent="0.25">
      <c r="B29" s="19" t="str">
        <f>IF(WEEKDAY(B27,1)=startday,B27,"")</f>
        <v/>
      </c>
      <c r="C29" s="19" t="str">
        <f>IF(B29="",IF(WEEKDAY(B27,1)=MOD(startday,7)+1,B27,""),B29+1)</f>
        <v/>
      </c>
      <c r="D29" s="19">
        <f>IF(C29="",IF(WEEKDAY(B27,1)=MOD(startday+1,7)+1,B27,""),C29+1)</f>
        <v>43466</v>
      </c>
      <c r="E29" s="19">
        <f>IF(D29="",IF(WEEKDAY(B27,1)=MOD(startday+2,7)+1,B27,""),D29+1)</f>
        <v>43467</v>
      </c>
      <c r="F29" s="19">
        <f>IF(E29="",IF(WEEKDAY(B27,1)=MOD(startday+3,7)+1,B27,""),E29+1)</f>
        <v>43468</v>
      </c>
      <c r="G29" s="19">
        <f>IF(F29="",IF(WEEKDAY(B27,1)=MOD(startday+4,7)+1,B27,""),F29+1)</f>
        <v>43469</v>
      </c>
      <c r="H29" s="19">
        <f>IF(G29="",IF(WEEKDAY(B27,1)=MOD(startday+5,7)+1,B27,""),G29+1)</f>
        <v>43470</v>
      </c>
      <c r="I29" s="3"/>
      <c r="J29" s="19" t="str">
        <f>IF(WEEKDAY(J27,1)=startday,J27,"")</f>
        <v/>
      </c>
      <c r="K29" s="19" t="str">
        <f>IF(J29="",IF(WEEKDAY(J27,1)=MOD(startday,7)+1,J27,""),J29+1)</f>
        <v/>
      </c>
      <c r="L29" s="19" t="str">
        <f>IF(K29="",IF(WEEKDAY(J27,1)=MOD(startday+1,7)+1,J27,""),K29+1)</f>
        <v/>
      </c>
      <c r="M29" s="19" t="str">
        <f>IF(L29="",IF(WEEKDAY(J27,1)=MOD(startday+2,7)+1,J27,""),L29+1)</f>
        <v/>
      </c>
      <c r="N29" s="19" t="str">
        <f>IF(M29="",IF(WEEKDAY(J27,1)=MOD(startday+3,7)+1,J27,""),M29+1)</f>
        <v/>
      </c>
      <c r="O29" s="19">
        <f>IF(N29="",IF(WEEKDAY(J27,1)=MOD(startday+4,7)+1,J27,""),N29+1)</f>
        <v>43497</v>
      </c>
      <c r="P29" s="19">
        <f>IF(O29="",IF(WEEKDAY(J27,1)=MOD(startday+5,7)+1,J27,""),O29+1)</f>
        <v>43498</v>
      </c>
      <c r="Q29" s="3"/>
      <c r="R29" s="19" t="str">
        <f>IF(WEEKDAY(R27,1)=startday,R27,"")</f>
        <v/>
      </c>
      <c r="S29" s="19" t="str">
        <f>IF(R29="",IF(WEEKDAY(R27,1)=MOD(startday,7)+1,R27,""),R29+1)</f>
        <v/>
      </c>
      <c r="T29" s="19" t="str">
        <f>IF(S29="",IF(WEEKDAY(R27,1)=MOD(startday+1,7)+1,R27,""),S29+1)</f>
        <v/>
      </c>
      <c r="U29" s="19" t="str">
        <f>IF(T29="",IF(WEEKDAY(R27,1)=MOD(startday+2,7)+1,R27,""),T29+1)</f>
        <v/>
      </c>
      <c r="V29" s="19" t="str">
        <f>IF(U29="",IF(WEEKDAY(R27,1)=MOD(startday+3,7)+1,R27,""),U29+1)</f>
        <v/>
      </c>
      <c r="W29" s="19">
        <f>IF(V29="",IF(WEEKDAY(R27,1)=MOD(startday+4,7)+1,R27,""),V29+1)</f>
        <v>43525</v>
      </c>
      <c r="X29" s="19">
        <f>IF(W29="",IF(WEEKDAY(R27,1)=MOD(startday+5,7)+1,R27,""),W29+1)</f>
        <v>43526</v>
      </c>
      <c r="Z29" s="19" t="str">
        <f>IF(WEEKDAY(Z27,1)=startday,Z27,"")</f>
        <v/>
      </c>
      <c r="AA29" s="19">
        <f>IF(Z29="",IF(WEEKDAY(Z27,1)=MOD(startday,7)+1,Z27,""),Z29+1)</f>
        <v>43556</v>
      </c>
      <c r="AB29" s="19">
        <f>IF(AA29="",IF(WEEKDAY(Z27,1)=MOD(startday+1,7)+1,Z27,""),AA29+1)</f>
        <v>43557</v>
      </c>
      <c r="AC29" s="19">
        <f>IF(AB29="",IF(WEEKDAY(Z27,1)=MOD(startday+2,7)+1,Z27,""),AB29+1)</f>
        <v>43558</v>
      </c>
      <c r="AD29" s="19">
        <f>IF(AC29="",IF(WEEKDAY(Z27,1)=MOD(startday+3,7)+1,Z27,""),AC29+1)</f>
        <v>43559</v>
      </c>
      <c r="AE29" s="19">
        <f>IF(AD29="",IF(WEEKDAY(Z27,1)=MOD(startday+4,7)+1,Z27,""),AD29+1)</f>
        <v>43560</v>
      </c>
      <c r="AF29" s="19">
        <f>IF(AE29="",IF(WEEKDAY(Z27,1)=MOD(startday+5,7)+1,Z27,""),AE29+1)</f>
        <v>43561</v>
      </c>
      <c r="AH29" s="8"/>
      <c r="AI29" s="35"/>
      <c r="AJ29" s="35"/>
      <c r="AK29" s="35"/>
      <c r="AL29" s="9"/>
      <c r="AN29" s="39"/>
    </row>
    <row r="30" spans="2:40" ht="12.75" customHeight="1" x14ac:dyDescent="0.25">
      <c r="B30" s="19">
        <f>IF(H29="","",IF(MONTH(H29+1)&lt;&gt;MONTH(H29),"",H29+1))</f>
        <v>43471</v>
      </c>
      <c r="C30" s="19">
        <f>IF(B30="","",IF(MONTH(B30+1)&lt;&gt;MONTH(B30),"",B30+1))</f>
        <v>43472</v>
      </c>
      <c r="D30" s="19">
        <f t="shared" ref="D30:D34" si="38">IF(C30="","",IF(MONTH(C30+1)&lt;&gt;MONTH(C30),"",C30+1))</f>
        <v>43473</v>
      </c>
      <c r="E30" s="19">
        <f>IF(D30="","",IF(MONTH(D30+1)&lt;&gt;MONTH(D30),"",D30+1))</f>
        <v>43474</v>
      </c>
      <c r="F30" s="19">
        <f t="shared" ref="F30:F34" si="39">IF(E30="","",IF(MONTH(E30+1)&lt;&gt;MONTH(E30),"",E30+1))</f>
        <v>43475</v>
      </c>
      <c r="G30" s="19">
        <f t="shared" ref="G30:G34" si="40">IF(F30="","",IF(MONTH(F30+1)&lt;&gt;MONTH(F30),"",F30+1))</f>
        <v>43476</v>
      </c>
      <c r="H30" s="19">
        <f t="shared" ref="H30:H34" si="41">IF(G30="","",IF(MONTH(G30+1)&lt;&gt;MONTH(G30),"",G30+1))</f>
        <v>43477</v>
      </c>
      <c r="I30" s="3"/>
      <c r="J30" s="19">
        <f>IF(P29="","",IF(MONTH(P29+1)&lt;&gt;MONTH(P29),"",P29+1))</f>
        <v>43499</v>
      </c>
      <c r="K30" s="19">
        <f>IF(J30="","",IF(MONTH(J30+1)&lt;&gt;MONTH(J30),"",J30+1))</f>
        <v>43500</v>
      </c>
      <c r="L30" s="19">
        <f t="shared" ref="L30:L34" si="42">IF(K30="","",IF(MONTH(K30+1)&lt;&gt;MONTH(K30),"",K30+1))</f>
        <v>43501</v>
      </c>
      <c r="M30" s="19">
        <f>IF(L30="","",IF(MONTH(L30+1)&lt;&gt;MONTH(L30),"",L30+1))</f>
        <v>43502</v>
      </c>
      <c r="N30" s="19">
        <f t="shared" ref="N30:N34" si="43">IF(M30="","",IF(MONTH(M30+1)&lt;&gt;MONTH(M30),"",M30+1))</f>
        <v>43503</v>
      </c>
      <c r="O30" s="19">
        <f t="shared" ref="O30:O34" si="44">IF(N30="","",IF(MONTH(N30+1)&lt;&gt;MONTH(N30),"",N30+1))</f>
        <v>43504</v>
      </c>
      <c r="P30" s="19">
        <f t="shared" ref="P30:P34" si="45">IF(O30="","",IF(MONTH(O30+1)&lt;&gt;MONTH(O30),"",O30+1))</f>
        <v>43505</v>
      </c>
      <c r="Q30" s="3"/>
      <c r="R30" s="19">
        <f>IF(X29="","",IF(MONTH(X29+1)&lt;&gt;MONTH(X29),"",X29+1))</f>
        <v>43527</v>
      </c>
      <c r="S30" s="19">
        <f>IF(R30="","",IF(MONTH(R30+1)&lt;&gt;MONTH(R30),"",R30+1))</f>
        <v>43528</v>
      </c>
      <c r="T30" s="19">
        <f t="shared" ref="T30:T34" si="46">IF(S30="","",IF(MONTH(S30+1)&lt;&gt;MONTH(S30),"",S30+1))</f>
        <v>43529</v>
      </c>
      <c r="U30" s="19">
        <f>IF(T30="","",IF(MONTH(T30+1)&lt;&gt;MONTH(T30),"",T30+1))</f>
        <v>43530</v>
      </c>
      <c r="V30" s="19">
        <f t="shared" ref="V30:V34" si="47">IF(U30="","",IF(MONTH(U30+1)&lt;&gt;MONTH(U30),"",U30+1))</f>
        <v>43531</v>
      </c>
      <c r="W30" s="19">
        <f t="shared" ref="W30:W34" si="48">IF(V30="","",IF(MONTH(V30+1)&lt;&gt;MONTH(V30),"",V30+1))</f>
        <v>43532</v>
      </c>
      <c r="X30" s="19">
        <f t="shared" ref="X30:X34" si="49">IF(W30="","",IF(MONTH(W30+1)&lt;&gt;MONTH(W30),"",W30+1))</f>
        <v>43533</v>
      </c>
      <c r="Z30" s="19">
        <f>IF(AF29="","",IF(MONTH(AF29+1)&lt;&gt;MONTH(AF29),"",AF29+1))</f>
        <v>43562</v>
      </c>
      <c r="AA30" s="19">
        <f>IF(Z30="","",IF(MONTH(Z30+1)&lt;&gt;MONTH(Z30),"",Z30+1))</f>
        <v>43563</v>
      </c>
      <c r="AB30" s="19">
        <f t="shared" ref="AB30:AB34" si="50">IF(AA30="","",IF(MONTH(AA30+1)&lt;&gt;MONTH(AA30),"",AA30+1))</f>
        <v>43564</v>
      </c>
      <c r="AC30" s="19">
        <f>IF(AB30="","",IF(MONTH(AB30+1)&lt;&gt;MONTH(AB30),"",AB30+1))</f>
        <v>43565</v>
      </c>
      <c r="AD30" s="19">
        <f t="shared" ref="AD30:AD34" si="51">IF(AC30="","",IF(MONTH(AC30+1)&lt;&gt;MONTH(AC30),"",AC30+1))</f>
        <v>43566</v>
      </c>
      <c r="AE30" s="19">
        <f t="shared" ref="AE30:AE34" si="52">IF(AD30="","",IF(MONTH(AD30+1)&lt;&gt;MONTH(AD30),"",AD30+1))</f>
        <v>43567</v>
      </c>
      <c r="AF30" s="19">
        <f t="shared" ref="AF30:AF34" si="53">IF(AE30="","",IF(MONTH(AE30+1)&lt;&gt;MONTH(AE30),"",AE30+1))</f>
        <v>43568</v>
      </c>
      <c r="AH30" s="8"/>
      <c r="AI30" s="35"/>
      <c r="AJ30" s="35"/>
      <c r="AK30" s="35"/>
      <c r="AL30" s="9"/>
      <c r="AN30" s="46" t="s">
        <v>20</v>
      </c>
    </row>
    <row r="31" spans="2:40" x14ac:dyDescent="0.25">
      <c r="B31" s="19">
        <f t="shared" ref="B31:B34" si="54">IF(H30="","",IF(MONTH(H30+1)&lt;&gt;MONTH(H30),"",H30+1))</f>
        <v>43478</v>
      </c>
      <c r="C31" s="19">
        <f t="shared" ref="C31:C34" si="55">IF(B31="","",IF(MONTH(B31+1)&lt;&gt;MONTH(B31),"",B31+1))</f>
        <v>43479</v>
      </c>
      <c r="D31" s="19">
        <f t="shared" si="38"/>
        <v>43480</v>
      </c>
      <c r="E31" s="19">
        <f t="shared" ref="E31:E34" si="56">IF(D31="","",IF(MONTH(D31+1)&lt;&gt;MONTH(D31),"",D31+1))</f>
        <v>43481</v>
      </c>
      <c r="F31" s="19">
        <f t="shared" si="39"/>
        <v>43482</v>
      </c>
      <c r="G31" s="19">
        <f t="shared" si="40"/>
        <v>43483</v>
      </c>
      <c r="H31" s="19">
        <f t="shared" si="41"/>
        <v>43484</v>
      </c>
      <c r="I31" s="3"/>
      <c r="J31" s="19">
        <f t="shared" ref="J31:J34" si="57">IF(P30="","",IF(MONTH(P30+1)&lt;&gt;MONTH(P30),"",P30+1))</f>
        <v>43506</v>
      </c>
      <c r="K31" s="19">
        <f t="shared" ref="K31:K34" si="58">IF(J31="","",IF(MONTH(J31+1)&lt;&gt;MONTH(J31),"",J31+1))</f>
        <v>43507</v>
      </c>
      <c r="L31" s="19">
        <f t="shared" si="42"/>
        <v>43508</v>
      </c>
      <c r="M31" s="19">
        <f t="shared" ref="M31:M34" si="59">IF(L31="","",IF(MONTH(L31+1)&lt;&gt;MONTH(L31),"",L31+1))</f>
        <v>43509</v>
      </c>
      <c r="N31" s="19">
        <f t="shared" si="43"/>
        <v>43510</v>
      </c>
      <c r="O31" s="19">
        <f t="shared" si="44"/>
        <v>43511</v>
      </c>
      <c r="P31" s="19">
        <f t="shared" si="45"/>
        <v>43512</v>
      </c>
      <c r="Q31" s="3"/>
      <c r="R31" s="19">
        <f t="shared" ref="R31:R34" si="60">IF(X30="","",IF(MONTH(X30+1)&lt;&gt;MONTH(X30),"",X30+1))</f>
        <v>43534</v>
      </c>
      <c r="S31" s="19">
        <f t="shared" ref="S31:S34" si="61">IF(R31="","",IF(MONTH(R31+1)&lt;&gt;MONTH(R31),"",R31+1))</f>
        <v>43535</v>
      </c>
      <c r="T31" s="19">
        <f t="shared" si="46"/>
        <v>43536</v>
      </c>
      <c r="U31" s="19">
        <f t="shared" ref="U31:U34" si="62">IF(T31="","",IF(MONTH(T31+1)&lt;&gt;MONTH(T31),"",T31+1))</f>
        <v>43537</v>
      </c>
      <c r="V31" s="19">
        <f t="shared" si="47"/>
        <v>43538</v>
      </c>
      <c r="W31" s="19">
        <f t="shared" si="48"/>
        <v>43539</v>
      </c>
      <c r="X31" s="19">
        <f t="shared" si="49"/>
        <v>43540</v>
      </c>
      <c r="Z31" s="19">
        <f t="shared" ref="Z31:Z34" si="63">IF(AF30="","",IF(MONTH(AF30+1)&lt;&gt;MONTH(AF30),"",AF30+1))</f>
        <v>43569</v>
      </c>
      <c r="AA31" s="19">
        <f t="shared" ref="AA31:AA34" si="64">IF(Z31="","",IF(MONTH(Z31+1)&lt;&gt;MONTH(Z31),"",Z31+1))</f>
        <v>43570</v>
      </c>
      <c r="AB31" s="19">
        <f t="shared" si="50"/>
        <v>43571</v>
      </c>
      <c r="AC31" s="19">
        <f t="shared" ref="AC31:AC34" si="65">IF(AB31="","",IF(MONTH(AB31+1)&lt;&gt;MONTH(AB31),"",AB31+1))</f>
        <v>43572</v>
      </c>
      <c r="AD31" s="19">
        <f t="shared" si="51"/>
        <v>43573</v>
      </c>
      <c r="AE31" s="19">
        <f t="shared" si="52"/>
        <v>43574</v>
      </c>
      <c r="AF31" s="19">
        <f t="shared" si="53"/>
        <v>43575</v>
      </c>
      <c r="AH31" s="8"/>
      <c r="AI31" s="35"/>
      <c r="AJ31" s="35"/>
      <c r="AK31" s="35"/>
      <c r="AL31" s="9"/>
      <c r="AN31" s="46"/>
    </row>
    <row r="32" spans="2:40" x14ac:dyDescent="0.25">
      <c r="B32" s="19">
        <f t="shared" si="54"/>
        <v>43485</v>
      </c>
      <c r="C32" s="19">
        <f t="shared" si="55"/>
        <v>43486</v>
      </c>
      <c r="D32" s="19">
        <f t="shared" si="38"/>
        <v>43487</v>
      </c>
      <c r="E32" s="19">
        <f t="shared" si="56"/>
        <v>43488</v>
      </c>
      <c r="F32" s="19">
        <f t="shared" si="39"/>
        <v>43489</v>
      </c>
      <c r="G32" s="19">
        <f t="shared" si="40"/>
        <v>43490</v>
      </c>
      <c r="H32" s="19">
        <f t="shared" si="41"/>
        <v>43491</v>
      </c>
      <c r="I32" s="3"/>
      <c r="J32" s="19">
        <f t="shared" si="57"/>
        <v>43513</v>
      </c>
      <c r="K32" s="19">
        <f t="shared" si="58"/>
        <v>43514</v>
      </c>
      <c r="L32" s="19">
        <f t="shared" si="42"/>
        <v>43515</v>
      </c>
      <c r="M32" s="19">
        <f t="shared" si="59"/>
        <v>43516</v>
      </c>
      <c r="N32" s="19">
        <f t="shared" si="43"/>
        <v>43517</v>
      </c>
      <c r="O32" s="19">
        <f t="shared" si="44"/>
        <v>43518</v>
      </c>
      <c r="P32" s="19">
        <f t="shared" si="45"/>
        <v>43519</v>
      </c>
      <c r="Q32" s="3"/>
      <c r="R32" s="19">
        <f t="shared" si="60"/>
        <v>43541</v>
      </c>
      <c r="S32" s="19">
        <f t="shared" si="61"/>
        <v>43542</v>
      </c>
      <c r="T32" s="19">
        <f t="shared" si="46"/>
        <v>43543</v>
      </c>
      <c r="U32" s="19">
        <f t="shared" si="62"/>
        <v>43544</v>
      </c>
      <c r="V32" s="19">
        <f t="shared" si="47"/>
        <v>43545</v>
      </c>
      <c r="W32" s="19">
        <f t="shared" si="48"/>
        <v>43546</v>
      </c>
      <c r="X32" s="19">
        <f t="shared" si="49"/>
        <v>43547</v>
      </c>
      <c r="Z32" s="19">
        <f t="shared" si="63"/>
        <v>43576</v>
      </c>
      <c r="AA32" s="19">
        <f t="shared" si="64"/>
        <v>43577</v>
      </c>
      <c r="AB32" s="19">
        <f t="shared" si="50"/>
        <v>43578</v>
      </c>
      <c r="AC32" s="19">
        <f t="shared" si="65"/>
        <v>43579</v>
      </c>
      <c r="AD32" s="19">
        <f t="shared" si="51"/>
        <v>43580</v>
      </c>
      <c r="AE32" s="19">
        <f t="shared" si="52"/>
        <v>43581</v>
      </c>
      <c r="AF32" s="19">
        <f t="shared" si="53"/>
        <v>43582</v>
      </c>
      <c r="AH32" s="8"/>
      <c r="AI32" s="35"/>
      <c r="AJ32" s="35"/>
      <c r="AK32" s="35"/>
      <c r="AL32" s="9"/>
      <c r="AN32" s="46"/>
    </row>
    <row r="33" spans="2:40" x14ac:dyDescent="0.25">
      <c r="B33" s="19">
        <f t="shared" si="54"/>
        <v>43492</v>
      </c>
      <c r="C33" s="19">
        <f t="shared" si="55"/>
        <v>43493</v>
      </c>
      <c r="D33" s="19">
        <f t="shared" si="38"/>
        <v>43494</v>
      </c>
      <c r="E33" s="19">
        <f t="shared" si="56"/>
        <v>43495</v>
      </c>
      <c r="F33" s="19">
        <f t="shared" si="39"/>
        <v>43496</v>
      </c>
      <c r="G33" s="19" t="str">
        <f t="shared" si="40"/>
        <v/>
      </c>
      <c r="H33" s="19" t="str">
        <f t="shared" si="41"/>
        <v/>
      </c>
      <c r="I33" s="3"/>
      <c r="J33" s="19">
        <f t="shared" si="57"/>
        <v>43520</v>
      </c>
      <c r="K33" s="19">
        <f t="shared" si="58"/>
        <v>43521</v>
      </c>
      <c r="L33" s="19">
        <f t="shared" si="42"/>
        <v>43522</v>
      </c>
      <c r="M33" s="19">
        <f t="shared" si="59"/>
        <v>43523</v>
      </c>
      <c r="N33" s="19">
        <f t="shared" si="43"/>
        <v>43524</v>
      </c>
      <c r="O33" s="19" t="str">
        <f t="shared" si="44"/>
        <v/>
      </c>
      <c r="P33" s="19" t="str">
        <f t="shared" si="45"/>
        <v/>
      </c>
      <c r="Q33" s="3"/>
      <c r="R33" s="19">
        <f t="shared" si="60"/>
        <v>43548</v>
      </c>
      <c r="S33" s="19">
        <f t="shared" si="61"/>
        <v>43549</v>
      </c>
      <c r="T33" s="19">
        <f t="shared" si="46"/>
        <v>43550</v>
      </c>
      <c r="U33" s="19">
        <f t="shared" si="62"/>
        <v>43551</v>
      </c>
      <c r="V33" s="19">
        <f t="shared" si="47"/>
        <v>43552</v>
      </c>
      <c r="W33" s="19">
        <f t="shared" si="48"/>
        <v>43553</v>
      </c>
      <c r="X33" s="19">
        <f t="shared" si="49"/>
        <v>43554</v>
      </c>
      <c r="Z33" s="19">
        <f t="shared" si="63"/>
        <v>43583</v>
      </c>
      <c r="AA33" s="19">
        <f t="shared" si="64"/>
        <v>43584</v>
      </c>
      <c r="AB33" s="19">
        <f t="shared" si="50"/>
        <v>43585</v>
      </c>
      <c r="AC33" s="19" t="str">
        <f t="shared" si="65"/>
        <v/>
      </c>
      <c r="AD33" s="19" t="str">
        <f t="shared" si="51"/>
        <v/>
      </c>
      <c r="AE33" s="19" t="str">
        <f t="shared" si="52"/>
        <v/>
      </c>
      <c r="AF33" s="19" t="str">
        <f t="shared" si="53"/>
        <v/>
      </c>
      <c r="AH33" s="8"/>
      <c r="AI33" s="35"/>
      <c r="AJ33" s="35"/>
      <c r="AK33" s="35"/>
      <c r="AL33" s="9"/>
      <c r="AN33" s="46"/>
    </row>
    <row r="34" spans="2:40" x14ac:dyDescent="0.25">
      <c r="B34" s="19" t="str">
        <f t="shared" si="54"/>
        <v/>
      </c>
      <c r="C34" s="19" t="str">
        <f t="shared" si="55"/>
        <v/>
      </c>
      <c r="D34" s="19" t="str">
        <f t="shared" si="38"/>
        <v/>
      </c>
      <c r="E34" s="19" t="str">
        <f t="shared" si="56"/>
        <v/>
      </c>
      <c r="F34" s="19" t="str">
        <f t="shared" si="39"/>
        <v/>
      </c>
      <c r="G34" s="19" t="str">
        <f t="shared" si="40"/>
        <v/>
      </c>
      <c r="H34" s="19" t="str">
        <f t="shared" si="41"/>
        <v/>
      </c>
      <c r="I34" s="3"/>
      <c r="J34" s="19" t="str">
        <f t="shared" si="57"/>
        <v/>
      </c>
      <c r="K34" s="19" t="str">
        <f t="shared" si="58"/>
        <v/>
      </c>
      <c r="L34" s="19" t="str">
        <f t="shared" si="42"/>
        <v/>
      </c>
      <c r="M34" s="19" t="str">
        <f t="shared" si="59"/>
        <v/>
      </c>
      <c r="N34" s="19" t="str">
        <f t="shared" si="43"/>
        <v/>
      </c>
      <c r="O34" s="19" t="str">
        <f t="shared" si="44"/>
        <v/>
      </c>
      <c r="P34" s="19" t="str">
        <f t="shared" si="45"/>
        <v/>
      </c>
      <c r="Q34" s="3"/>
      <c r="R34" s="19">
        <f t="shared" si="60"/>
        <v>43555</v>
      </c>
      <c r="S34" s="19" t="str">
        <f t="shared" si="61"/>
        <v/>
      </c>
      <c r="T34" s="19" t="str">
        <f t="shared" si="46"/>
        <v/>
      </c>
      <c r="U34" s="19" t="str">
        <f t="shared" si="62"/>
        <v/>
      </c>
      <c r="V34" s="19" t="str">
        <f t="shared" si="47"/>
        <v/>
      </c>
      <c r="W34" s="19" t="str">
        <f t="shared" si="48"/>
        <v/>
      </c>
      <c r="X34" s="19" t="str">
        <f t="shared" si="49"/>
        <v/>
      </c>
      <c r="Z34" s="19" t="str">
        <f t="shared" si="63"/>
        <v/>
      </c>
      <c r="AA34" s="19" t="str">
        <f t="shared" si="64"/>
        <v/>
      </c>
      <c r="AB34" s="19" t="str">
        <f t="shared" si="50"/>
        <v/>
      </c>
      <c r="AC34" s="19" t="str">
        <f t="shared" si="65"/>
        <v/>
      </c>
      <c r="AD34" s="19" t="str">
        <f t="shared" si="51"/>
        <v/>
      </c>
      <c r="AE34" s="19" t="str">
        <f t="shared" si="52"/>
        <v/>
      </c>
      <c r="AF34" s="19" t="str">
        <f t="shared" si="53"/>
        <v/>
      </c>
      <c r="AH34" s="8"/>
      <c r="AI34" s="35"/>
      <c r="AJ34" s="35"/>
      <c r="AK34" s="35"/>
      <c r="AL34" s="9"/>
      <c r="AN34" s="46"/>
    </row>
    <row r="35" spans="2:40" ht="12.75" customHeight="1" x14ac:dyDescent="0.25">
      <c r="AH35" s="8"/>
      <c r="AI35" s="35"/>
      <c r="AJ35" s="35"/>
      <c r="AK35" s="35"/>
      <c r="AL35" s="9"/>
      <c r="AN35" s="39"/>
    </row>
    <row r="36" spans="2:40" ht="15.75" customHeight="1" x14ac:dyDescent="0.25">
      <c r="B36" s="42">
        <f>DATE(YEAR(Z27+35),MONTH(Z27+35),1)</f>
        <v>43586</v>
      </c>
      <c r="C36" s="43"/>
      <c r="D36" s="43"/>
      <c r="E36" s="43"/>
      <c r="F36" s="43"/>
      <c r="G36" s="43"/>
      <c r="H36" s="44"/>
      <c r="I36" s="12"/>
      <c r="J36" s="42">
        <f>DATE(YEAR(B36+35),MONTH(B36+35),1)</f>
        <v>43617</v>
      </c>
      <c r="K36" s="43"/>
      <c r="L36" s="43"/>
      <c r="M36" s="43"/>
      <c r="N36" s="43"/>
      <c r="O36" s="43"/>
      <c r="P36" s="44"/>
      <c r="Q36" s="12"/>
      <c r="R36" s="42">
        <f>DATE(YEAR(J36+35),MONTH(J36+35),1)</f>
        <v>43647</v>
      </c>
      <c r="S36" s="43"/>
      <c r="T36" s="43"/>
      <c r="U36" s="43"/>
      <c r="V36" s="43"/>
      <c r="W36" s="43"/>
      <c r="X36" s="44"/>
      <c r="Z36" s="42">
        <f>DATE(YEAR(R36+35),MONTH(R36+35),1)</f>
        <v>43678</v>
      </c>
      <c r="AA36" s="43"/>
      <c r="AB36" s="43"/>
      <c r="AC36" s="43"/>
      <c r="AD36" s="43"/>
      <c r="AE36" s="43"/>
      <c r="AF36" s="44"/>
      <c r="AH36" s="8"/>
      <c r="AI36" s="35"/>
      <c r="AJ36" s="35"/>
      <c r="AK36" s="35"/>
      <c r="AL36" s="9"/>
      <c r="AN36" s="46" t="s">
        <v>21</v>
      </c>
    </row>
    <row r="37" spans="2:40" x14ac:dyDescent="0.25">
      <c r="B37" s="17" t="str">
        <f>CHOOSE(1+MOD(startday+1-2,7),"Su","M","Tu","W","Th","F","Sa")</f>
        <v>Su</v>
      </c>
      <c r="C37" s="4" t="str">
        <f>CHOOSE(1+MOD(startday+2-2,7),"Su","M","Tu","W","Th","F","Sa")</f>
        <v>M</v>
      </c>
      <c r="D37" s="4" t="str">
        <f>CHOOSE(1+MOD(startday+3-2,7),"Su","M","Tu","W","Th","F","Sa")</f>
        <v>Tu</v>
      </c>
      <c r="E37" s="4" t="str">
        <f>CHOOSE(1+MOD(startday+4-2,7),"Su","M","Tu","W","Th","F","Sa")</f>
        <v>W</v>
      </c>
      <c r="F37" s="4" t="str">
        <f>CHOOSE(1+MOD(startday+5-2,7),"Su","M","Tu","W","Th","F","Sa")</f>
        <v>Th</v>
      </c>
      <c r="G37" s="4" t="str">
        <f>CHOOSE(1+MOD(startday+6-2,7),"Su","M","Tu","W","Th","F","Sa")</f>
        <v>F</v>
      </c>
      <c r="H37" s="18" t="str">
        <f>CHOOSE(1+MOD(startday+7-2,7),"Su","M","Tu","W","Th","F","Sa")</f>
        <v>Sa</v>
      </c>
      <c r="I37" s="3"/>
      <c r="J37" s="17" t="str">
        <f>CHOOSE(1+MOD(startday+1-2,7),"Su","M","Tu","W","Th","F","Sa")</f>
        <v>Su</v>
      </c>
      <c r="K37" s="4" t="str">
        <f>CHOOSE(1+MOD(startday+2-2,7),"Su","M","Tu","W","Th","F","Sa")</f>
        <v>M</v>
      </c>
      <c r="L37" s="4" t="str">
        <f>CHOOSE(1+MOD(startday+3-2,7),"Su","M","Tu","W","Th","F","Sa")</f>
        <v>Tu</v>
      </c>
      <c r="M37" s="4" t="str">
        <f>CHOOSE(1+MOD(startday+4-2,7),"Su","M","Tu","W","Th","F","Sa")</f>
        <v>W</v>
      </c>
      <c r="N37" s="4" t="str">
        <f>CHOOSE(1+MOD(startday+5-2,7),"Su","M","Tu","W","Th","F","Sa")</f>
        <v>Th</v>
      </c>
      <c r="O37" s="4" t="str">
        <f>CHOOSE(1+MOD(startday+6-2,7),"Su","M","Tu","W","Th","F","Sa")</f>
        <v>F</v>
      </c>
      <c r="P37" s="18" t="str">
        <f>CHOOSE(1+MOD(startday+7-2,7),"Su","M","Tu","W","Th","F","Sa")</f>
        <v>Sa</v>
      </c>
      <c r="Q37" s="3"/>
      <c r="R37" s="17" t="str">
        <f>CHOOSE(1+MOD(startday+1-2,7),"Su","M","Tu","W","Th","F","Sa")</f>
        <v>Su</v>
      </c>
      <c r="S37" s="4" t="str">
        <f>CHOOSE(1+MOD(startday+2-2,7),"Su","M","Tu","W","Th","F","Sa")</f>
        <v>M</v>
      </c>
      <c r="T37" s="4" t="str">
        <f>CHOOSE(1+MOD(startday+3-2,7),"Su","M","Tu","W","Th","F","Sa")</f>
        <v>Tu</v>
      </c>
      <c r="U37" s="4" t="str">
        <f>CHOOSE(1+MOD(startday+4-2,7),"Su","M","Tu","W","Th","F","Sa")</f>
        <v>W</v>
      </c>
      <c r="V37" s="4" t="str">
        <f>CHOOSE(1+MOD(startday+5-2,7),"Su","M","Tu","W","Th","F","Sa")</f>
        <v>Th</v>
      </c>
      <c r="W37" s="4" t="str">
        <f>CHOOSE(1+MOD(startday+6-2,7),"Su","M","Tu","W","Th","F","Sa")</f>
        <v>F</v>
      </c>
      <c r="X37" s="18" t="str">
        <f>CHOOSE(1+MOD(startday+7-2,7),"Su","M","Tu","W","Th","F","Sa")</f>
        <v>Sa</v>
      </c>
      <c r="Z37" s="17" t="str">
        <f>CHOOSE(1+MOD(startday+1-2,7),"Su","M","Tu","W","Th","F","Sa")</f>
        <v>Su</v>
      </c>
      <c r="AA37" s="4" t="str">
        <f>CHOOSE(1+MOD(startday+2-2,7),"Su","M","Tu","W","Th","F","Sa")</f>
        <v>M</v>
      </c>
      <c r="AB37" s="4" t="str">
        <f>CHOOSE(1+MOD(startday+3-2,7),"Su","M","Tu","W","Th","F","Sa")</f>
        <v>Tu</v>
      </c>
      <c r="AC37" s="4" t="str">
        <f>CHOOSE(1+MOD(startday+4-2,7),"Su","M","Tu","W","Th","F","Sa")</f>
        <v>W</v>
      </c>
      <c r="AD37" s="4" t="str">
        <f>CHOOSE(1+MOD(startday+5-2,7),"Su","M","Tu","W","Th","F","Sa")</f>
        <v>Th</v>
      </c>
      <c r="AE37" s="4" t="str">
        <f>CHOOSE(1+MOD(startday+6-2,7),"Su","M","Tu","W","Th","F","Sa")</f>
        <v>F</v>
      </c>
      <c r="AF37" s="18" t="str">
        <f>CHOOSE(1+MOD(startday+7-2,7),"Su","M","Tu","W","Th","F","Sa")</f>
        <v>Sa</v>
      </c>
      <c r="AH37" s="8"/>
      <c r="AI37" s="35"/>
      <c r="AJ37" s="35"/>
      <c r="AK37" s="35"/>
      <c r="AL37" s="9"/>
      <c r="AN37" s="46"/>
    </row>
    <row r="38" spans="2:40" x14ac:dyDescent="0.25">
      <c r="B38" s="19" t="str">
        <f>IF(WEEKDAY(B36,1)=startday,B36,"")</f>
        <v/>
      </c>
      <c r="C38" s="19" t="str">
        <f>IF(B38="",IF(WEEKDAY(B36,1)=MOD(startday,7)+1,B36,""),B38+1)</f>
        <v/>
      </c>
      <c r="D38" s="19" t="str">
        <f>IF(C38="",IF(WEEKDAY(B36,1)=MOD(startday+1,7)+1,B36,""),C38+1)</f>
        <v/>
      </c>
      <c r="E38" s="19">
        <f>IF(D38="",IF(WEEKDAY(B36,1)=MOD(startday+2,7)+1,B36,""),D38+1)</f>
        <v>43586</v>
      </c>
      <c r="F38" s="19">
        <f>IF(E38="",IF(WEEKDAY(B36,1)=MOD(startday+3,7)+1,B36,""),E38+1)</f>
        <v>43587</v>
      </c>
      <c r="G38" s="19">
        <f>IF(F38="",IF(WEEKDAY(B36,1)=MOD(startday+4,7)+1,B36,""),F38+1)</f>
        <v>43588</v>
      </c>
      <c r="H38" s="19">
        <f>IF(G38="",IF(WEEKDAY(B36,1)=MOD(startday+5,7)+1,B36,""),G38+1)</f>
        <v>43589</v>
      </c>
      <c r="I38" s="3"/>
      <c r="J38" s="19" t="str">
        <f>IF(WEEKDAY(J36,1)=startday,J36,"")</f>
        <v/>
      </c>
      <c r="K38" s="19" t="str">
        <f>IF(J38="",IF(WEEKDAY(J36,1)=MOD(startday,7)+1,J36,""),J38+1)</f>
        <v/>
      </c>
      <c r="L38" s="19" t="str">
        <f>IF(K38="",IF(WEEKDAY(J36,1)=MOD(startday+1,7)+1,J36,""),K38+1)</f>
        <v/>
      </c>
      <c r="M38" s="19" t="str">
        <f>IF(L38="",IF(WEEKDAY(J36,1)=MOD(startday+2,7)+1,J36,""),L38+1)</f>
        <v/>
      </c>
      <c r="N38" s="19" t="str">
        <f>IF(M38="",IF(WEEKDAY(J36,1)=MOD(startday+3,7)+1,J36,""),M38+1)</f>
        <v/>
      </c>
      <c r="O38" s="19" t="str">
        <f>IF(N38="",IF(WEEKDAY(J36,1)=MOD(startday+4,7)+1,J36,""),N38+1)</f>
        <v/>
      </c>
      <c r="P38" s="19">
        <f>IF(O38="",IF(WEEKDAY(J36,1)=MOD(startday+5,7)+1,J36,""),O38+1)</f>
        <v>43617</v>
      </c>
      <c r="Q38" s="3"/>
      <c r="R38" s="19" t="str">
        <f>IF(WEEKDAY(R36,1)=startday,R36,"")</f>
        <v/>
      </c>
      <c r="S38" s="19">
        <f>IF(R38="",IF(WEEKDAY(R36,1)=MOD(startday,7)+1,R36,""),R38+1)</f>
        <v>43647</v>
      </c>
      <c r="T38" s="19">
        <f>IF(S38="",IF(WEEKDAY(R36,1)=MOD(startday+1,7)+1,R36,""),S38+1)</f>
        <v>43648</v>
      </c>
      <c r="U38" s="19">
        <f>IF(T38="",IF(WEEKDAY(R36,1)=MOD(startday+2,7)+1,R36,""),T38+1)</f>
        <v>43649</v>
      </c>
      <c r="V38" s="19">
        <f>IF(U38="",IF(WEEKDAY(R36,1)=MOD(startday+3,7)+1,R36,""),U38+1)</f>
        <v>43650</v>
      </c>
      <c r="W38" s="19">
        <f>IF(V38="",IF(WEEKDAY(R36,1)=MOD(startday+4,7)+1,R36,""),V38+1)</f>
        <v>43651</v>
      </c>
      <c r="X38" s="19">
        <f>IF(W38="",IF(WEEKDAY(R36,1)=MOD(startday+5,7)+1,R36,""),W38+1)</f>
        <v>43652</v>
      </c>
      <c r="Z38" s="19" t="str">
        <f>IF(WEEKDAY(Z36,1)=startday,Z36,"")</f>
        <v/>
      </c>
      <c r="AA38" s="19" t="str">
        <f>IF(Z38="",IF(WEEKDAY(Z36,1)=MOD(startday,7)+1,Z36,""),Z38+1)</f>
        <v/>
      </c>
      <c r="AB38" s="19" t="str">
        <f>IF(AA38="",IF(WEEKDAY(Z36,1)=MOD(startday+1,7)+1,Z36,""),AA38+1)</f>
        <v/>
      </c>
      <c r="AC38" s="19" t="str">
        <f>IF(AB38="",IF(WEEKDAY(Z36,1)=MOD(startday+2,7)+1,Z36,""),AB38+1)</f>
        <v/>
      </c>
      <c r="AD38" s="19">
        <f>IF(AC38="",IF(WEEKDAY(Z36,1)=MOD(startday+3,7)+1,Z36,""),AC38+1)</f>
        <v>43678</v>
      </c>
      <c r="AE38" s="19">
        <f>IF(AD38="",IF(WEEKDAY(Z36,1)=MOD(startday+4,7)+1,Z36,""),AD38+1)</f>
        <v>43679</v>
      </c>
      <c r="AF38" s="19">
        <f>IF(AE38="",IF(WEEKDAY(Z36,1)=MOD(startday+5,7)+1,Z36,""),AE38+1)</f>
        <v>43680</v>
      </c>
      <c r="AH38" s="8"/>
      <c r="AI38" s="35"/>
      <c r="AJ38" s="35"/>
      <c r="AK38" s="35"/>
      <c r="AL38" s="9"/>
      <c r="AN38" s="46"/>
    </row>
    <row r="39" spans="2:40" x14ac:dyDescent="0.25">
      <c r="B39" s="19">
        <f>IF(H38="","",IF(MONTH(H38+1)&lt;&gt;MONTH(H38),"",H38+1))</f>
        <v>43590</v>
      </c>
      <c r="C39" s="19">
        <f>IF(B39="","",IF(MONTH(B39+1)&lt;&gt;MONTH(B39),"",B39+1))</f>
        <v>43591</v>
      </c>
      <c r="D39" s="19">
        <f t="shared" ref="D39:D43" si="66">IF(C39="","",IF(MONTH(C39+1)&lt;&gt;MONTH(C39),"",C39+1))</f>
        <v>43592</v>
      </c>
      <c r="E39" s="19">
        <f>IF(D39="","",IF(MONTH(D39+1)&lt;&gt;MONTH(D39),"",D39+1))</f>
        <v>43593</v>
      </c>
      <c r="F39" s="19">
        <f t="shared" ref="F39:F43" si="67">IF(E39="","",IF(MONTH(E39+1)&lt;&gt;MONTH(E39),"",E39+1))</f>
        <v>43594</v>
      </c>
      <c r="G39" s="19">
        <f t="shared" ref="G39:G43" si="68">IF(F39="","",IF(MONTH(F39+1)&lt;&gt;MONTH(F39),"",F39+1))</f>
        <v>43595</v>
      </c>
      <c r="H39" s="19">
        <f t="shared" ref="H39:H43" si="69">IF(G39="","",IF(MONTH(G39+1)&lt;&gt;MONTH(G39),"",G39+1))</f>
        <v>43596</v>
      </c>
      <c r="I39" s="3"/>
      <c r="J39" s="19">
        <f>IF(P38="","",IF(MONTH(P38+1)&lt;&gt;MONTH(P38),"",P38+1))</f>
        <v>43618</v>
      </c>
      <c r="K39" s="19">
        <f>IF(J39="","",IF(MONTH(J39+1)&lt;&gt;MONTH(J39),"",J39+1))</f>
        <v>43619</v>
      </c>
      <c r="L39" s="19">
        <f t="shared" ref="L39:L43" si="70">IF(K39="","",IF(MONTH(K39+1)&lt;&gt;MONTH(K39),"",K39+1))</f>
        <v>43620</v>
      </c>
      <c r="M39" s="19">
        <f>IF(L39="","",IF(MONTH(L39+1)&lt;&gt;MONTH(L39),"",L39+1))</f>
        <v>43621</v>
      </c>
      <c r="N39" s="19">
        <f t="shared" ref="N39:N43" si="71">IF(M39="","",IF(MONTH(M39+1)&lt;&gt;MONTH(M39),"",M39+1))</f>
        <v>43622</v>
      </c>
      <c r="O39" s="19">
        <f t="shared" ref="O39:O43" si="72">IF(N39="","",IF(MONTH(N39+1)&lt;&gt;MONTH(N39),"",N39+1))</f>
        <v>43623</v>
      </c>
      <c r="P39" s="19">
        <f t="shared" ref="P39:P43" si="73">IF(O39="","",IF(MONTH(O39+1)&lt;&gt;MONTH(O39),"",O39+1))</f>
        <v>43624</v>
      </c>
      <c r="Q39" s="3"/>
      <c r="R39" s="19">
        <f>IF(X38="","",IF(MONTH(X38+1)&lt;&gt;MONTH(X38),"",X38+1))</f>
        <v>43653</v>
      </c>
      <c r="S39" s="19">
        <f>IF(R39="","",IF(MONTH(R39+1)&lt;&gt;MONTH(R39),"",R39+1))</f>
        <v>43654</v>
      </c>
      <c r="T39" s="19">
        <f t="shared" ref="T39:T43" si="74">IF(S39="","",IF(MONTH(S39+1)&lt;&gt;MONTH(S39),"",S39+1))</f>
        <v>43655</v>
      </c>
      <c r="U39" s="19">
        <f>IF(T39="","",IF(MONTH(T39+1)&lt;&gt;MONTH(T39),"",T39+1))</f>
        <v>43656</v>
      </c>
      <c r="V39" s="19">
        <f t="shared" ref="V39:V43" si="75">IF(U39="","",IF(MONTH(U39+1)&lt;&gt;MONTH(U39),"",U39+1))</f>
        <v>43657</v>
      </c>
      <c r="W39" s="19">
        <f t="shared" ref="W39:W43" si="76">IF(V39="","",IF(MONTH(V39+1)&lt;&gt;MONTH(V39),"",V39+1))</f>
        <v>43658</v>
      </c>
      <c r="X39" s="19">
        <f t="shared" ref="X39:X43" si="77">IF(W39="","",IF(MONTH(W39+1)&lt;&gt;MONTH(W39),"",W39+1))</f>
        <v>43659</v>
      </c>
      <c r="Z39" s="19">
        <f>IF(AF38="","",IF(MONTH(AF38+1)&lt;&gt;MONTH(AF38),"",AF38+1))</f>
        <v>43681</v>
      </c>
      <c r="AA39" s="19">
        <f>IF(Z39="","",IF(MONTH(Z39+1)&lt;&gt;MONTH(Z39),"",Z39+1))</f>
        <v>43682</v>
      </c>
      <c r="AB39" s="19">
        <f t="shared" ref="AB39:AB43" si="78">IF(AA39="","",IF(MONTH(AA39+1)&lt;&gt;MONTH(AA39),"",AA39+1))</f>
        <v>43683</v>
      </c>
      <c r="AC39" s="19">
        <f>IF(AB39="","",IF(MONTH(AB39+1)&lt;&gt;MONTH(AB39),"",AB39+1))</f>
        <v>43684</v>
      </c>
      <c r="AD39" s="19">
        <f t="shared" ref="AD39:AD43" si="79">IF(AC39="","",IF(MONTH(AC39+1)&lt;&gt;MONTH(AC39),"",AC39+1))</f>
        <v>43685</v>
      </c>
      <c r="AE39" s="19">
        <f t="shared" ref="AE39:AE43" si="80">IF(AD39="","",IF(MONTH(AD39+1)&lt;&gt;MONTH(AD39),"",AD39+1))</f>
        <v>43686</v>
      </c>
      <c r="AF39" s="19">
        <f t="shared" ref="AF39:AF43" si="81">IF(AE39="","",IF(MONTH(AE39+1)&lt;&gt;MONTH(AE39),"",AE39+1))</f>
        <v>43687</v>
      </c>
      <c r="AH39" s="8"/>
      <c r="AI39" s="35"/>
      <c r="AJ39" s="35"/>
      <c r="AK39" s="35"/>
      <c r="AL39" s="9"/>
      <c r="AN39" s="46"/>
    </row>
    <row r="40" spans="2:40" x14ac:dyDescent="0.25">
      <c r="B40" s="19">
        <f t="shared" ref="B40:B43" si="82">IF(H39="","",IF(MONTH(H39+1)&lt;&gt;MONTH(H39),"",H39+1))</f>
        <v>43597</v>
      </c>
      <c r="C40" s="19">
        <f t="shared" ref="C40:C43" si="83">IF(B40="","",IF(MONTH(B40+1)&lt;&gt;MONTH(B40),"",B40+1))</f>
        <v>43598</v>
      </c>
      <c r="D40" s="19">
        <f t="shared" si="66"/>
        <v>43599</v>
      </c>
      <c r="E40" s="19">
        <f t="shared" ref="E40:E43" si="84">IF(D40="","",IF(MONTH(D40+1)&lt;&gt;MONTH(D40),"",D40+1))</f>
        <v>43600</v>
      </c>
      <c r="F40" s="19">
        <f t="shared" si="67"/>
        <v>43601</v>
      </c>
      <c r="G40" s="19">
        <f t="shared" si="68"/>
        <v>43602</v>
      </c>
      <c r="H40" s="19">
        <f t="shared" si="69"/>
        <v>43603</v>
      </c>
      <c r="I40" s="3"/>
      <c r="J40" s="19">
        <f t="shared" ref="J40:J43" si="85">IF(P39="","",IF(MONTH(P39+1)&lt;&gt;MONTH(P39),"",P39+1))</f>
        <v>43625</v>
      </c>
      <c r="K40" s="19">
        <f t="shared" ref="K40:K43" si="86">IF(J40="","",IF(MONTH(J40+1)&lt;&gt;MONTH(J40),"",J40+1))</f>
        <v>43626</v>
      </c>
      <c r="L40" s="19">
        <f t="shared" si="70"/>
        <v>43627</v>
      </c>
      <c r="M40" s="19">
        <f t="shared" ref="M40:M43" si="87">IF(L40="","",IF(MONTH(L40+1)&lt;&gt;MONTH(L40),"",L40+1))</f>
        <v>43628</v>
      </c>
      <c r="N40" s="19">
        <f t="shared" si="71"/>
        <v>43629</v>
      </c>
      <c r="O40" s="19">
        <f t="shared" si="72"/>
        <v>43630</v>
      </c>
      <c r="P40" s="19">
        <f t="shared" si="73"/>
        <v>43631</v>
      </c>
      <c r="Q40" s="3"/>
      <c r="R40" s="19">
        <f t="shared" ref="R40:R43" si="88">IF(X39="","",IF(MONTH(X39+1)&lt;&gt;MONTH(X39),"",X39+1))</f>
        <v>43660</v>
      </c>
      <c r="S40" s="19">
        <f t="shared" ref="S40:S43" si="89">IF(R40="","",IF(MONTH(R40+1)&lt;&gt;MONTH(R40),"",R40+1))</f>
        <v>43661</v>
      </c>
      <c r="T40" s="19">
        <f t="shared" si="74"/>
        <v>43662</v>
      </c>
      <c r="U40" s="19">
        <f t="shared" ref="U40:U43" si="90">IF(T40="","",IF(MONTH(T40+1)&lt;&gt;MONTH(T40),"",T40+1))</f>
        <v>43663</v>
      </c>
      <c r="V40" s="19">
        <f t="shared" si="75"/>
        <v>43664</v>
      </c>
      <c r="W40" s="19">
        <f t="shared" si="76"/>
        <v>43665</v>
      </c>
      <c r="X40" s="19">
        <f t="shared" si="77"/>
        <v>43666</v>
      </c>
      <c r="Z40" s="19">
        <f t="shared" ref="Z40:Z43" si="91">IF(AF39="","",IF(MONTH(AF39+1)&lt;&gt;MONTH(AF39),"",AF39+1))</f>
        <v>43688</v>
      </c>
      <c r="AA40" s="19">
        <f t="shared" ref="AA40:AA43" si="92">IF(Z40="","",IF(MONTH(Z40+1)&lt;&gt;MONTH(Z40),"",Z40+1))</f>
        <v>43689</v>
      </c>
      <c r="AB40" s="19">
        <f t="shared" si="78"/>
        <v>43690</v>
      </c>
      <c r="AC40" s="19">
        <f t="shared" ref="AC40:AC43" si="93">IF(AB40="","",IF(MONTH(AB40+1)&lt;&gt;MONTH(AB40),"",AB40+1))</f>
        <v>43691</v>
      </c>
      <c r="AD40" s="19">
        <f t="shared" si="79"/>
        <v>43692</v>
      </c>
      <c r="AE40" s="19">
        <f t="shared" si="80"/>
        <v>43693</v>
      </c>
      <c r="AF40" s="19">
        <f t="shared" si="81"/>
        <v>43694</v>
      </c>
      <c r="AH40" s="8"/>
      <c r="AI40" s="35"/>
      <c r="AJ40" s="35"/>
      <c r="AK40" s="35"/>
      <c r="AL40" s="9"/>
      <c r="AN40" s="46"/>
    </row>
    <row r="41" spans="2:40" x14ac:dyDescent="0.25">
      <c r="B41" s="19">
        <f t="shared" si="82"/>
        <v>43604</v>
      </c>
      <c r="C41" s="19">
        <f t="shared" si="83"/>
        <v>43605</v>
      </c>
      <c r="D41" s="19">
        <f t="shared" si="66"/>
        <v>43606</v>
      </c>
      <c r="E41" s="19">
        <f t="shared" si="84"/>
        <v>43607</v>
      </c>
      <c r="F41" s="19">
        <f t="shared" si="67"/>
        <v>43608</v>
      </c>
      <c r="G41" s="19">
        <f t="shared" si="68"/>
        <v>43609</v>
      </c>
      <c r="H41" s="19">
        <f t="shared" si="69"/>
        <v>43610</v>
      </c>
      <c r="I41" s="3"/>
      <c r="J41" s="19">
        <f t="shared" si="85"/>
        <v>43632</v>
      </c>
      <c r="K41" s="19">
        <f t="shared" si="86"/>
        <v>43633</v>
      </c>
      <c r="L41" s="19">
        <f t="shared" si="70"/>
        <v>43634</v>
      </c>
      <c r="M41" s="19">
        <f t="shared" si="87"/>
        <v>43635</v>
      </c>
      <c r="N41" s="19">
        <f t="shared" si="71"/>
        <v>43636</v>
      </c>
      <c r="O41" s="19">
        <f t="shared" si="72"/>
        <v>43637</v>
      </c>
      <c r="P41" s="19">
        <f t="shared" si="73"/>
        <v>43638</v>
      </c>
      <c r="Q41" s="3"/>
      <c r="R41" s="19">
        <f t="shared" si="88"/>
        <v>43667</v>
      </c>
      <c r="S41" s="19">
        <f t="shared" si="89"/>
        <v>43668</v>
      </c>
      <c r="T41" s="19">
        <f t="shared" si="74"/>
        <v>43669</v>
      </c>
      <c r="U41" s="19">
        <f t="shared" si="90"/>
        <v>43670</v>
      </c>
      <c r="V41" s="19">
        <f t="shared" si="75"/>
        <v>43671</v>
      </c>
      <c r="W41" s="19">
        <f t="shared" si="76"/>
        <v>43672</v>
      </c>
      <c r="X41" s="19">
        <f t="shared" si="77"/>
        <v>43673</v>
      </c>
      <c r="Z41" s="19">
        <f t="shared" si="91"/>
        <v>43695</v>
      </c>
      <c r="AA41" s="19">
        <f t="shared" si="92"/>
        <v>43696</v>
      </c>
      <c r="AB41" s="19">
        <f t="shared" si="78"/>
        <v>43697</v>
      </c>
      <c r="AC41" s="19">
        <f t="shared" si="93"/>
        <v>43698</v>
      </c>
      <c r="AD41" s="19">
        <f t="shared" si="79"/>
        <v>43699</v>
      </c>
      <c r="AE41" s="19">
        <f t="shared" si="80"/>
        <v>43700</v>
      </c>
      <c r="AF41" s="19">
        <f t="shared" si="81"/>
        <v>43701</v>
      </c>
      <c r="AH41" s="8"/>
      <c r="AI41" s="35"/>
      <c r="AJ41" s="35"/>
      <c r="AK41" s="35"/>
      <c r="AL41" s="9"/>
      <c r="AN41" s="46"/>
    </row>
    <row r="42" spans="2:40" x14ac:dyDescent="0.25">
      <c r="B42" s="19">
        <f t="shared" si="82"/>
        <v>43611</v>
      </c>
      <c r="C42" s="19">
        <f t="shared" si="83"/>
        <v>43612</v>
      </c>
      <c r="D42" s="19">
        <f t="shared" si="66"/>
        <v>43613</v>
      </c>
      <c r="E42" s="19">
        <f t="shared" si="84"/>
        <v>43614</v>
      </c>
      <c r="F42" s="19">
        <f t="shared" si="67"/>
        <v>43615</v>
      </c>
      <c r="G42" s="19">
        <f t="shared" si="68"/>
        <v>43616</v>
      </c>
      <c r="H42" s="19" t="str">
        <f t="shared" si="69"/>
        <v/>
      </c>
      <c r="I42" s="3"/>
      <c r="J42" s="19">
        <f t="shared" si="85"/>
        <v>43639</v>
      </c>
      <c r="K42" s="19">
        <f t="shared" si="86"/>
        <v>43640</v>
      </c>
      <c r="L42" s="19">
        <f t="shared" si="70"/>
        <v>43641</v>
      </c>
      <c r="M42" s="19">
        <f t="shared" si="87"/>
        <v>43642</v>
      </c>
      <c r="N42" s="19">
        <f t="shared" si="71"/>
        <v>43643</v>
      </c>
      <c r="O42" s="19">
        <f t="shared" si="72"/>
        <v>43644</v>
      </c>
      <c r="P42" s="19">
        <f t="shared" si="73"/>
        <v>43645</v>
      </c>
      <c r="Q42" s="3"/>
      <c r="R42" s="19">
        <f t="shared" si="88"/>
        <v>43674</v>
      </c>
      <c r="S42" s="19">
        <f t="shared" si="89"/>
        <v>43675</v>
      </c>
      <c r="T42" s="19">
        <f t="shared" si="74"/>
        <v>43676</v>
      </c>
      <c r="U42" s="19">
        <f t="shared" si="90"/>
        <v>43677</v>
      </c>
      <c r="V42" s="19" t="str">
        <f t="shared" si="75"/>
        <v/>
      </c>
      <c r="W42" s="19" t="str">
        <f t="shared" si="76"/>
        <v/>
      </c>
      <c r="X42" s="19" t="str">
        <f t="shared" si="77"/>
        <v/>
      </c>
      <c r="Z42" s="19">
        <f t="shared" si="91"/>
        <v>43702</v>
      </c>
      <c r="AA42" s="19">
        <f t="shared" si="92"/>
        <v>43703</v>
      </c>
      <c r="AB42" s="19">
        <f t="shared" si="78"/>
        <v>43704</v>
      </c>
      <c r="AC42" s="19">
        <f t="shared" si="93"/>
        <v>43705</v>
      </c>
      <c r="AD42" s="19">
        <f t="shared" si="79"/>
        <v>43706</v>
      </c>
      <c r="AE42" s="19">
        <f t="shared" si="80"/>
        <v>43707</v>
      </c>
      <c r="AF42" s="19">
        <f t="shared" si="81"/>
        <v>43708</v>
      </c>
      <c r="AH42" s="8"/>
      <c r="AI42" s="35"/>
      <c r="AJ42" s="35"/>
      <c r="AK42" s="35"/>
      <c r="AL42" s="9"/>
      <c r="AN42" s="39"/>
    </row>
    <row r="43" spans="2:40" x14ac:dyDescent="0.25">
      <c r="B43" s="19" t="str">
        <f t="shared" si="82"/>
        <v/>
      </c>
      <c r="C43" s="19" t="str">
        <f t="shared" si="83"/>
        <v/>
      </c>
      <c r="D43" s="19" t="str">
        <f t="shared" si="66"/>
        <v/>
      </c>
      <c r="E43" s="19" t="str">
        <f t="shared" si="84"/>
        <v/>
      </c>
      <c r="F43" s="19" t="str">
        <f t="shared" si="67"/>
        <v/>
      </c>
      <c r="G43" s="19" t="str">
        <f t="shared" si="68"/>
        <v/>
      </c>
      <c r="H43" s="19" t="str">
        <f t="shared" si="69"/>
        <v/>
      </c>
      <c r="I43" s="3"/>
      <c r="J43" s="19">
        <f t="shared" si="85"/>
        <v>43646</v>
      </c>
      <c r="K43" s="19" t="str">
        <f t="shared" si="86"/>
        <v/>
      </c>
      <c r="L43" s="19" t="str">
        <f t="shared" si="70"/>
        <v/>
      </c>
      <c r="M43" s="19" t="str">
        <f t="shared" si="87"/>
        <v/>
      </c>
      <c r="N43" s="19" t="str">
        <f t="shared" si="71"/>
        <v/>
      </c>
      <c r="O43" s="19" t="str">
        <f t="shared" si="72"/>
        <v/>
      </c>
      <c r="P43" s="19" t="str">
        <f t="shared" si="73"/>
        <v/>
      </c>
      <c r="Q43" s="3"/>
      <c r="R43" s="19" t="str">
        <f t="shared" si="88"/>
        <v/>
      </c>
      <c r="S43" s="19" t="str">
        <f t="shared" si="89"/>
        <v/>
      </c>
      <c r="T43" s="19" t="str">
        <f t="shared" si="74"/>
        <v/>
      </c>
      <c r="U43" s="19" t="str">
        <f t="shared" si="90"/>
        <v/>
      </c>
      <c r="V43" s="19" t="str">
        <f t="shared" si="75"/>
        <v/>
      </c>
      <c r="W43" s="19" t="str">
        <f t="shared" si="76"/>
        <v/>
      </c>
      <c r="X43" s="19" t="str">
        <f t="shared" si="77"/>
        <v/>
      </c>
      <c r="Z43" s="19" t="str">
        <f t="shared" si="91"/>
        <v/>
      </c>
      <c r="AA43" s="19" t="str">
        <f t="shared" si="92"/>
        <v/>
      </c>
      <c r="AB43" s="19" t="str">
        <f t="shared" si="78"/>
        <v/>
      </c>
      <c r="AC43" s="19" t="str">
        <f t="shared" si="93"/>
        <v/>
      </c>
      <c r="AD43" s="19" t="str">
        <f t="shared" si="79"/>
        <v/>
      </c>
      <c r="AE43" s="19" t="str">
        <f t="shared" si="80"/>
        <v/>
      </c>
      <c r="AF43" s="19" t="str">
        <f t="shared" si="81"/>
        <v/>
      </c>
      <c r="AH43" s="31"/>
      <c r="AI43" s="36"/>
      <c r="AJ43" s="36"/>
      <c r="AK43" s="36"/>
      <c r="AL43" s="32"/>
      <c r="AN43" s="39"/>
    </row>
    <row r="44" spans="2:40" x14ac:dyDescent="0.25">
      <c r="AH44" s="2"/>
      <c r="AI44" s="2"/>
      <c r="AJ44" s="2"/>
      <c r="AL44" s="2"/>
      <c r="AN44" s="39"/>
    </row>
    <row r="45" spans="2:40" x14ac:dyDescent="0.25">
      <c r="AH45" s="2"/>
      <c r="AI45" s="2"/>
      <c r="AJ45" s="2"/>
      <c r="AL45" s="2"/>
    </row>
  </sheetData>
  <mergeCells count="26">
    <mergeCell ref="AN36:AN41"/>
    <mergeCell ref="AN30:AN34"/>
    <mergeCell ref="E4:G4"/>
    <mergeCell ref="M4:O4"/>
    <mergeCell ref="V4:X4"/>
    <mergeCell ref="Z36:AF36"/>
    <mergeCell ref="B27:H27"/>
    <mergeCell ref="B36:H36"/>
    <mergeCell ref="J36:P36"/>
    <mergeCell ref="R36:X36"/>
    <mergeCell ref="B7:AF7"/>
    <mergeCell ref="Z18:AF18"/>
    <mergeCell ref="B9:H9"/>
    <mergeCell ref="Z9:AF9"/>
    <mergeCell ref="B18:H18"/>
    <mergeCell ref="J9:X10"/>
    <mergeCell ref="Z27:AF27"/>
    <mergeCell ref="J8:X8"/>
    <mergeCell ref="J18:P18"/>
    <mergeCell ref="R18:X18"/>
    <mergeCell ref="AN17:AN19"/>
    <mergeCell ref="AN21:AN22"/>
    <mergeCell ref="AH7:AL8"/>
    <mergeCell ref="AN25:AN28"/>
    <mergeCell ref="J27:P27"/>
    <mergeCell ref="R27:X27"/>
  </mergeCells>
  <phoneticPr fontId="0" type="noConversion"/>
  <conditionalFormatting sqref="B11:H16 Z11:AF16 B20:H25 J20:P25 R20:X25 Z20:AF25 B29:H34 J29:P34 R29:X34 Z29:AF34 B38:H43 J38:P43 R38:X43 Z38:AF43">
    <cfRule type="cellIs" dxfId="1" priority="1" stopIfTrue="1" operator="equal">
      <formula>""</formula>
    </cfRule>
    <cfRule type="expression" dxfId="0" priority="2" stopIfTrue="1">
      <formula>OR(WEEKDAY(B11)=1,WEEKDAY(B11)=7)</formula>
    </cfRule>
  </conditionalFormatting>
  <printOptions horizontalCentered="1"/>
  <pageMargins left="0.35" right="0.35" top="0.5" bottom="0.5" header="0.25" footer="0.25"/>
  <pageSetup orientation="landscape" r:id="rId1"/>
  <headerFooter alignWithMargins="0">
    <oddFooter>&amp;L&amp;8&amp;K00-049Calendar Template by Vertex42.com&amp;R&amp;8&amp;K00-049https://www.vertex42.com/calendars/school-calendar.html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SchoolCalendar</vt:lpstr>
      <vt:lpstr>month</vt:lpstr>
      <vt:lpstr>SchoolCalendar!Print_Area</vt:lpstr>
      <vt:lpstr>startday</vt:lpstr>
      <vt:lpstr>year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14-Month School Year Calendar Template</dc:title>
  <dc:creator>Vertex42.com</dc:creator>
  <dc:description>(c) 2007-2018 Vertex42 LLC. All Rights Reserved. Free to Print.</dc:description>
  <cp:lastModifiedBy>SnoopyYam</cp:lastModifiedBy>
  <cp:lastPrinted>2013-08-28T02:38:26Z</cp:lastPrinted>
  <dcterms:created xsi:type="dcterms:W3CDTF">2004-08-16T18:44:14Z</dcterms:created>
  <dcterms:modified xsi:type="dcterms:W3CDTF">2022-04-15T07:37:32Z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2007-2018 Vertex42 LLC</vt:lpwstr>
  </property>
  <property fmtid="{D5CDD505-2E9C-101B-9397-08002B2CF9AE}" pid="3" name="Source">
    <vt:lpwstr>https://www.vertex42.com/calendars/school-calendar.html</vt:lpwstr>
  </property>
  <property fmtid="{D5CDD505-2E9C-101B-9397-08002B2CF9AE}" pid="4" name="Version">
    <vt:lpwstr>1.3.1</vt:lpwstr>
  </property>
</Properties>
</file>