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lyCalendar" sheetId="1" r:id="rId4"/>
  </sheets>
  <definedNames>
    <definedName name="valuevx">42.314159</definedName>
    <definedName name="vertex42_copyright">"© 2007-2018 Vertex42 LLC"</definedName>
    <definedName name="vertex42_id">"school-year-calendar.xlsx"</definedName>
    <definedName name="vertex42_title">"School Year Calendar Template"</definedName>
    <definedName name="year">YearlyCalendar!$D$4</definedName>
    <definedName name="startday">YearlyCalendar!$T$4</definedName>
    <definedName name="month">YearlyCalendar!$L$4</definedName>
  </definedNames>
  <calcPr/>
  <extLst>
    <ext uri="GoogleSheetsCustomDataVersion1">
      <go:sheetsCustomData xmlns:go="http://customooxmlschemas.google.com/" r:id="rId5" roundtripDataSignature="AMtx7mgDZkK83QWaCtfSzXbyePSKTyAnMg=="/>
    </ext>
  </extLst>
</workbook>
</file>

<file path=xl/sharedStrings.xml><?xml version="1.0" encoding="utf-8"?>
<sst xmlns="http://schemas.openxmlformats.org/spreadsheetml/2006/main" count="42" uniqueCount="42">
  <si>
    <t>School Year Calendar Template</t>
  </si>
  <si>
    <t>INSTRUCTIONS</t>
  </si>
  <si>
    <t>Year:</t>
  </si>
  <si>
    <t>Beginning Month:</t>
  </si>
  <si>
    <t>Start day:</t>
  </si>
  <si>
    <t xml:space="preserve"> 1:Sunday, 2:Monday</t>
  </si>
  <si>
    <t>«  Choose the year and beginning month</t>
  </si>
  <si>
    <t>Note: If you choose Monday as the start day, you will need to modify some of the formatting in the calendars (bold vs. non-bold days).</t>
  </si>
  <si>
    <t>Name of School</t>
  </si>
  <si>
    <r>
      <rPr>
        <rFont val="Arial"/>
        <b/>
        <color rgb="FF2B4575"/>
        <sz val="8.0"/>
      </rPr>
      <t>Converting the calendar to a PDF</t>
    </r>
    <r>
      <rPr>
        <rFont val="Arial"/>
        <b val="0"/>
        <color rgb="FF2B4575"/>
        <sz val="8.0"/>
      </rPr>
      <t>. To publish a school calendar on your website, you should first convert it to a PDF. The best way to do that is to either print to a PDF driver, or in Excel 2010/2013 you can go to Save As and select PDF.</t>
    </r>
  </si>
  <si>
    <r>
      <rPr>
        <rFont val="Arial"/>
        <b/>
        <color rgb="FF2B4575"/>
        <sz val="8.0"/>
      </rPr>
      <t>Background colors</t>
    </r>
    <r>
      <rPr>
        <rFont val="Arial"/>
        <b val="0"/>
        <color rgb="FF2B4575"/>
        <sz val="8.0"/>
      </rPr>
      <t>. The background color for the weekends and blank days are controlled using conditional formatting. To edit the color, go to Home &gt; Conditional Formatting &gt; Manage Rules and select "This Worksheet" from the drop-down box.</t>
    </r>
  </si>
  <si>
    <r>
      <rPr>
        <rFont val="Arial"/>
        <b/>
        <color rgb="FF2B4575"/>
        <sz val="8.0"/>
      </rPr>
      <t>Changing the color scheme</t>
    </r>
    <r>
      <rPr>
        <rFont val="Arial"/>
        <b val="0"/>
        <color rgb="FF2B4575"/>
        <sz val="8.0"/>
      </rPr>
      <t>. You can change the color scheme by going to Page Layout &gt; Themes &gt; Colors.</t>
    </r>
  </si>
  <si>
    <r>
      <rPr>
        <rFont val="Arial"/>
        <b/>
        <color rgb="FF2B4575"/>
        <sz val="8.0"/>
      </rPr>
      <t>Overwriting formulas</t>
    </r>
    <r>
      <rPr>
        <rFont val="Arial"/>
        <b val="0"/>
        <color rgb="FF2B4575"/>
        <sz val="8.0"/>
      </rPr>
      <t xml:space="preserve">. You can overwrite a formula to place an "H" in place of a holiday for example. Be very careful if you copy/paste days so that you don't mess up the formulas. You can copy/paste the formulas for the days </t>
    </r>
    <r>
      <rPr>
        <rFont val="Arial"/>
        <b val="0"/>
        <i/>
        <color rgb="FF2B4575"/>
        <sz val="8.0"/>
      </rPr>
      <t>within</t>
    </r>
    <r>
      <rPr>
        <rFont val="Arial"/>
        <b val="0"/>
        <color rgb="FF2B4575"/>
        <sz val="8.0"/>
      </rPr>
      <t xml:space="preserve"> the same month, but </t>
    </r>
    <r>
      <rPr>
        <rFont val="Arial"/>
        <b val="0"/>
        <i/>
        <color rgb="FF2B4575"/>
        <sz val="8.0"/>
      </rPr>
      <t>not between</t>
    </r>
    <r>
      <rPr>
        <rFont val="Arial"/>
        <b val="0"/>
        <color rgb="FF2B4575"/>
        <sz val="8.0"/>
      </rPr>
      <t xml:space="preserve"> months.</t>
    </r>
  </si>
  <si>
    <r>
      <rPr>
        <rFont val="Arial"/>
        <b/>
        <color rgb="FF2B4575"/>
        <sz val="8.0"/>
      </rPr>
      <t>View the Print Area</t>
    </r>
    <r>
      <rPr>
        <rFont val="Arial"/>
        <b val="0"/>
        <color rgb="FF2B4575"/>
        <sz val="8.0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</si>
  <si>
    <t xml:space="preserve">  School Closed</t>
  </si>
  <si>
    <t>EP</t>
  </si>
  <si>
    <t xml:space="preserve">  Employee Planning (no school for students)</t>
  </si>
  <si>
    <r>
      <rPr>
        <rFont val="Arial"/>
        <color rgb="FF2B4575"/>
        <sz val="8.0"/>
      </rPr>
      <t xml:space="preserve">«  Use the </t>
    </r>
    <r>
      <rPr>
        <rFont val="Arial"/>
        <b/>
        <color rgb="FF2B4575"/>
        <sz val="8.0"/>
      </rPr>
      <t>Format Painter</t>
    </r>
    <r>
      <rPr>
        <rFont val="Arial"/>
        <color rgb="FF2B4575"/>
        <sz val="8.0"/>
      </rPr>
      <t xml:space="preserve"> to copy the format from one cell to another</t>
    </r>
  </si>
  <si>
    <t xml:space="preserve">  Early Release Day</t>
  </si>
  <si>
    <t xml:space="preserve">  Report Cards</t>
  </si>
  <si>
    <t xml:space="preserve">  Parent Teacher Conferences</t>
  </si>
  <si>
    <t xml:space="preserve">  First and Last Day of School</t>
  </si>
  <si>
    <r>
      <rPr>
        <rFont val="Arial"/>
        <color rgb="FF2B4575"/>
        <sz val="8.0"/>
      </rPr>
      <t xml:space="preserve">«  Copy and paste these </t>
    </r>
    <r>
      <rPr>
        <rFont val="Arial"/>
        <b/>
        <color rgb="FF2B4575"/>
        <sz val="8.0"/>
      </rPr>
      <t>Shapes</t>
    </r>
    <r>
      <rPr>
        <rFont val="Arial"/>
        <color rgb="FF2B4575"/>
        <sz val="8.0"/>
      </rPr>
      <t xml:space="preserve"> to highlight specific days</t>
    </r>
  </si>
  <si>
    <t>Aug 12-16</t>
  </si>
  <si>
    <t>Planning/Development Days</t>
  </si>
  <si>
    <t>Mar 24-28</t>
  </si>
  <si>
    <t>Spring Break - no school</t>
  </si>
  <si>
    <t>«  Make a list of important dates. Enter dates as text by entering an apostrophe before the date, like 'Aug 8</t>
  </si>
  <si>
    <t>Sep 2</t>
  </si>
  <si>
    <t>Labor Day - Closed</t>
  </si>
  <si>
    <t>May 5-6</t>
  </si>
  <si>
    <t>Snow makeup days</t>
  </si>
  <si>
    <t>Sep 3</t>
  </si>
  <si>
    <t>First Day of School for students</t>
  </si>
  <si>
    <t>May 26</t>
  </si>
  <si>
    <t>Memorial Day - no school</t>
  </si>
  <si>
    <t>Oct 7</t>
  </si>
  <si>
    <t>Planning/Development Day - no school</t>
  </si>
  <si>
    <t>Jun 6</t>
  </si>
  <si>
    <t>Last Day of School</t>
  </si>
  <si>
    <t>Dec 23 - Jan 3</t>
  </si>
  <si>
    <t>Winter Break - no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</si>
</sst>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\ yyyy"/>
    <numFmt numFmtId="165" formatCode="d"/>
  </numFmts>
  <fonts count="22">
    <font>
      <sz val="10.0"/>
      <color rgb="FF000000"/>
      <name val="Arial"/>
      <scheme val="minor"/>
    </font>
    <font>
      <b/>
      <sz val="14.0"/>
      <color rgb="FF2B4575"/>
      <name val="Arial"/>
    </font>
    <font/>
    <font>
      <b/>
      <sz val="10.0"/>
      <color rgb="FF6B0C00"/>
      <name val="Arial"/>
    </font>
    <font>
      <sz val="8.0"/>
      <color rgb="FF2B4575"/>
      <name val="Arial"/>
    </font>
    <font>
      <u/>
      <sz val="8.0"/>
      <color rgb="FF0000FF"/>
      <name val="Verdana"/>
    </font>
    <font>
      <sz val="10.0"/>
      <color theme="1"/>
      <name val="Arial"/>
    </font>
    <font>
      <sz val="8.0"/>
      <color theme="1"/>
      <name val="Tahoma"/>
    </font>
    <font>
      <b/>
      <sz val="8.0"/>
      <color rgb="FF2B4575"/>
      <name val="Arial"/>
    </font>
    <font>
      <b/>
      <sz val="8.0"/>
      <color theme="1"/>
      <name val="Arial"/>
    </font>
    <font>
      <sz val="8.0"/>
      <color theme="1"/>
      <name val="Arial"/>
    </font>
    <font>
      <i/>
      <sz val="8.0"/>
      <color theme="1"/>
      <name val="Arial"/>
    </font>
    <font>
      <b/>
      <sz val="10.0"/>
      <color theme="1"/>
      <name val="Arial"/>
    </font>
    <font>
      <b/>
      <sz val="16.0"/>
      <color rgb="FF3A2C5D"/>
      <name val="Arial"/>
    </font>
    <font>
      <b/>
      <sz val="14.0"/>
      <color rgb="FF57428C"/>
      <name val="Arial"/>
    </font>
    <font>
      <b/>
      <sz val="12.0"/>
      <color rgb="FFFFFFFF"/>
      <name val="Arial"/>
    </font>
    <font>
      <sz val="12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9.0"/>
      <color theme="0"/>
      <name val="Arial"/>
    </font>
    <font>
      <b/>
      <sz val="9.0"/>
      <color theme="1"/>
      <name val="Arial"/>
    </font>
    <font>
      <sz val="8.0"/>
      <color rgb="FF33333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E3DFEF"/>
        <bgColor rgb="FFE3DFEF"/>
      </patternFill>
    </fill>
    <fill>
      <patternFill patternType="solid">
        <fgColor theme="4"/>
        <bgColor theme="4"/>
      </patternFill>
    </fill>
    <fill>
      <patternFill patternType="solid">
        <fgColor rgb="FFC8BFE0"/>
        <bgColor rgb="FFC8BFE0"/>
      </patternFill>
    </fill>
  </fills>
  <borders count="24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hair">
        <color rgb="FF7F7F7F"/>
      </bottom>
    </border>
    <border>
      <top style="hair">
        <color rgb="FF7F7F7F"/>
      </top>
      <bottom style="hair">
        <color rgb="FF7F7F7F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5" numFmtId="0" xfId="0" applyAlignment="1" applyBorder="1" applyFont="1">
      <alignment horizontal="left"/>
    </xf>
    <xf borderId="4" fillId="2" fontId="6" numFmtId="0" xfId="0" applyBorder="1" applyFont="1"/>
    <xf borderId="4" fillId="2" fontId="7" numFmtId="0" xfId="0" applyAlignment="1" applyBorder="1" applyFont="1">
      <alignment horizontal="right" vertical="center"/>
    </xf>
    <xf borderId="0" fillId="0" fontId="8" numFmtId="0" xfId="0" applyAlignment="1" applyFont="1">
      <alignment vertical="center"/>
    </xf>
    <xf borderId="4" fillId="2" fontId="9" numFmtId="0" xfId="0" applyAlignment="1" applyBorder="1" applyFont="1">
      <alignment horizontal="center"/>
    </xf>
    <xf borderId="4" fillId="2" fontId="10" numFmtId="0" xfId="0" applyAlignment="1" applyBorder="1" applyFont="1">
      <alignment horizontal="center"/>
    </xf>
    <xf borderId="1" fillId="2" fontId="6" numFmtId="0" xfId="0" applyAlignment="1" applyBorder="1" applyFont="1">
      <alignment horizontal="right"/>
    </xf>
    <xf borderId="5" fillId="0" fontId="2" numFmtId="0" xfId="0" applyBorder="1" applyFont="1"/>
    <xf borderId="6" fillId="0" fontId="6" numFmtId="0" xfId="0" applyAlignment="1" applyBorder="1" applyFont="1">
      <alignment horizontal="center"/>
    </xf>
    <xf borderId="7" fillId="0" fontId="2" numFmtId="0" xfId="0" applyBorder="1" applyFont="1"/>
    <xf borderId="8" fillId="3" fontId="6" numFmtId="0" xfId="0" applyAlignment="1" applyBorder="1" applyFill="1" applyFont="1">
      <alignment horizontal="center"/>
    </xf>
    <xf borderId="9" fillId="2" fontId="11" numFmtId="0" xfId="0" applyAlignment="1" applyBorder="1" applyFont="1">
      <alignment horizontal="left"/>
    </xf>
    <xf borderId="4" fillId="2" fontId="12" numFmtId="0" xfId="0" applyAlignment="1" applyBorder="1" applyFont="1">
      <alignment horizontal="right"/>
    </xf>
    <xf borderId="0" fillId="0" fontId="4" numFmtId="0" xfId="0" applyAlignment="1" applyFont="1">
      <alignment horizontal="left" shrinkToFit="0" vertical="top" wrapText="1"/>
    </xf>
    <xf borderId="0" fillId="0" fontId="9" numFmtId="0" xfId="0" applyAlignment="1" applyFont="1">
      <alignment horizontal="center"/>
    </xf>
    <xf borderId="0" fillId="0" fontId="6" numFmtId="0" xfId="0" applyFont="1"/>
    <xf borderId="0" fillId="0" fontId="10" numFmtId="0" xfId="0" applyAlignment="1" applyFont="1">
      <alignment horizontal="center"/>
    </xf>
    <xf borderId="0" fillId="0" fontId="12" numFmtId="0" xfId="0" applyAlignment="1" applyFont="1">
      <alignment horizontal="right"/>
    </xf>
    <xf borderId="10" fillId="4" fontId="13" numFmtId="0" xfId="0" applyAlignment="1" applyBorder="1" applyFill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0" fillId="0" fontId="8" numFmtId="0" xfId="0" applyAlignment="1" applyFont="1">
      <alignment horizontal="left" shrinkToFit="0" vertical="top" wrapText="1"/>
    </xf>
    <xf borderId="0" fillId="0" fontId="14" numFmtId="0" xfId="0" applyAlignment="1" applyFont="1">
      <alignment horizontal="center" vertical="center"/>
    </xf>
    <xf borderId="13" fillId="5" fontId="15" numFmtId="164" xfId="0" applyAlignment="1" applyBorder="1" applyFill="1" applyFont="1" applyNumberForma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0" fillId="0" fontId="16" numFmtId="0" xfId="0" applyAlignment="1" applyFont="1">
      <alignment vertical="center"/>
    </xf>
    <xf borderId="16" fillId="2" fontId="6" numFmtId="0" xfId="0" applyAlignment="1" applyBorder="1" applyFont="1">
      <alignment horizontal="center"/>
    </xf>
    <xf borderId="17" fillId="2" fontId="12" numFmtId="0" xfId="0" applyAlignment="1" applyBorder="1" applyFont="1">
      <alignment horizontal="center"/>
    </xf>
    <xf borderId="18" fillId="2" fontId="6" numFmtId="0" xfId="0" applyAlignment="1" applyBorder="1" applyFont="1">
      <alignment horizontal="center"/>
    </xf>
    <xf borderId="0" fillId="0" fontId="17" numFmtId="0" xfId="0" applyFont="1"/>
    <xf borderId="19" fillId="0" fontId="17" numFmtId="165" xfId="0" applyAlignment="1" applyBorder="1" applyFont="1" applyNumberFormat="1">
      <alignment horizontal="center"/>
    </xf>
    <xf borderId="19" fillId="0" fontId="18" numFmtId="165" xfId="0" applyAlignment="1" applyBorder="1" applyFont="1" applyNumberFormat="1">
      <alignment horizontal="center"/>
    </xf>
    <xf borderId="0" fillId="0" fontId="16" numFmtId="0" xfId="0" applyFont="1"/>
    <xf borderId="0" fillId="0" fontId="8" numFmtId="0" xfId="0" applyAlignment="1" applyFont="1">
      <alignment shrinkToFit="0" vertical="top" wrapText="1"/>
    </xf>
    <xf borderId="0" fillId="0" fontId="10" numFmtId="0" xfId="0" applyFont="1"/>
    <xf borderId="20" fillId="5" fontId="19" numFmtId="165" xfId="0" applyAlignment="1" applyBorder="1" applyFont="1" applyNumberFormat="1">
      <alignment horizontal="center"/>
    </xf>
    <xf borderId="20" fillId="6" fontId="20" numFmtId="165" xfId="0" applyAlignment="1" applyBorder="1" applyFill="1" applyFont="1" applyNumberFormat="1">
      <alignment horizontal="center"/>
    </xf>
    <xf borderId="20" fillId="0" fontId="20" numFmtId="165" xfId="0" applyAlignment="1" applyBorder="1" applyFont="1" applyNumberFormat="1">
      <alignment horizontal="center"/>
    </xf>
    <xf borderId="21" fillId="0" fontId="20" numFmtId="165" xfId="0" applyAlignment="1" applyBorder="1" applyFont="1" applyNumberFormat="1">
      <alignment horizontal="center"/>
    </xf>
    <xf borderId="0" fillId="0" fontId="20" numFmtId="165" xfId="0" applyAlignment="1" applyFont="1" applyNumberFormat="1">
      <alignment horizontal="center"/>
    </xf>
    <xf borderId="22" fillId="0" fontId="10" numFmtId="0" xfId="0" applyBorder="1" applyFont="1"/>
    <xf borderId="22" fillId="0" fontId="9" numFmtId="0" xfId="0" applyBorder="1" applyFont="1"/>
    <xf quotePrefix="1" borderId="23" fillId="0" fontId="10" numFmtId="0" xfId="0" applyBorder="1" applyFont="1"/>
    <xf borderId="23" fillId="0" fontId="10" numFmtId="0" xfId="0" applyBorder="1" applyFont="1"/>
    <xf borderId="23" fillId="0" fontId="9" numFmtId="0" xfId="0" applyBorder="1" applyFont="1"/>
    <xf borderId="23" fillId="0" fontId="10" numFmtId="0" xfId="0" applyAlignment="1" applyBorder="1" applyFont="1">
      <alignment horizontal="right"/>
    </xf>
    <xf borderId="0" fillId="0" fontId="21" numFmtId="0" xfId="0" applyAlignment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F0F0F0"/>
          <bgColor rgb="FFF0F0F0"/>
        </patternFill>
      </fill>
      <border/>
    </dxf>
    <dxf>
      <font/>
      <fill>
        <patternFill patternType="solid">
          <fgColor rgb="FFE3DFEF"/>
          <bgColor rgb="FFE3D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-9525</xdr:colOff>
      <xdr:row>47</xdr:row>
      <xdr:rowOff>-9525</xdr:rowOff>
    </xdr:from>
    <xdr:ext cx="361950" cy="171450"/>
    <xdr:sp>
      <xdr:nvSpPr>
        <xdr:cNvPr id="3" name="Shape 3"/>
        <xdr:cNvSpPr/>
      </xdr:nvSpPr>
      <xdr:spPr>
        <a:xfrm>
          <a:off x="5174550" y="3703800"/>
          <a:ext cx="342900" cy="152400"/>
        </a:xfrm>
        <a:prstGeom prst="ellipse">
          <a:avLst/>
        </a:prstGeom>
        <a:noFill/>
        <a:ln cap="flat" cmpd="sng" w="2857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47</xdr:row>
      <xdr:rowOff>0</xdr:rowOff>
    </xdr:from>
    <xdr:ext cx="342900" cy="161925"/>
    <xdr:sp>
      <xdr:nvSpPr>
        <xdr:cNvPr id="4" name="Shape 4"/>
        <xdr:cNvSpPr/>
      </xdr:nvSpPr>
      <xdr:spPr>
        <a:xfrm>
          <a:off x="5174550" y="3699038"/>
          <a:ext cx="342900" cy="161925"/>
        </a:xfrm>
        <a:prstGeom prst="triangle">
          <a:avLst>
            <a:gd fmla="val 50000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860B4"/>
      </a:accent1>
      <a:accent2>
        <a:srgbClr val="5E8BCE"/>
      </a:accent2>
      <a:accent3>
        <a:srgbClr val="4C92AE"/>
      </a:accent3>
      <a:accent4>
        <a:srgbClr val="C04E4E"/>
      </a:accent4>
      <a:accent5>
        <a:srgbClr val="E68422"/>
      </a:accent5>
      <a:accent6>
        <a:srgbClr val="846648"/>
      </a:accent6>
      <a:hlink>
        <a:srgbClr val="26AA26"/>
      </a:hlink>
      <a:folHlink>
        <a:srgbClr val="26AA2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8" width="4.5"/>
    <col customWidth="1" min="9" max="9" width="2.75"/>
    <col customWidth="1" min="10" max="16" width="4.5"/>
    <col customWidth="1" min="17" max="17" width="2.75"/>
    <col customWidth="1" min="18" max="24" width="4.5"/>
    <col customWidth="1" min="25" max="25" width="3.75"/>
    <col customWidth="1" min="26" max="26" width="2.88"/>
    <col customWidth="1" min="27" max="27" width="49.5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AA1" s="5"/>
    </row>
    <row r="2" ht="12.0" customHeight="1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9" t="s">
        <v>1</v>
      </c>
    </row>
    <row r="3" ht="12.0" customHeight="1">
      <c r="A3" s="10"/>
      <c r="B3" s="7"/>
      <c r="C3" s="7"/>
      <c r="D3" s="11"/>
      <c r="E3" s="11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AA3" s="5"/>
    </row>
    <row r="4" ht="12.0" customHeight="1">
      <c r="A4" s="10"/>
      <c r="B4" s="12" t="s">
        <v>2</v>
      </c>
      <c r="C4" s="13"/>
      <c r="D4" s="14">
        <v>2018.0</v>
      </c>
      <c r="E4" s="15"/>
      <c r="F4" s="7"/>
      <c r="G4" s="12" t="s">
        <v>3</v>
      </c>
      <c r="H4" s="2"/>
      <c r="I4" s="2"/>
      <c r="J4" s="2"/>
      <c r="K4" s="13"/>
      <c r="L4" s="14">
        <v>8.0</v>
      </c>
      <c r="M4" s="15"/>
      <c r="N4" s="7"/>
      <c r="O4" s="7"/>
      <c r="P4" s="7"/>
      <c r="Q4" s="12" t="s">
        <v>4</v>
      </c>
      <c r="R4" s="2"/>
      <c r="S4" s="13"/>
      <c r="T4" s="16">
        <v>1.0</v>
      </c>
      <c r="U4" s="17" t="s">
        <v>5</v>
      </c>
      <c r="V4" s="2"/>
      <c r="W4" s="2"/>
      <c r="X4" s="3"/>
      <c r="Y4" s="7"/>
      <c r="AA4" s="9" t="s">
        <v>6</v>
      </c>
    </row>
    <row r="5" ht="12.75" customHeight="1">
      <c r="A5" s="10"/>
      <c r="B5" s="7"/>
      <c r="C5" s="7"/>
      <c r="D5" s="11"/>
      <c r="E5" s="11"/>
      <c r="F5" s="7"/>
      <c r="G5" s="7"/>
      <c r="H5" s="7"/>
      <c r="I5" s="1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AA5" s="19" t="s">
        <v>7</v>
      </c>
    </row>
    <row r="6" ht="12.0" customHeight="1">
      <c r="A6" s="20"/>
      <c r="B6" s="21"/>
      <c r="C6" s="21"/>
      <c r="D6" s="22"/>
      <c r="E6" s="22"/>
      <c r="F6" s="21"/>
      <c r="G6" s="21"/>
      <c r="H6" s="21"/>
      <c r="I6" s="23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0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ht="22.5" customHeight="1">
      <c r="A8" s="21"/>
      <c r="B8" s="24" t="s">
        <v>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  <c r="Y8" s="21"/>
      <c r="AA8" s="27"/>
    </row>
    <row r="9" ht="24.0" customHeight="1">
      <c r="A9" s="21"/>
      <c r="B9" s="28" t="str">
        <f>year&amp;"-"&amp;year+1&amp;" School Calendar"</f>
        <v>2018-2019 School Calendar</v>
      </c>
      <c r="Y9" s="21"/>
      <c r="Z9" s="21"/>
    </row>
    <row r="10" ht="12.0" customHeight="1">
      <c r="A10" s="21"/>
      <c r="B10" s="29">
        <f>DATE(year,month,1)</f>
        <v>43313</v>
      </c>
      <c r="C10" s="30"/>
      <c r="D10" s="30"/>
      <c r="E10" s="30"/>
      <c r="F10" s="30"/>
      <c r="G10" s="30"/>
      <c r="H10" s="31"/>
      <c r="I10" s="32"/>
      <c r="J10" s="29">
        <f>DATE(YEAR(B10+35),MONTH(B10+35),1)</f>
        <v>43344</v>
      </c>
      <c r="K10" s="30"/>
      <c r="L10" s="30"/>
      <c r="M10" s="30"/>
      <c r="N10" s="30"/>
      <c r="O10" s="30"/>
      <c r="P10" s="31"/>
      <c r="Q10" s="32"/>
      <c r="R10" s="29">
        <f>DATE(YEAR(J10+35),MONTH(J10+35),1)</f>
        <v>43374</v>
      </c>
      <c r="S10" s="30"/>
      <c r="T10" s="30"/>
      <c r="U10" s="30"/>
      <c r="V10" s="30"/>
      <c r="W10" s="30"/>
      <c r="X10" s="31"/>
      <c r="Y10" s="21"/>
    </row>
    <row r="11" ht="12.75" customHeight="1">
      <c r="A11" s="21"/>
      <c r="B11" s="33" t="str">
        <f>CHOOSE(1+MOD(startday+1-2,7),"Su","M","Tu","W","Th","F","Sa")</f>
        <v>Su</v>
      </c>
      <c r="C11" s="34" t="str">
        <f>CHOOSE(1+MOD(startday+2-2,7),"Su","M","Tu","W","Th","F","Sa")</f>
        <v>M</v>
      </c>
      <c r="D11" s="34" t="str">
        <f>CHOOSE(1+MOD(startday+3-2,7),"Su","M","Tu","W","Th","F","Sa")</f>
        <v>Tu</v>
      </c>
      <c r="E11" s="34" t="str">
        <f>CHOOSE(1+MOD(startday+4-2,7),"Su","M","Tu","W","Th","F","Sa")</f>
        <v>W</v>
      </c>
      <c r="F11" s="34" t="str">
        <f>CHOOSE(1+MOD(startday+5-2,7),"Su","M","Tu","W","Th","F","Sa")</f>
        <v>Th</v>
      </c>
      <c r="G11" s="34" t="str">
        <f>CHOOSE(1+MOD(startday+6-2,7),"Su","M","Tu","W","Th","F","Sa")</f>
        <v>F</v>
      </c>
      <c r="H11" s="35" t="str">
        <f>CHOOSE(1+MOD(startday+7-2,7),"Su","M","Tu","W","Th","F","Sa")</f>
        <v>Sa</v>
      </c>
      <c r="I11" s="21"/>
      <c r="J11" s="33" t="str">
        <f>CHOOSE(1+MOD(startday+1-2,7),"Su","M","Tu","W","Th","F","Sa")</f>
        <v>Su</v>
      </c>
      <c r="K11" s="34" t="str">
        <f>CHOOSE(1+MOD(startday+2-2,7),"Su","M","Tu","W","Th","F","Sa")</f>
        <v>M</v>
      </c>
      <c r="L11" s="34" t="str">
        <f>CHOOSE(1+MOD(startday+3-2,7),"Su","M","Tu","W","Th","F","Sa")</f>
        <v>Tu</v>
      </c>
      <c r="M11" s="34" t="str">
        <f>CHOOSE(1+MOD(startday+4-2,7),"Su","M","Tu","W","Th","F","Sa")</f>
        <v>W</v>
      </c>
      <c r="N11" s="34" t="str">
        <f>CHOOSE(1+MOD(startday+5-2,7),"Su","M","Tu","W","Th","F","Sa")</f>
        <v>Th</v>
      </c>
      <c r="O11" s="34" t="str">
        <f>CHOOSE(1+MOD(startday+6-2,7),"Su","M","Tu","W","Th","F","Sa")</f>
        <v>F</v>
      </c>
      <c r="P11" s="35" t="str">
        <f>CHOOSE(1+MOD(startday+7-2,7),"Su","M","Tu","W","Th","F","Sa")</f>
        <v>Sa</v>
      </c>
      <c r="Q11" s="21"/>
      <c r="R11" s="33" t="str">
        <f>CHOOSE(1+MOD(startday+1-2,7),"Su","M","Tu","W","Th","F","Sa")</f>
        <v>Su</v>
      </c>
      <c r="S11" s="34" t="str">
        <f>CHOOSE(1+MOD(startday+2-2,7),"Su","M","Tu","W","Th","F","Sa")</f>
        <v>M</v>
      </c>
      <c r="T11" s="34" t="str">
        <f>CHOOSE(1+MOD(startday+3-2,7),"Su","M","Tu","W","Th","F","Sa")</f>
        <v>Tu</v>
      </c>
      <c r="U11" s="34" t="str">
        <f>CHOOSE(1+MOD(startday+4-2,7),"Su","M","Tu","W","Th","F","Sa")</f>
        <v>W</v>
      </c>
      <c r="V11" s="34" t="str">
        <f>CHOOSE(1+MOD(startday+5-2,7),"Su","M","Tu","W","Th","F","Sa")</f>
        <v>Th</v>
      </c>
      <c r="W11" s="34" t="str">
        <f>CHOOSE(1+MOD(startday+6-2,7),"Su","M","Tu","W","Th","F","Sa")</f>
        <v>F</v>
      </c>
      <c r="X11" s="35" t="str">
        <f>CHOOSE(1+MOD(startday+7-2,7),"Su","M","Tu","W","Th","F","Sa")</f>
        <v>Sa</v>
      </c>
      <c r="Y11" s="21"/>
      <c r="Z11" s="21"/>
      <c r="AA11" s="27" t="s">
        <v>9</v>
      </c>
    </row>
    <row r="12" ht="12.0" customHeight="1">
      <c r="A12" s="36"/>
      <c r="B12" s="37" t="str">
        <f>IF(WEEKDAY(B10,1)=startday,B10,"")</f>
        <v/>
      </c>
      <c r="C12" s="38" t="str">
        <f>IF(B12="",IF(WEEKDAY(B10,1)=MOD(startday,7)+1,B10,""),B12+1)</f>
        <v/>
      </c>
      <c r="D12" s="38" t="str">
        <f>IF(C12="",IF(WEEKDAY(B10,1)=MOD(startday+1,7)+1,B10,""),C12+1)</f>
        <v/>
      </c>
      <c r="E12" s="38">
        <f>IF(D12="",IF(WEEKDAY(B10,1)=MOD(startday+2,7)+1,B10,""),D12+1)</f>
        <v>43313</v>
      </c>
      <c r="F12" s="38">
        <f>IF(E12="",IF(WEEKDAY(B10,1)=MOD(startday+3,7)+1,B10,""),E12+1)</f>
        <v>43314</v>
      </c>
      <c r="G12" s="38">
        <f>IF(F12="",IF(WEEKDAY(B10,1)=MOD(startday+4,7)+1,B10,""),F12+1)</f>
        <v>43315</v>
      </c>
      <c r="H12" s="37">
        <f>IF(G12="",IF(WEEKDAY(B10,1)=MOD(startday+5,7)+1,B10,""),G12+1)</f>
        <v>43316</v>
      </c>
      <c r="I12" s="36"/>
      <c r="J12" s="37" t="str">
        <f>IF(WEEKDAY(J10,1)=startday,J10,"")</f>
        <v/>
      </c>
      <c r="K12" s="38" t="str">
        <f>IF(J12="",IF(WEEKDAY(J10,1)=MOD(startday,7)+1,J10,""),J12+1)</f>
        <v/>
      </c>
      <c r="L12" s="38" t="str">
        <f>IF(K12="",IF(WEEKDAY(J10,1)=MOD(startday+1,7)+1,J10,""),K12+1)</f>
        <v/>
      </c>
      <c r="M12" s="38" t="str">
        <f>IF(L12="",IF(WEEKDAY(J10,1)=MOD(startday+2,7)+1,J10,""),L12+1)</f>
        <v/>
      </c>
      <c r="N12" s="38" t="str">
        <f>IF(M12="",IF(WEEKDAY(J10,1)=MOD(startday+3,7)+1,J10,""),M12+1)</f>
        <v/>
      </c>
      <c r="O12" s="38" t="str">
        <f>IF(N12="",IF(WEEKDAY(J10,1)=MOD(startday+4,7)+1,J10,""),N12+1)</f>
        <v/>
      </c>
      <c r="P12" s="37">
        <f>IF(O12="",IF(WEEKDAY(J10,1)=MOD(startday+5,7)+1,J10,""),O12+1)</f>
        <v>43344</v>
      </c>
      <c r="Q12" s="36"/>
      <c r="R12" s="37" t="str">
        <f>IF(WEEKDAY(R10,1)=startday,R10,"")</f>
        <v/>
      </c>
      <c r="S12" s="38">
        <f>IF(R12="",IF(WEEKDAY(R10,1)=MOD(startday,7)+1,R10,""),R12+1)</f>
        <v>43374</v>
      </c>
      <c r="T12" s="38">
        <f>IF(S12="",IF(WEEKDAY(R10,1)=MOD(startday+1,7)+1,R10,""),S12+1)</f>
        <v>43375</v>
      </c>
      <c r="U12" s="38">
        <f>IF(T12="",IF(WEEKDAY(R10,1)=MOD(startday+2,7)+1,R10,""),T12+1)</f>
        <v>43376</v>
      </c>
      <c r="V12" s="38">
        <f>IF(U12="",IF(WEEKDAY(R10,1)=MOD(startday+3,7)+1,R10,""),U12+1)</f>
        <v>43377</v>
      </c>
      <c r="W12" s="38">
        <f>IF(V12="",IF(WEEKDAY(R10,1)=MOD(startday+4,7)+1,R10,""),V12+1)</f>
        <v>43378</v>
      </c>
      <c r="X12" s="37">
        <f>IF(W12="",IF(WEEKDAY(R10,1)=MOD(startday+5,7)+1,R10,""),W12+1)</f>
        <v>43379</v>
      </c>
      <c r="Y12" s="36"/>
      <c r="Z12" s="36"/>
    </row>
    <row r="13" ht="12.0" customHeight="1">
      <c r="A13" s="36"/>
      <c r="B13" s="37">
        <f t="shared" ref="B13:B17" si="4">IF(H12="","",IF(MONTH(H12+1)&lt;&gt;MONTH(H12),"",H12+1))</f>
        <v>43317</v>
      </c>
      <c r="C13" s="38">
        <f t="shared" ref="C13:H13" si="1">IF(B13="","",IF(MONTH(B13+1)&lt;&gt;MONTH(B13),"",B13+1))</f>
        <v>43318</v>
      </c>
      <c r="D13" s="38">
        <f t="shared" si="1"/>
        <v>43319</v>
      </c>
      <c r="E13" s="38">
        <f t="shared" si="1"/>
        <v>43320</v>
      </c>
      <c r="F13" s="38">
        <f t="shared" si="1"/>
        <v>43321</v>
      </c>
      <c r="G13" s="38">
        <f t="shared" si="1"/>
        <v>43322</v>
      </c>
      <c r="H13" s="37">
        <f t="shared" si="1"/>
        <v>43323</v>
      </c>
      <c r="I13" s="36"/>
      <c r="J13" s="37">
        <f t="shared" ref="J13:J17" si="6">IF(P12="","",IF(MONTH(P12+1)&lt;&gt;MONTH(P12),"",P12+1))</f>
        <v>43345</v>
      </c>
      <c r="K13" s="38">
        <f t="shared" ref="K13:P13" si="2">IF(J13="","",IF(MONTH(J13+1)&lt;&gt;MONTH(J13),"",J13+1))</f>
        <v>43346</v>
      </c>
      <c r="L13" s="38">
        <f t="shared" si="2"/>
        <v>43347</v>
      </c>
      <c r="M13" s="38">
        <f t="shared" si="2"/>
        <v>43348</v>
      </c>
      <c r="N13" s="38">
        <f t="shared" si="2"/>
        <v>43349</v>
      </c>
      <c r="O13" s="38">
        <f t="shared" si="2"/>
        <v>43350</v>
      </c>
      <c r="P13" s="37">
        <f t="shared" si="2"/>
        <v>43351</v>
      </c>
      <c r="Q13" s="36"/>
      <c r="R13" s="37">
        <f t="shared" ref="R13:R17" si="8">IF(X12="","",IF(MONTH(X12+1)&lt;&gt;MONTH(X12),"",X12+1))</f>
        <v>43380</v>
      </c>
      <c r="S13" s="38">
        <f t="shared" ref="S13:X13" si="3">IF(R13="","",IF(MONTH(R13+1)&lt;&gt;MONTH(R13),"",R13+1))</f>
        <v>43381</v>
      </c>
      <c r="T13" s="38">
        <f t="shared" si="3"/>
        <v>43382</v>
      </c>
      <c r="U13" s="38">
        <f t="shared" si="3"/>
        <v>43383</v>
      </c>
      <c r="V13" s="38">
        <f t="shared" si="3"/>
        <v>43384</v>
      </c>
      <c r="W13" s="38">
        <f t="shared" si="3"/>
        <v>43385</v>
      </c>
      <c r="X13" s="37">
        <f t="shared" si="3"/>
        <v>43386</v>
      </c>
      <c r="Y13" s="36"/>
      <c r="Z13" s="36"/>
    </row>
    <row r="14" ht="12.0" customHeight="1">
      <c r="A14" s="36"/>
      <c r="B14" s="37">
        <f t="shared" si="4"/>
        <v>43324</v>
      </c>
      <c r="C14" s="38">
        <f t="shared" ref="C14:H14" si="5">IF(B14="","",IF(MONTH(B14+1)&lt;&gt;MONTH(B14),"",B14+1))</f>
        <v>43325</v>
      </c>
      <c r="D14" s="38">
        <f t="shared" si="5"/>
        <v>43326</v>
      </c>
      <c r="E14" s="38">
        <f t="shared" si="5"/>
        <v>43327</v>
      </c>
      <c r="F14" s="38">
        <f t="shared" si="5"/>
        <v>43328</v>
      </c>
      <c r="G14" s="38">
        <f t="shared" si="5"/>
        <v>43329</v>
      </c>
      <c r="H14" s="37">
        <f t="shared" si="5"/>
        <v>43330</v>
      </c>
      <c r="I14" s="36"/>
      <c r="J14" s="37">
        <f t="shared" si="6"/>
        <v>43352</v>
      </c>
      <c r="K14" s="38">
        <f t="shared" ref="K14:P14" si="7">IF(J14="","",IF(MONTH(J14+1)&lt;&gt;MONTH(J14),"",J14+1))</f>
        <v>43353</v>
      </c>
      <c r="L14" s="38">
        <f t="shared" si="7"/>
        <v>43354</v>
      </c>
      <c r="M14" s="38">
        <f t="shared" si="7"/>
        <v>43355</v>
      </c>
      <c r="N14" s="38">
        <f t="shared" si="7"/>
        <v>43356</v>
      </c>
      <c r="O14" s="38">
        <f t="shared" si="7"/>
        <v>43357</v>
      </c>
      <c r="P14" s="37">
        <f t="shared" si="7"/>
        <v>43358</v>
      </c>
      <c r="Q14" s="36"/>
      <c r="R14" s="37">
        <f t="shared" si="8"/>
        <v>43387</v>
      </c>
      <c r="S14" s="38">
        <f t="shared" ref="S14:X14" si="9">IF(R14="","",IF(MONTH(R14+1)&lt;&gt;MONTH(R14),"",R14+1))</f>
        <v>43388</v>
      </c>
      <c r="T14" s="38">
        <f t="shared" si="9"/>
        <v>43389</v>
      </c>
      <c r="U14" s="38">
        <f t="shared" si="9"/>
        <v>43390</v>
      </c>
      <c r="V14" s="38">
        <f t="shared" si="9"/>
        <v>43391</v>
      </c>
      <c r="W14" s="38">
        <f t="shared" si="9"/>
        <v>43392</v>
      </c>
      <c r="X14" s="37">
        <f t="shared" si="9"/>
        <v>43393</v>
      </c>
      <c r="Y14" s="36"/>
      <c r="Z14" s="36"/>
    </row>
    <row r="15" ht="15.0" customHeight="1">
      <c r="A15" s="36"/>
      <c r="B15" s="37">
        <f t="shared" si="4"/>
        <v>43331</v>
      </c>
      <c r="C15" s="38">
        <f t="shared" ref="C15:H15" si="10">IF(B15="","",IF(MONTH(B15+1)&lt;&gt;MONTH(B15),"",B15+1))</f>
        <v>43332</v>
      </c>
      <c r="D15" s="38">
        <f t="shared" si="10"/>
        <v>43333</v>
      </c>
      <c r="E15" s="38">
        <f t="shared" si="10"/>
        <v>43334</v>
      </c>
      <c r="F15" s="38">
        <f t="shared" si="10"/>
        <v>43335</v>
      </c>
      <c r="G15" s="38">
        <f t="shared" si="10"/>
        <v>43336</v>
      </c>
      <c r="H15" s="37">
        <f t="shared" si="10"/>
        <v>43337</v>
      </c>
      <c r="I15" s="36"/>
      <c r="J15" s="37">
        <f t="shared" si="6"/>
        <v>43359</v>
      </c>
      <c r="K15" s="38">
        <f t="shared" ref="K15:P15" si="11">IF(J15="","",IF(MONTH(J15+1)&lt;&gt;MONTH(J15),"",J15+1))</f>
        <v>43360</v>
      </c>
      <c r="L15" s="38">
        <f t="shared" si="11"/>
        <v>43361</v>
      </c>
      <c r="M15" s="38">
        <f t="shared" si="11"/>
        <v>43362</v>
      </c>
      <c r="N15" s="38">
        <f t="shared" si="11"/>
        <v>43363</v>
      </c>
      <c r="O15" s="38">
        <f t="shared" si="11"/>
        <v>43364</v>
      </c>
      <c r="P15" s="37">
        <f t="shared" si="11"/>
        <v>43365</v>
      </c>
      <c r="Q15" s="36"/>
      <c r="R15" s="37">
        <f t="shared" si="8"/>
        <v>43394</v>
      </c>
      <c r="S15" s="38">
        <f t="shared" ref="S15:X15" si="12">IF(R15="","",IF(MONTH(R15+1)&lt;&gt;MONTH(R15),"",R15+1))</f>
        <v>43395</v>
      </c>
      <c r="T15" s="38">
        <f t="shared" si="12"/>
        <v>43396</v>
      </c>
      <c r="U15" s="38">
        <f t="shared" si="12"/>
        <v>43397</v>
      </c>
      <c r="V15" s="38">
        <f t="shared" si="12"/>
        <v>43398</v>
      </c>
      <c r="W15" s="38">
        <f t="shared" si="12"/>
        <v>43399</v>
      </c>
      <c r="X15" s="37">
        <f t="shared" si="12"/>
        <v>43400</v>
      </c>
      <c r="Y15" s="36"/>
      <c r="Z15" s="36"/>
      <c r="AA15" s="27" t="s">
        <v>10</v>
      </c>
    </row>
    <row r="16" ht="15.0" customHeight="1">
      <c r="A16" s="36"/>
      <c r="B16" s="37">
        <f t="shared" si="4"/>
        <v>43338</v>
      </c>
      <c r="C16" s="38">
        <f t="shared" ref="C16:H16" si="13">IF(B16="","",IF(MONTH(B16+1)&lt;&gt;MONTH(B16),"",B16+1))</f>
        <v>43339</v>
      </c>
      <c r="D16" s="38">
        <f t="shared" si="13"/>
        <v>43340</v>
      </c>
      <c r="E16" s="38">
        <f t="shared" si="13"/>
        <v>43341</v>
      </c>
      <c r="F16" s="38">
        <f t="shared" si="13"/>
        <v>43342</v>
      </c>
      <c r="G16" s="38">
        <f t="shared" si="13"/>
        <v>43343</v>
      </c>
      <c r="H16" s="37" t="str">
        <f t="shared" si="13"/>
        <v/>
      </c>
      <c r="I16" s="36"/>
      <c r="J16" s="37">
        <f t="shared" si="6"/>
        <v>43366</v>
      </c>
      <c r="K16" s="38">
        <f t="shared" ref="K16:P16" si="14">IF(J16="","",IF(MONTH(J16+1)&lt;&gt;MONTH(J16),"",J16+1))</f>
        <v>43367</v>
      </c>
      <c r="L16" s="38">
        <f t="shared" si="14"/>
        <v>43368</v>
      </c>
      <c r="M16" s="38">
        <f t="shared" si="14"/>
        <v>43369</v>
      </c>
      <c r="N16" s="38">
        <f t="shared" si="14"/>
        <v>43370</v>
      </c>
      <c r="O16" s="38">
        <f t="shared" si="14"/>
        <v>43371</v>
      </c>
      <c r="P16" s="37">
        <f t="shared" si="14"/>
        <v>43372</v>
      </c>
      <c r="Q16" s="36"/>
      <c r="R16" s="37">
        <f t="shared" si="8"/>
        <v>43401</v>
      </c>
      <c r="S16" s="38">
        <f t="shared" ref="S16:X16" si="15">IF(R16="","",IF(MONTH(R16+1)&lt;&gt;MONTH(R16),"",R16+1))</f>
        <v>43402</v>
      </c>
      <c r="T16" s="38">
        <f t="shared" si="15"/>
        <v>43403</v>
      </c>
      <c r="U16" s="38">
        <f t="shared" si="15"/>
        <v>43404</v>
      </c>
      <c r="V16" s="38" t="str">
        <f t="shared" si="15"/>
        <v/>
      </c>
      <c r="W16" s="38" t="str">
        <f t="shared" si="15"/>
        <v/>
      </c>
      <c r="X16" s="37" t="str">
        <f t="shared" si="15"/>
        <v/>
      </c>
      <c r="Y16" s="36"/>
      <c r="Z16" s="36"/>
    </row>
    <row r="17" ht="12.0" customHeight="1">
      <c r="A17" s="36"/>
      <c r="B17" s="37" t="str">
        <f t="shared" si="4"/>
        <v/>
      </c>
      <c r="C17" s="38" t="str">
        <f t="shared" ref="C17:H17" si="16">IF(B17="","",IF(MONTH(B17+1)&lt;&gt;MONTH(B17),"",B17+1))</f>
        <v/>
      </c>
      <c r="D17" s="38" t="str">
        <f t="shared" si="16"/>
        <v/>
      </c>
      <c r="E17" s="38" t="str">
        <f t="shared" si="16"/>
        <v/>
      </c>
      <c r="F17" s="38" t="str">
        <f t="shared" si="16"/>
        <v/>
      </c>
      <c r="G17" s="38" t="str">
        <f t="shared" si="16"/>
        <v/>
      </c>
      <c r="H17" s="37" t="str">
        <f t="shared" si="16"/>
        <v/>
      </c>
      <c r="I17" s="36"/>
      <c r="J17" s="37">
        <f t="shared" si="6"/>
        <v>43373</v>
      </c>
      <c r="K17" s="38" t="str">
        <f t="shared" ref="K17:P17" si="17">IF(J17="","",IF(MONTH(J17+1)&lt;&gt;MONTH(J17),"",J17+1))</f>
        <v/>
      </c>
      <c r="L17" s="38" t="str">
        <f t="shared" si="17"/>
        <v/>
      </c>
      <c r="M17" s="38" t="str">
        <f t="shared" si="17"/>
        <v/>
      </c>
      <c r="N17" s="38" t="str">
        <f t="shared" si="17"/>
        <v/>
      </c>
      <c r="O17" s="38" t="str">
        <f t="shared" si="17"/>
        <v/>
      </c>
      <c r="P17" s="37" t="str">
        <f t="shared" si="17"/>
        <v/>
      </c>
      <c r="Q17" s="36"/>
      <c r="R17" s="37" t="str">
        <f t="shared" si="8"/>
        <v/>
      </c>
      <c r="S17" s="38" t="str">
        <f t="shared" ref="S17:X17" si="18">IF(R17="","",IF(MONTH(R17+1)&lt;&gt;MONTH(R17),"",R17+1))</f>
        <v/>
      </c>
      <c r="T17" s="38" t="str">
        <f t="shared" si="18"/>
        <v/>
      </c>
      <c r="U17" s="38" t="str">
        <f t="shared" si="18"/>
        <v/>
      </c>
      <c r="V17" s="38" t="str">
        <f t="shared" si="18"/>
        <v/>
      </c>
      <c r="W17" s="38" t="str">
        <f t="shared" si="18"/>
        <v/>
      </c>
      <c r="X17" s="37" t="str">
        <f t="shared" si="18"/>
        <v/>
      </c>
      <c r="Y17" s="36"/>
      <c r="Z17" s="36"/>
    </row>
    <row r="18" ht="9.0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ht="12.0" customHeight="1">
      <c r="A19" s="21"/>
      <c r="B19" s="29">
        <f>DATE(YEAR(R10+35),MONTH(R10+35),1)</f>
        <v>43405</v>
      </c>
      <c r="C19" s="30"/>
      <c r="D19" s="30"/>
      <c r="E19" s="30"/>
      <c r="F19" s="30"/>
      <c r="G19" s="30"/>
      <c r="H19" s="31"/>
      <c r="I19" s="32"/>
      <c r="J19" s="29">
        <f>DATE(YEAR(B19+35),MONTH(B19+35),1)</f>
        <v>43435</v>
      </c>
      <c r="K19" s="30"/>
      <c r="L19" s="30"/>
      <c r="M19" s="30"/>
      <c r="N19" s="30"/>
      <c r="O19" s="30"/>
      <c r="P19" s="31"/>
      <c r="Q19" s="32"/>
      <c r="R19" s="29">
        <f>DATE(YEAR(J19+35),MONTH(J19+35),1)</f>
        <v>43466</v>
      </c>
      <c r="S19" s="30"/>
      <c r="T19" s="30"/>
      <c r="U19" s="30"/>
      <c r="V19" s="30"/>
      <c r="W19" s="30"/>
      <c r="X19" s="31"/>
      <c r="Y19" s="21"/>
      <c r="AA19" s="27" t="s">
        <v>11</v>
      </c>
    </row>
    <row r="20" ht="12.75" customHeight="1">
      <c r="A20" s="21"/>
      <c r="B20" s="33" t="str">
        <f>CHOOSE(1+MOD(startday+1-2,7),"Su","M","Tu","W","Th","F","Sa")</f>
        <v>Su</v>
      </c>
      <c r="C20" s="34" t="str">
        <f>CHOOSE(1+MOD(startday+2-2,7),"Su","M","Tu","W","Th","F","Sa")</f>
        <v>M</v>
      </c>
      <c r="D20" s="34" t="str">
        <f>CHOOSE(1+MOD(startday+3-2,7),"Su","M","Tu","W","Th","F","Sa")</f>
        <v>Tu</v>
      </c>
      <c r="E20" s="34" t="str">
        <f>CHOOSE(1+MOD(startday+4-2,7),"Su","M","Tu","W","Th","F","Sa")</f>
        <v>W</v>
      </c>
      <c r="F20" s="34" t="str">
        <f>CHOOSE(1+MOD(startday+5-2,7),"Su","M","Tu","W","Th","F","Sa")</f>
        <v>Th</v>
      </c>
      <c r="G20" s="34" t="str">
        <f>CHOOSE(1+MOD(startday+6-2,7),"Su","M","Tu","W","Th","F","Sa")</f>
        <v>F</v>
      </c>
      <c r="H20" s="35" t="str">
        <f>CHOOSE(1+MOD(startday+7-2,7),"Su","M","Tu","W","Th","F","Sa")</f>
        <v>Sa</v>
      </c>
      <c r="I20" s="21"/>
      <c r="J20" s="33" t="str">
        <f>CHOOSE(1+MOD(startday+1-2,7),"Su","M","Tu","W","Th","F","Sa")</f>
        <v>Su</v>
      </c>
      <c r="K20" s="34" t="str">
        <f>CHOOSE(1+MOD(startday+2-2,7),"Su","M","Tu","W","Th","F","Sa")</f>
        <v>M</v>
      </c>
      <c r="L20" s="34" t="str">
        <f>CHOOSE(1+MOD(startday+3-2,7),"Su","M","Tu","W","Th","F","Sa")</f>
        <v>Tu</v>
      </c>
      <c r="M20" s="34" t="str">
        <f>CHOOSE(1+MOD(startday+4-2,7),"Su","M","Tu","W","Th","F","Sa")</f>
        <v>W</v>
      </c>
      <c r="N20" s="34" t="str">
        <f>CHOOSE(1+MOD(startday+5-2,7),"Su","M","Tu","W","Th","F","Sa")</f>
        <v>Th</v>
      </c>
      <c r="O20" s="34" t="str">
        <f>CHOOSE(1+MOD(startday+6-2,7),"Su","M","Tu","W","Th","F","Sa")</f>
        <v>F</v>
      </c>
      <c r="P20" s="35" t="str">
        <f>CHOOSE(1+MOD(startday+7-2,7),"Su","M","Tu","W","Th","F","Sa")</f>
        <v>Sa</v>
      </c>
      <c r="Q20" s="21"/>
      <c r="R20" s="33" t="str">
        <f>CHOOSE(1+MOD(startday+1-2,7),"Su","M","Tu","W","Th","F","Sa")</f>
        <v>Su</v>
      </c>
      <c r="S20" s="34" t="str">
        <f>CHOOSE(1+MOD(startday+2-2,7),"Su","M","Tu","W","Th","F","Sa")</f>
        <v>M</v>
      </c>
      <c r="T20" s="34" t="str">
        <f>CHOOSE(1+MOD(startday+3-2,7),"Su","M","Tu","W","Th","F","Sa")</f>
        <v>Tu</v>
      </c>
      <c r="U20" s="34" t="str">
        <f>CHOOSE(1+MOD(startday+4-2,7),"Su","M","Tu","W","Th","F","Sa")</f>
        <v>W</v>
      </c>
      <c r="V20" s="34" t="str">
        <f>CHOOSE(1+MOD(startday+5-2,7),"Su","M","Tu","W","Th","F","Sa")</f>
        <v>Th</v>
      </c>
      <c r="W20" s="34" t="str">
        <f>CHOOSE(1+MOD(startday+6-2,7),"Su","M","Tu","W","Th","F","Sa")</f>
        <v>F</v>
      </c>
      <c r="X20" s="35" t="str">
        <f>CHOOSE(1+MOD(startday+7-2,7),"Su","M","Tu","W","Th","F","Sa")</f>
        <v>Sa</v>
      </c>
      <c r="Y20" s="21"/>
      <c r="Z20" s="21"/>
    </row>
    <row r="21" ht="12.0" customHeight="1">
      <c r="A21" s="36"/>
      <c r="B21" s="37" t="str">
        <f>IF(WEEKDAY(B19,1)=startday,B19,"")</f>
        <v/>
      </c>
      <c r="C21" s="38" t="str">
        <f>IF(B21="",IF(WEEKDAY(B19,1)=MOD(startday,7)+1,B19,""),B21+1)</f>
        <v/>
      </c>
      <c r="D21" s="38" t="str">
        <f>IF(C21="",IF(WEEKDAY(B19,1)=MOD(startday+1,7)+1,B19,""),C21+1)</f>
        <v/>
      </c>
      <c r="E21" s="38" t="str">
        <f>IF(D21="",IF(WEEKDAY(B19,1)=MOD(startday+2,7)+1,B19,""),D21+1)</f>
        <v/>
      </c>
      <c r="F21" s="38">
        <f>IF(E21="",IF(WEEKDAY(B19,1)=MOD(startday+3,7)+1,B19,""),E21+1)</f>
        <v>43405</v>
      </c>
      <c r="G21" s="38">
        <f>IF(F21="",IF(WEEKDAY(B19,1)=MOD(startday+4,7)+1,B19,""),F21+1)</f>
        <v>43406</v>
      </c>
      <c r="H21" s="37">
        <f>IF(G21="",IF(WEEKDAY(B19,1)=MOD(startday+5,7)+1,B19,""),G21+1)</f>
        <v>43407</v>
      </c>
      <c r="I21" s="36"/>
      <c r="J21" s="37" t="str">
        <f>IF(WEEKDAY(J19,1)=startday,J19,"")</f>
        <v/>
      </c>
      <c r="K21" s="38" t="str">
        <f>IF(J21="",IF(WEEKDAY(J19,1)=MOD(startday,7)+1,J19,""),J21+1)</f>
        <v/>
      </c>
      <c r="L21" s="38" t="str">
        <f>IF(K21="",IF(WEEKDAY(J19,1)=MOD(startday+1,7)+1,J19,""),K21+1)</f>
        <v/>
      </c>
      <c r="M21" s="38" t="str">
        <f>IF(L21="",IF(WEEKDAY(J19,1)=MOD(startday+2,7)+1,J19,""),L21+1)</f>
        <v/>
      </c>
      <c r="N21" s="38" t="str">
        <f>IF(M21="",IF(WEEKDAY(J19,1)=MOD(startday+3,7)+1,J19,""),M21+1)</f>
        <v/>
      </c>
      <c r="O21" s="38" t="str">
        <f>IF(N21="",IF(WEEKDAY(J19,1)=MOD(startday+4,7)+1,J19,""),N21+1)</f>
        <v/>
      </c>
      <c r="P21" s="37">
        <f>IF(O21="",IF(WEEKDAY(J19,1)=MOD(startday+5,7)+1,J19,""),O21+1)</f>
        <v>43435</v>
      </c>
      <c r="Q21" s="36"/>
      <c r="R21" s="37" t="str">
        <f>IF(WEEKDAY(R19,1)=startday,R19,"")</f>
        <v/>
      </c>
      <c r="S21" s="38" t="str">
        <f>IF(R21="",IF(WEEKDAY(R19,1)=MOD(startday,7)+1,R19,""),R21+1)</f>
        <v/>
      </c>
      <c r="T21" s="38">
        <f>IF(S21="",IF(WEEKDAY(R19,1)=MOD(startday+1,7)+1,R19,""),S21+1)</f>
        <v>43466</v>
      </c>
      <c r="U21" s="38">
        <f>IF(T21="",IF(WEEKDAY(R19,1)=MOD(startday+2,7)+1,R19,""),T21+1)</f>
        <v>43467</v>
      </c>
      <c r="V21" s="38">
        <f>IF(U21="",IF(WEEKDAY(R19,1)=MOD(startday+3,7)+1,R19,""),U21+1)</f>
        <v>43468</v>
      </c>
      <c r="W21" s="38">
        <f>IF(V21="",IF(WEEKDAY(R19,1)=MOD(startday+4,7)+1,R19,""),V21+1)</f>
        <v>43469</v>
      </c>
      <c r="X21" s="37">
        <f>IF(W21="",IF(WEEKDAY(R19,1)=MOD(startday+5,7)+1,R19,""),W21+1)</f>
        <v>43470</v>
      </c>
      <c r="Y21" s="36"/>
      <c r="Z21" s="36"/>
    </row>
    <row r="22" ht="12.0" customHeight="1">
      <c r="A22" s="36"/>
      <c r="B22" s="37">
        <f t="shared" ref="B22:B26" si="22">IF(H21="","",IF(MONTH(H21+1)&lt;&gt;MONTH(H21),"",H21+1))</f>
        <v>43408</v>
      </c>
      <c r="C22" s="38">
        <f t="shared" ref="C22:H22" si="19">IF(B22="","",IF(MONTH(B22+1)&lt;&gt;MONTH(B22),"",B22+1))</f>
        <v>43409</v>
      </c>
      <c r="D22" s="38">
        <f t="shared" si="19"/>
        <v>43410</v>
      </c>
      <c r="E22" s="38">
        <f t="shared" si="19"/>
        <v>43411</v>
      </c>
      <c r="F22" s="38">
        <f t="shared" si="19"/>
        <v>43412</v>
      </c>
      <c r="G22" s="38">
        <f t="shared" si="19"/>
        <v>43413</v>
      </c>
      <c r="H22" s="37">
        <f t="shared" si="19"/>
        <v>43414</v>
      </c>
      <c r="I22" s="36"/>
      <c r="J22" s="37">
        <f t="shared" ref="J22:J26" si="24">IF(P21="","",IF(MONTH(P21+1)&lt;&gt;MONTH(P21),"",P21+1))</f>
        <v>43436</v>
      </c>
      <c r="K22" s="38">
        <f t="shared" ref="K22:P22" si="20">IF(J22="","",IF(MONTH(J22+1)&lt;&gt;MONTH(J22),"",J22+1))</f>
        <v>43437</v>
      </c>
      <c r="L22" s="38">
        <f t="shared" si="20"/>
        <v>43438</v>
      </c>
      <c r="M22" s="38">
        <f t="shared" si="20"/>
        <v>43439</v>
      </c>
      <c r="N22" s="38">
        <f t="shared" si="20"/>
        <v>43440</v>
      </c>
      <c r="O22" s="38">
        <f t="shared" si="20"/>
        <v>43441</v>
      </c>
      <c r="P22" s="37">
        <f t="shared" si="20"/>
        <v>43442</v>
      </c>
      <c r="Q22" s="36"/>
      <c r="R22" s="37">
        <f t="shared" ref="R22:R26" si="26">IF(X21="","",IF(MONTH(X21+1)&lt;&gt;MONTH(X21),"",X21+1))</f>
        <v>43471</v>
      </c>
      <c r="S22" s="38">
        <f t="shared" ref="S22:X22" si="21">IF(R22="","",IF(MONTH(R22+1)&lt;&gt;MONTH(R22),"",R22+1))</f>
        <v>43472</v>
      </c>
      <c r="T22" s="38">
        <f t="shared" si="21"/>
        <v>43473</v>
      </c>
      <c r="U22" s="38">
        <f t="shared" si="21"/>
        <v>43474</v>
      </c>
      <c r="V22" s="38">
        <f t="shared" si="21"/>
        <v>43475</v>
      </c>
      <c r="W22" s="38">
        <f t="shared" si="21"/>
        <v>43476</v>
      </c>
      <c r="X22" s="37">
        <f t="shared" si="21"/>
        <v>43477</v>
      </c>
      <c r="Y22" s="36"/>
      <c r="Z22" s="36"/>
      <c r="AA22" s="27" t="s">
        <v>12</v>
      </c>
    </row>
    <row r="23" ht="12.0" customHeight="1">
      <c r="A23" s="36"/>
      <c r="B23" s="37">
        <f t="shared" si="22"/>
        <v>43415</v>
      </c>
      <c r="C23" s="38">
        <f t="shared" ref="C23:H23" si="23">IF(B23="","",IF(MONTH(B23+1)&lt;&gt;MONTH(B23),"",B23+1))</f>
        <v>43416</v>
      </c>
      <c r="D23" s="38">
        <f t="shared" si="23"/>
        <v>43417</v>
      </c>
      <c r="E23" s="38">
        <f t="shared" si="23"/>
        <v>43418</v>
      </c>
      <c r="F23" s="38">
        <f t="shared" si="23"/>
        <v>43419</v>
      </c>
      <c r="G23" s="38">
        <f t="shared" si="23"/>
        <v>43420</v>
      </c>
      <c r="H23" s="37">
        <f t="shared" si="23"/>
        <v>43421</v>
      </c>
      <c r="I23" s="36"/>
      <c r="J23" s="37">
        <f t="shared" si="24"/>
        <v>43443</v>
      </c>
      <c r="K23" s="38">
        <f t="shared" ref="K23:P23" si="25">IF(J23="","",IF(MONTH(J23+1)&lt;&gt;MONTH(J23),"",J23+1))</f>
        <v>43444</v>
      </c>
      <c r="L23" s="38">
        <f t="shared" si="25"/>
        <v>43445</v>
      </c>
      <c r="M23" s="38">
        <f t="shared" si="25"/>
        <v>43446</v>
      </c>
      <c r="N23" s="38">
        <f t="shared" si="25"/>
        <v>43447</v>
      </c>
      <c r="O23" s="38">
        <f t="shared" si="25"/>
        <v>43448</v>
      </c>
      <c r="P23" s="37">
        <f t="shared" si="25"/>
        <v>43449</v>
      </c>
      <c r="Q23" s="36"/>
      <c r="R23" s="37">
        <f t="shared" si="26"/>
        <v>43478</v>
      </c>
      <c r="S23" s="38">
        <f t="shared" ref="S23:X23" si="27">IF(R23="","",IF(MONTH(R23+1)&lt;&gt;MONTH(R23),"",R23+1))</f>
        <v>43479</v>
      </c>
      <c r="T23" s="38">
        <f t="shared" si="27"/>
        <v>43480</v>
      </c>
      <c r="U23" s="38">
        <f t="shared" si="27"/>
        <v>43481</v>
      </c>
      <c r="V23" s="38">
        <f t="shared" si="27"/>
        <v>43482</v>
      </c>
      <c r="W23" s="38">
        <f t="shared" si="27"/>
        <v>43483</v>
      </c>
      <c r="X23" s="37">
        <f t="shared" si="27"/>
        <v>43484</v>
      </c>
      <c r="Y23" s="36"/>
      <c r="Z23" s="36"/>
    </row>
    <row r="24" ht="15.0" customHeight="1">
      <c r="A24" s="36"/>
      <c r="B24" s="37">
        <f t="shared" si="22"/>
        <v>43422</v>
      </c>
      <c r="C24" s="38">
        <f t="shared" ref="C24:H24" si="28">IF(B24="","",IF(MONTH(B24+1)&lt;&gt;MONTH(B24),"",B24+1))</f>
        <v>43423</v>
      </c>
      <c r="D24" s="38">
        <f t="shared" si="28"/>
        <v>43424</v>
      </c>
      <c r="E24" s="38">
        <f t="shared" si="28"/>
        <v>43425</v>
      </c>
      <c r="F24" s="38">
        <f t="shared" si="28"/>
        <v>43426</v>
      </c>
      <c r="G24" s="38">
        <f t="shared" si="28"/>
        <v>43427</v>
      </c>
      <c r="H24" s="37">
        <f t="shared" si="28"/>
        <v>43428</v>
      </c>
      <c r="I24" s="36"/>
      <c r="J24" s="37">
        <f t="shared" si="24"/>
        <v>43450</v>
      </c>
      <c r="K24" s="38">
        <f t="shared" ref="K24:P24" si="29">IF(J24="","",IF(MONTH(J24+1)&lt;&gt;MONTH(J24),"",J24+1))</f>
        <v>43451</v>
      </c>
      <c r="L24" s="38">
        <f t="shared" si="29"/>
        <v>43452</v>
      </c>
      <c r="M24" s="38">
        <f t="shared" si="29"/>
        <v>43453</v>
      </c>
      <c r="N24" s="38">
        <f t="shared" si="29"/>
        <v>43454</v>
      </c>
      <c r="O24" s="38">
        <f t="shared" si="29"/>
        <v>43455</v>
      </c>
      <c r="P24" s="37">
        <f t="shared" si="29"/>
        <v>43456</v>
      </c>
      <c r="Q24" s="36"/>
      <c r="R24" s="37">
        <f t="shared" si="26"/>
        <v>43485</v>
      </c>
      <c r="S24" s="38">
        <f t="shared" ref="S24:X24" si="30">IF(R24="","",IF(MONTH(R24+1)&lt;&gt;MONTH(R24),"",R24+1))</f>
        <v>43486</v>
      </c>
      <c r="T24" s="38">
        <f t="shared" si="30"/>
        <v>43487</v>
      </c>
      <c r="U24" s="38">
        <f t="shared" si="30"/>
        <v>43488</v>
      </c>
      <c r="V24" s="38">
        <f t="shared" si="30"/>
        <v>43489</v>
      </c>
      <c r="W24" s="38">
        <f t="shared" si="30"/>
        <v>43490</v>
      </c>
      <c r="X24" s="37">
        <f t="shared" si="30"/>
        <v>43491</v>
      </c>
      <c r="Y24" s="36"/>
      <c r="Z24" s="36"/>
    </row>
    <row r="25" ht="12.0" customHeight="1">
      <c r="A25" s="36"/>
      <c r="B25" s="37">
        <f t="shared" si="22"/>
        <v>43429</v>
      </c>
      <c r="C25" s="38">
        <f t="shared" ref="C25:H25" si="31">IF(B25="","",IF(MONTH(B25+1)&lt;&gt;MONTH(B25),"",B25+1))</f>
        <v>43430</v>
      </c>
      <c r="D25" s="38">
        <f t="shared" si="31"/>
        <v>43431</v>
      </c>
      <c r="E25" s="38">
        <f t="shared" si="31"/>
        <v>43432</v>
      </c>
      <c r="F25" s="38">
        <f t="shared" si="31"/>
        <v>43433</v>
      </c>
      <c r="G25" s="38">
        <f t="shared" si="31"/>
        <v>43434</v>
      </c>
      <c r="H25" s="37" t="str">
        <f t="shared" si="31"/>
        <v/>
      </c>
      <c r="I25" s="36"/>
      <c r="J25" s="37">
        <f t="shared" si="24"/>
        <v>43457</v>
      </c>
      <c r="K25" s="38">
        <f t="shared" ref="K25:P25" si="32">IF(J25="","",IF(MONTH(J25+1)&lt;&gt;MONTH(J25),"",J25+1))</f>
        <v>43458</v>
      </c>
      <c r="L25" s="38">
        <f t="shared" si="32"/>
        <v>43459</v>
      </c>
      <c r="M25" s="38">
        <f t="shared" si="32"/>
        <v>43460</v>
      </c>
      <c r="N25" s="38">
        <f t="shared" si="32"/>
        <v>43461</v>
      </c>
      <c r="O25" s="38">
        <f t="shared" si="32"/>
        <v>43462</v>
      </c>
      <c r="P25" s="37">
        <f t="shared" si="32"/>
        <v>43463</v>
      </c>
      <c r="Q25" s="36"/>
      <c r="R25" s="37">
        <f t="shared" si="26"/>
        <v>43492</v>
      </c>
      <c r="S25" s="38">
        <f t="shared" ref="S25:X25" si="33">IF(R25="","",IF(MONTH(R25+1)&lt;&gt;MONTH(R25),"",R25+1))</f>
        <v>43493</v>
      </c>
      <c r="T25" s="38">
        <f t="shared" si="33"/>
        <v>43494</v>
      </c>
      <c r="U25" s="38">
        <f t="shared" si="33"/>
        <v>43495</v>
      </c>
      <c r="V25" s="38">
        <f t="shared" si="33"/>
        <v>43496</v>
      </c>
      <c r="W25" s="38" t="str">
        <f t="shared" si="33"/>
        <v/>
      </c>
      <c r="X25" s="37" t="str">
        <f t="shared" si="33"/>
        <v/>
      </c>
      <c r="Y25" s="36"/>
      <c r="Z25" s="36"/>
    </row>
    <row r="26" ht="12.0" customHeight="1">
      <c r="A26" s="36"/>
      <c r="B26" s="37" t="str">
        <f t="shared" si="22"/>
        <v/>
      </c>
      <c r="C26" s="38" t="str">
        <f t="shared" ref="C26:H26" si="34">IF(B26="","",IF(MONTH(B26+1)&lt;&gt;MONTH(B26),"",B26+1))</f>
        <v/>
      </c>
      <c r="D26" s="38" t="str">
        <f t="shared" si="34"/>
        <v/>
      </c>
      <c r="E26" s="38" t="str">
        <f t="shared" si="34"/>
        <v/>
      </c>
      <c r="F26" s="38" t="str">
        <f t="shared" si="34"/>
        <v/>
      </c>
      <c r="G26" s="38" t="str">
        <f t="shared" si="34"/>
        <v/>
      </c>
      <c r="H26" s="37" t="str">
        <f t="shared" si="34"/>
        <v/>
      </c>
      <c r="I26" s="36"/>
      <c r="J26" s="37">
        <f t="shared" si="24"/>
        <v>43464</v>
      </c>
      <c r="K26" s="38">
        <f t="shared" ref="K26:P26" si="35">IF(J26="","",IF(MONTH(J26+1)&lt;&gt;MONTH(J26),"",J26+1))</f>
        <v>43465</v>
      </c>
      <c r="L26" s="38" t="str">
        <f t="shared" si="35"/>
        <v/>
      </c>
      <c r="M26" s="38" t="str">
        <f t="shared" si="35"/>
        <v/>
      </c>
      <c r="N26" s="38" t="str">
        <f t="shared" si="35"/>
        <v/>
      </c>
      <c r="O26" s="38" t="str">
        <f t="shared" si="35"/>
        <v/>
      </c>
      <c r="P26" s="37" t="str">
        <f t="shared" si="35"/>
        <v/>
      </c>
      <c r="Q26" s="36"/>
      <c r="R26" s="37" t="str">
        <f t="shared" si="26"/>
        <v/>
      </c>
      <c r="S26" s="38" t="str">
        <f t="shared" ref="S26:X26" si="36">IF(R26="","",IF(MONTH(R26+1)&lt;&gt;MONTH(R26),"",R26+1))</f>
        <v/>
      </c>
      <c r="T26" s="38" t="str">
        <f t="shared" si="36"/>
        <v/>
      </c>
      <c r="U26" s="38" t="str">
        <f t="shared" si="36"/>
        <v/>
      </c>
      <c r="V26" s="38" t="str">
        <f t="shared" si="36"/>
        <v/>
      </c>
      <c r="W26" s="38" t="str">
        <f t="shared" si="36"/>
        <v/>
      </c>
      <c r="X26" s="37" t="str">
        <f t="shared" si="36"/>
        <v/>
      </c>
      <c r="Y26" s="36"/>
      <c r="Z26" s="36"/>
    </row>
    <row r="27" ht="9.0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AA27" s="27" t="s">
        <v>13</v>
      </c>
    </row>
    <row r="28" ht="12.0" customHeight="1">
      <c r="A28" s="21"/>
      <c r="B28" s="29">
        <f>DATE(YEAR(R19+35),MONTH(R19+35),1)</f>
        <v>43497</v>
      </c>
      <c r="C28" s="30"/>
      <c r="D28" s="30"/>
      <c r="E28" s="30"/>
      <c r="F28" s="30"/>
      <c r="G28" s="30"/>
      <c r="H28" s="31"/>
      <c r="I28" s="39"/>
      <c r="J28" s="29">
        <f>DATE(YEAR(B28+35),MONTH(B28+35),1)</f>
        <v>43525</v>
      </c>
      <c r="K28" s="30"/>
      <c r="L28" s="30"/>
      <c r="M28" s="30"/>
      <c r="N28" s="30"/>
      <c r="O28" s="30"/>
      <c r="P28" s="31"/>
      <c r="Q28" s="39"/>
      <c r="R28" s="29">
        <f>DATE(YEAR(J28+35),MONTH(J28+35),1)</f>
        <v>43556</v>
      </c>
      <c r="S28" s="30"/>
      <c r="T28" s="30"/>
      <c r="U28" s="30"/>
      <c r="V28" s="30"/>
      <c r="W28" s="30"/>
      <c r="X28" s="31"/>
      <c r="Y28" s="21"/>
    </row>
    <row r="29" ht="12.75" customHeight="1">
      <c r="A29" s="21"/>
      <c r="B29" s="33" t="str">
        <f>CHOOSE(1+MOD(startday+1-2,7),"Su","M","Tu","W","Th","F","Sa")</f>
        <v>Su</v>
      </c>
      <c r="C29" s="34" t="str">
        <f>CHOOSE(1+MOD(startday+2-2,7),"Su","M","Tu","W","Th","F","Sa")</f>
        <v>M</v>
      </c>
      <c r="D29" s="34" t="str">
        <f>CHOOSE(1+MOD(startday+3-2,7),"Su","M","Tu","W","Th","F","Sa")</f>
        <v>Tu</v>
      </c>
      <c r="E29" s="34" t="str">
        <f>CHOOSE(1+MOD(startday+4-2,7),"Su","M","Tu","W","Th","F","Sa")</f>
        <v>W</v>
      </c>
      <c r="F29" s="34" t="str">
        <f>CHOOSE(1+MOD(startday+5-2,7),"Su","M","Tu","W","Th","F","Sa")</f>
        <v>Th</v>
      </c>
      <c r="G29" s="34" t="str">
        <f>CHOOSE(1+MOD(startday+6-2,7),"Su","M","Tu","W","Th","F","Sa")</f>
        <v>F</v>
      </c>
      <c r="H29" s="35" t="str">
        <f>CHOOSE(1+MOD(startday+7-2,7),"Su","M","Tu","W","Th","F","Sa")</f>
        <v>Sa</v>
      </c>
      <c r="I29" s="21"/>
      <c r="J29" s="33" t="str">
        <f>CHOOSE(1+MOD(startday+1-2,7),"Su","M","Tu","W","Th","F","Sa")</f>
        <v>Su</v>
      </c>
      <c r="K29" s="34" t="str">
        <f>CHOOSE(1+MOD(startday+2-2,7),"Su","M","Tu","W","Th","F","Sa")</f>
        <v>M</v>
      </c>
      <c r="L29" s="34" t="str">
        <f>CHOOSE(1+MOD(startday+3-2,7),"Su","M","Tu","W","Th","F","Sa")</f>
        <v>Tu</v>
      </c>
      <c r="M29" s="34" t="str">
        <f>CHOOSE(1+MOD(startday+4-2,7),"Su","M","Tu","W","Th","F","Sa")</f>
        <v>W</v>
      </c>
      <c r="N29" s="34" t="str">
        <f>CHOOSE(1+MOD(startday+5-2,7),"Su","M","Tu","W","Th","F","Sa")</f>
        <v>Th</v>
      </c>
      <c r="O29" s="34" t="str">
        <f>CHOOSE(1+MOD(startday+6-2,7),"Su","M","Tu","W","Th","F","Sa")</f>
        <v>F</v>
      </c>
      <c r="P29" s="35" t="str">
        <f>CHOOSE(1+MOD(startday+7-2,7),"Su","M","Tu","W","Th","F","Sa")</f>
        <v>Sa</v>
      </c>
      <c r="Q29" s="21"/>
      <c r="R29" s="33" t="str">
        <f>CHOOSE(1+MOD(startday+1-2,7),"Su","M","Tu","W","Th","F","Sa")</f>
        <v>Su</v>
      </c>
      <c r="S29" s="34" t="str">
        <f>CHOOSE(1+MOD(startday+2-2,7),"Su","M","Tu","W","Th","F","Sa")</f>
        <v>M</v>
      </c>
      <c r="T29" s="34" t="str">
        <f>CHOOSE(1+MOD(startday+3-2,7),"Su","M","Tu","W","Th","F","Sa")</f>
        <v>Tu</v>
      </c>
      <c r="U29" s="34" t="str">
        <f>CHOOSE(1+MOD(startday+4-2,7),"Su","M","Tu","W","Th","F","Sa")</f>
        <v>W</v>
      </c>
      <c r="V29" s="34" t="str">
        <f>CHOOSE(1+MOD(startday+5-2,7),"Su","M","Tu","W","Th","F","Sa")</f>
        <v>Th</v>
      </c>
      <c r="W29" s="34" t="str">
        <f>CHOOSE(1+MOD(startday+6-2,7),"Su","M","Tu","W","Th","F","Sa")</f>
        <v>F</v>
      </c>
      <c r="X29" s="35" t="str">
        <f>CHOOSE(1+MOD(startday+7-2,7),"Su","M","Tu","W","Th","F","Sa")</f>
        <v>Sa</v>
      </c>
      <c r="Y29" s="21"/>
      <c r="Z29" s="21"/>
    </row>
    <row r="30" ht="12.0" customHeight="1">
      <c r="A30" s="36"/>
      <c r="B30" s="37" t="str">
        <f>IF(WEEKDAY(B28,1)=startday,B28,"")</f>
        <v/>
      </c>
      <c r="C30" s="38" t="str">
        <f>IF(B30="",IF(WEEKDAY(B28,1)=MOD(startday,7)+1,B28,""),B30+1)</f>
        <v/>
      </c>
      <c r="D30" s="38" t="str">
        <f>IF(C30="",IF(WEEKDAY(B28,1)=MOD(startday+1,7)+1,B28,""),C30+1)</f>
        <v/>
      </c>
      <c r="E30" s="38" t="str">
        <f>IF(D30="",IF(WEEKDAY(B28,1)=MOD(startday+2,7)+1,B28,""),D30+1)</f>
        <v/>
      </c>
      <c r="F30" s="38" t="str">
        <f>IF(E30="",IF(WEEKDAY(B28,1)=MOD(startday+3,7)+1,B28,""),E30+1)</f>
        <v/>
      </c>
      <c r="G30" s="38">
        <f>IF(F30="",IF(WEEKDAY(B28,1)=MOD(startday+4,7)+1,B28,""),F30+1)</f>
        <v>43497</v>
      </c>
      <c r="H30" s="37">
        <f>IF(G30="",IF(WEEKDAY(B28,1)=MOD(startday+5,7)+1,B28,""),G30+1)</f>
        <v>43498</v>
      </c>
      <c r="I30" s="36"/>
      <c r="J30" s="37" t="str">
        <f>IF(WEEKDAY(J28,1)=startday,J28,"")</f>
        <v/>
      </c>
      <c r="K30" s="38" t="str">
        <f>IF(J30="",IF(WEEKDAY(J28,1)=MOD(startday,7)+1,J28,""),J30+1)</f>
        <v/>
      </c>
      <c r="L30" s="38" t="str">
        <f>IF(K30="",IF(WEEKDAY(J28,1)=MOD(startday+1,7)+1,J28,""),K30+1)</f>
        <v/>
      </c>
      <c r="M30" s="38" t="str">
        <f>IF(L30="",IF(WEEKDAY(J28,1)=MOD(startday+2,7)+1,J28,""),L30+1)</f>
        <v/>
      </c>
      <c r="N30" s="38" t="str">
        <f>IF(M30="",IF(WEEKDAY(J28,1)=MOD(startday+3,7)+1,J28,""),M30+1)</f>
        <v/>
      </c>
      <c r="O30" s="38">
        <f>IF(N30="",IF(WEEKDAY(J28,1)=MOD(startday+4,7)+1,J28,""),N30+1)</f>
        <v>43525</v>
      </c>
      <c r="P30" s="37">
        <f>IF(O30="",IF(WEEKDAY(J28,1)=MOD(startday+5,7)+1,J28,""),O30+1)</f>
        <v>43526</v>
      </c>
      <c r="Q30" s="36"/>
      <c r="R30" s="37" t="str">
        <f>IF(WEEKDAY(R28,1)=startday,R28,"")</f>
        <v/>
      </c>
      <c r="S30" s="38">
        <f>IF(R30="",IF(WEEKDAY(R28,1)=MOD(startday,7)+1,R28,""),R30+1)</f>
        <v>43556</v>
      </c>
      <c r="T30" s="38">
        <f>IF(S30="",IF(WEEKDAY(R28,1)=MOD(startday+1,7)+1,R28,""),S30+1)</f>
        <v>43557</v>
      </c>
      <c r="U30" s="38">
        <f>IF(T30="",IF(WEEKDAY(R28,1)=MOD(startday+2,7)+1,R28,""),T30+1)</f>
        <v>43558</v>
      </c>
      <c r="V30" s="38">
        <f>IF(U30="",IF(WEEKDAY(R28,1)=MOD(startday+3,7)+1,R28,""),U30+1)</f>
        <v>43559</v>
      </c>
      <c r="W30" s="38">
        <f>IF(V30="",IF(WEEKDAY(R28,1)=MOD(startday+4,7)+1,R28,""),V30+1)</f>
        <v>43560</v>
      </c>
      <c r="X30" s="37">
        <f>IF(W30="",IF(WEEKDAY(R28,1)=MOD(startday+5,7)+1,R28,""),W30+1)</f>
        <v>43561</v>
      </c>
      <c r="Y30" s="36"/>
      <c r="Z30" s="36"/>
    </row>
    <row r="31" ht="12.0" customHeight="1">
      <c r="A31" s="36"/>
      <c r="B31" s="37">
        <f t="shared" ref="B31:B35" si="40">IF(H30="","",IF(MONTH(H30+1)&lt;&gt;MONTH(H30),"",H30+1))</f>
        <v>43499</v>
      </c>
      <c r="C31" s="38">
        <f t="shared" ref="C31:H31" si="37">IF(B31="","",IF(MONTH(B31+1)&lt;&gt;MONTH(B31),"",B31+1))</f>
        <v>43500</v>
      </c>
      <c r="D31" s="38">
        <f t="shared" si="37"/>
        <v>43501</v>
      </c>
      <c r="E31" s="38">
        <f t="shared" si="37"/>
        <v>43502</v>
      </c>
      <c r="F31" s="38">
        <f t="shared" si="37"/>
        <v>43503</v>
      </c>
      <c r="G31" s="38">
        <f t="shared" si="37"/>
        <v>43504</v>
      </c>
      <c r="H31" s="37">
        <f t="shared" si="37"/>
        <v>43505</v>
      </c>
      <c r="I31" s="36"/>
      <c r="J31" s="37">
        <f t="shared" ref="J31:J35" si="42">IF(P30="","",IF(MONTH(P30+1)&lt;&gt;MONTH(P30),"",P30+1))</f>
        <v>43527</v>
      </c>
      <c r="K31" s="38">
        <f t="shared" ref="K31:P31" si="38">IF(J31="","",IF(MONTH(J31+1)&lt;&gt;MONTH(J31),"",J31+1))</f>
        <v>43528</v>
      </c>
      <c r="L31" s="38">
        <f t="shared" si="38"/>
        <v>43529</v>
      </c>
      <c r="M31" s="38">
        <f t="shared" si="38"/>
        <v>43530</v>
      </c>
      <c r="N31" s="38">
        <f t="shared" si="38"/>
        <v>43531</v>
      </c>
      <c r="O31" s="38">
        <f t="shared" si="38"/>
        <v>43532</v>
      </c>
      <c r="P31" s="37">
        <f t="shared" si="38"/>
        <v>43533</v>
      </c>
      <c r="Q31" s="36"/>
      <c r="R31" s="37">
        <f t="shared" ref="R31:R35" si="44">IF(X30="","",IF(MONTH(X30+1)&lt;&gt;MONTH(X30),"",X30+1))</f>
        <v>43562</v>
      </c>
      <c r="S31" s="38">
        <f t="shared" ref="S31:X31" si="39">IF(R31="","",IF(MONTH(R31+1)&lt;&gt;MONTH(R31),"",R31+1))</f>
        <v>43563</v>
      </c>
      <c r="T31" s="38">
        <f t="shared" si="39"/>
        <v>43564</v>
      </c>
      <c r="U31" s="38">
        <f t="shared" si="39"/>
        <v>43565</v>
      </c>
      <c r="V31" s="38">
        <f t="shared" si="39"/>
        <v>43566</v>
      </c>
      <c r="W31" s="38">
        <f t="shared" si="39"/>
        <v>43567</v>
      </c>
      <c r="X31" s="37">
        <f t="shared" si="39"/>
        <v>43568</v>
      </c>
      <c r="Y31" s="36"/>
      <c r="Z31" s="36"/>
    </row>
    <row r="32" ht="12.0" customHeight="1">
      <c r="A32" s="36"/>
      <c r="B32" s="37">
        <f t="shared" si="40"/>
        <v>43506</v>
      </c>
      <c r="C32" s="38">
        <f t="shared" ref="C32:H32" si="41">IF(B32="","",IF(MONTH(B32+1)&lt;&gt;MONTH(B32),"",B32+1))</f>
        <v>43507</v>
      </c>
      <c r="D32" s="38">
        <f t="shared" si="41"/>
        <v>43508</v>
      </c>
      <c r="E32" s="38">
        <f t="shared" si="41"/>
        <v>43509</v>
      </c>
      <c r="F32" s="38">
        <f t="shared" si="41"/>
        <v>43510</v>
      </c>
      <c r="G32" s="38">
        <f t="shared" si="41"/>
        <v>43511</v>
      </c>
      <c r="H32" s="37">
        <f t="shared" si="41"/>
        <v>43512</v>
      </c>
      <c r="I32" s="36"/>
      <c r="J32" s="37">
        <f t="shared" si="42"/>
        <v>43534</v>
      </c>
      <c r="K32" s="38">
        <f t="shared" ref="K32:P32" si="43">IF(J32="","",IF(MONTH(J32+1)&lt;&gt;MONTH(J32),"",J32+1))</f>
        <v>43535</v>
      </c>
      <c r="L32" s="38">
        <f t="shared" si="43"/>
        <v>43536</v>
      </c>
      <c r="M32" s="38">
        <f t="shared" si="43"/>
        <v>43537</v>
      </c>
      <c r="N32" s="38">
        <f t="shared" si="43"/>
        <v>43538</v>
      </c>
      <c r="O32" s="38">
        <f t="shared" si="43"/>
        <v>43539</v>
      </c>
      <c r="P32" s="37">
        <f t="shared" si="43"/>
        <v>43540</v>
      </c>
      <c r="Q32" s="36"/>
      <c r="R32" s="37">
        <f t="shared" si="44"/>
        <v>43569</v>
      </c>
      <c r="S32" s="38">
        <f t="shared" ref="S32:X32" si="45">IF(R32="","",IF(MONTH(R32+1)&lt;&gt;MONTH(R32),"",R32+1))</f>
        <v>43570</v>
      </c>
      <c r="T32" s="38">
        <f t="shared" si="45"/>
        <v>43571</v>
      </c>
      <c r="U32" s="38">
        <f t="shared" si="45"/>
        <v>43572</v>
      </c>
      <c r="V32" s="38">
        <f t="shared" si="45"/>
        <v>43573</v>
      </c>
      <c r="W32" s="38">
        <f t="shared" si="45"/>
        <v>43574</v>
      </c>
      <c r="X32" s="37">
        <f t="shared" si="45"/>
        <v>43575</v>
      </c>
      <c r="Y32" s="36"/>
      <c r="Z32" s="36"/>
    </row>
    <row r="33" ht="12.0" customHeight="1">
      <c r="A33" s="36"/>
      <c r="B33" s="37">
        <f t="shared" si="40"/>
        <v>43513</v>
      </c>
      <c r="C33" s="38">
        <f t="shared" ref="C33:H33" si="46">IF(B33="","",IF(MONTH(B33+1)&lt;&gt;MONTH(B33),"",B33+1))</f>
        <v>43514</v>
      </c>
      <c r="D33" s="38">
        <f t="shared" si="46"/>
        <v>43515</v>
      </c>
      <c r="E33" s="38">
        <f t="shared" si="46"/>
        <v>43516</v>
      </c>
      <c r="F33" s="38">
        <f t="shared" si="46"/>
        <v>43517</v>
      </c>
      <c r="G33" s="38">
        <f t="shared" si="46"/>
        <v>43518</v>
      </c>
      <c r="H33" s="37">
        <f t="shared" si="46"/>
        <v>43519</v>
      </c>
      <c r="I33" s="36"/>
      <c r="J33" s="37">
        <f t="shared" si="42"/>
        <v>43541</v>
      </c>
      <c r="K33" s="38">
        <f t="shared" ref="K33:P33" si="47">IF(J33="","",IF(MONTH(J33+1)&lt;&gt;MONTH(J33),"",J33+1))</f>
        <v>43542</v>
      </c>
      <c r="L33" s="38">
        <f t="shared" si="47"/>
        <v>43543</v>
      </c>
      <c r="M33" s="38">
        <f t="shared" si="47"/>
        <v>43544</v>
      </c>
      <c r="N33" s="38">
        <f t="shared" si="47"/>
        <v>43545</v>
      </c>
      <c r="O33" s="38">
        <f t="shared" si="47"/>
        <v>43546</v>
      </c>
      <c r="P33" s="37">
        <f t="shared" si="47"/>
        <v>43547</v>
      </c>
      <c r="Q33" s="36"/>
      <c r="R33" s="37">
        <f t="shared" si="44"/>
        <v>43576</v>
      </c>
      <c r="S33" s="38">
        <f t="shared" ref="S33:X33" si="48">IF(R33="","",IF(MONTH(R33+1)&lt;&gt;MONTH(R33),"",R33+1))</f>
        <v>43577</v>
      </c>
      <c r="T33" s="38">
        <f t="shared" si="48"/>
        <v>43578</v>
      </c>
      <c r="U33" s="38">
        <f t="shared" si="48"/>
        <v>43579</v>
      </c>
      <c r="V33" s="38">
        <f t="shared" si="48"/>
        <v>43580</v>
      </c>
      <c r="W33" s="38">
        <f t="shared" si="48"/>
        <v>43581</v>
      </c>
      <c r="X33" s="37">
        <f t="shared" si="48"/>
        <v>43582</v>
      </c>
      <c r="Y33" s="36"/>
      <c r="Z33" s="36"/>
      <c r="AA33" s="5"/>
    </row>
    <row r="34" ht="12.0" customHeight="1">
      <c r="A34" s="36"/>
      <c r="B34" s="37">
        <f t="shared" si="40"/>
        <v>43520</v>
      </c>
      <c r="C34" s="38">
        <f t="shared" ref="C34:H34" si="49">IF(B34="","",IF(MONTH(B34+1)&lt;&gt;MONTH(B34),"",B34+1))</f>
        <v>43521</v>
      </c>
      <c r="D34" s="38">
        <f t="shared" si="49"/>
        <v>43522</v>
      </c>
      <c r="E34" s="38">
        <f t="shared" si="49"/>
        <v>43523</v>
      </c>
      <c r="F34" s="38">
        <f t="shared" si="49"/>
        <v>43524</v>
      </c>
      <c r="G34" s="38" t="str">
        <f t="shared" si="49"/>
        <v/>
      </c>
      <c r="H34" s="37" t="str">
        <f t="shared" si="49"/>
        <v/>
      </c>
      <c r="I34" s="36"/>
      <c r="J34" s="37">
        <f t="shared" si="42"/>
        <v>43548</v>
      </c>
      <c r="K34" s="38">
        <f t="shared" ref="K34:P34" si="50">IF(J34="","",IF(MONTH(J34+1)&lt;&gt;MONTH(J34),"",J34+1))</f>
        <v>43549</v>
      </c>
      <c r="L34" s="38">
        <f t="shared" si="50"/>
        <v>43550</v>
      </c>
      <c r="M34" s="38">
        <f t="shared" si="50"/>
        <v>43551</v>
      </c>
      <c r="N34" s="38">
        <f t="shared" si="50"/>
        <v>43552</v>
      </c>
      <c r="O34" s="38">
        <f t="shared" si="50"/>
        <v>43553</v>
      </c>
      <c r="P34" s="37">
        <f t="shared" si="50"/>
        <v>43554</v>
      </c>
      <c r="Q34" s="36"/>
      <c r="R34" s="37">
        <f t="shared" si="44"/>
        <v>43583</v>
      </c>
      <c r="S34" s="38">
        <f t="shared" ref="S34:X34" si="51">IF(R34="","",IF(MONTH(R34+1)&lt;&gt;MONTH(R34),"",R34+1))</f>
        <v>43584</v>
      </c>
      <c r="T34" s="38">
        <f t="shared" si="51"/>
        <v>43585</v>
      </c>
      <c r="U34" s="38" t="str">
        <f t="shared" si="51"/>
        <v/>
      </c>
      <c r="V34" s="38" t="str">
        <f t="shared" si="51"/>
        <v/>
      </c>
      <c r="W34" s="38" t="str">
        <f t="shared" si="51"/>
        <v/>
      </c>
      <c r="X34" s="37" t="str">
        <f t="shared" si="51"/>
        <v/>
      </c>
      <c r="Y34" s="36"/>
      <c r="Z34" s="36"/>
      <c r="AA34" s="40"/>
    </row>
    <row r="35" ht="12.0" customHeight="1">
      <c r="A35" s="36"/>
      <c r="B35" s="37" t="str">
        <f t="shared" si="40"/>
        <v/>
      </c>
      <c r="C35" s="38" t="str">
        <f t="shared" ref="C35:H35" si="52">IF(B35="","",IF(MONTH(B35+1)&lt;&gt;MONTH(B35),"",B35+1))</f>
        <v/>
      </c>
      <c r="D35" s="38" t="str">
        <f t="shared" si="52"/>
        <v/>
      </c>
      <c r="E35" s="38" t="str">
        <f t="shared" si="52"/>
        <v/>
      </c>
      <c r="F35" s="38" t="str">
        <f t="shared" si="52"/>
        <v/>
      </c>
      <c r="G35" s="38" t="str">
        <f t="shared" si="52"/>
        <v/>
      </c>
      <c r="H35" s="37" t="str">
        <f t="shared" si="52"/>
        <v/>
      </c>
      <c r="I35" s="36"/>
      <c r="J35" s="37">
        <f t="shared" si="42"/>
        <v>43555</v>
      </c>
      <c r="K35" s="38" t="str">
        <f t="shared" ref="K35:P35" si="53">IF(J35="","",IF(MONTH(J35+1)&lt;&gt;MONTH(J35),"",J35+1))</f>
        <v/>
      </c>
      <c r="L35" s="38" t="str">
        <f t="shared" si="53"/>
        <v/>
      </c>
      <c r="M35" s="38" t="str">
        <f t="shared" si="53"/>
        <v/>
      </c>
      <c r="N35" s="38" t="str">
        <f t="shared" si="53"/>
        <v/>
      </c>
      <c r="O35" s="38" t="str">
        <f t="shared" si="53"/>
        <v/>
      </c>
      <c r="P35" s="37" t="str">
        <f t="shared" si="53"/>
        <v/>
      </c>
      <c r="Q35" s="36"/>
      <c r="R35" s="37" t="str">
        <f t="shared" si="44"/>
        <v/>
      </c>
      <c r="S35" s="38" t="str">
        <f t="shared" ref="S35:X35" si="54">IF(R35="","",IF(MONTH(R35+1)&lt;&gt;MONTH(R35),"",R35+1))</f>
        <v/>
      </c>
      <c r="T35" s="38" t="str">
        <f t="shared" si="54"/>
        <v/>
      </c>
      <c r="U35" s="38" t="str">
        <f t="shared" si="54"/>
        <v/>
      </c>
      <c r="V35" s="38" t="str">
        <f t="shared" si="54"/>
        <v/>
      </c>
      <c r="W35" s="38" t="str">
        <f t="shared" si="54"/>
        <v/>
      </c>
      <c r="X35" s="37" t="str">
        <f t="shared" si="54"/>
        <v/>
      </c>
      <c r="Y35" s="36"/>
      <c r="Z35" s="36"/>
      <c r="AA35" s="5"/>
    </row>
    <row r="36" ht="9.0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AA36" s="5"/>
    </row>
    <row r="37" ht="12.0" customHeight="1">
      <c r="A37" s="21"/>
      <c r="B37" s="29">
        <f>DATE(YEAR(R28+35),MONTH(R28+35),1)</f>
        <v>43586</v>
      </c>
      <c r="C37" s="30"/>
      <c r="D37" s="30"/>
      <c r="E37" s="30"/>
      <c r="F37" s="30"/>
      <c r="G37" s="30"/>
      <c r="H37" s="31"/>
      <c r="I37" s="39"/>
      <c r="J37" s="29">
        <f>DATE(YEAR(B37+35),MONTH(B37+35),1)</f>
        <v>43617</v>
      </c>
      <c r="K37" s="30"/>
      <c r="L37" s="30"/>
      <c r="M37" s="30"/>
      <c r="N37" s="30"/>
      <c r="O37" s="30"/>
      <c r="P37" s="31"/>
      <c r="Q37" s="39"/>
      <c r="R37" s="29">
        <f>DATE(YEAR(J37+35),MONTH(J37+35),1)</f>
        <v>43647</v>
      </c>
      <c r="S37" s="30"/>
      <c r="T37" s="30"/>
      <c r="U37" s="30"/>
      <c r="V37" s="30"/>
      <c r="W37" s="30"/>
      <c r="X37" s="31"/>
      <c r="Y37" s="21"/>
      <c r="AA37" s="5"/>
    </row>
    <row r="38" ht="12.0" customHeight="1">
      <c r="A38" s="21"/>
      <c r="B38" s="33" t="str">
        <f>CHOOSE(1+MOD(startday+1-2,7),"Su","M","Tu","W","Th","F","Sa")</f>
        <v>Su</v>
      </c>
      <c r="C38" s="34" t="str">
        <f>CHOOSE(1+MOD(startday+2-2,7),"Su","M","Tu","W","Th","F","Sa")</f>
        <v>M</v>
      </c>
      <c r="D38" s="34" t="str">
        <f>CHOOSE(1+MOD(startday+3-2,7),"Su","M","Tu","W","Th","F","Sa")</f>
        <v>Tu</v>
      </c>
      <c r="E38" s="34" t="str">
        <f>CHOOSE(1+MOD(startday+4-2,7),"Su","M","Tu","W","Th","F","Sa")</f>
        <v>W</v>
      </c>
      <c r="F38" s="34" t="str">
        <f>CHOOSE(1+MOD(startday+5-2,7),"Su","M","Tu","W","Th","F","Sa")</f>
        <v>Th</v>
      </c>
      <c r="G38" s="34" t="str">
        <f>CHOOSE(1+MOD(startday+6-2,7),"Su","M","Tu","W","Th","F","Sa")</f>
        <v>F</v>
      </c>
      <c r="H38" s="35" t="str">
        <f>CHOOSE(1+MOD(startday+7-2,7),"Su","M","Tu","W","Th","F","Sa")</f>
        <v>Sa</v>
      </c>
      <c r="I38" s="21"/>
      <c r="J38" s="33" t="str">
        <f>CHOOSE(1+MOD(startday+1-2,7),"Su","M","Tu","W","Th","F","Sa")</f>
        <v>Su</v>
      </c>
      <c r="K38" s="34" t="str">
        <f>CHOOSE(1+MOD(startday+2-2,7),"Su","M","Tu","W","Th","F","Sa")</f>
        <v>M</v>
      </c>
      <c r="L38" s="34" t="str">
        <f>CHOOSE(1+MOD(startday+3-2,7),"Su","M","Tu","W","Th","F","Sa")</f>
        <v>Tu</v>
      </c>
      <c r="M38" s="34" t="str">
        <f>CHOOSE(1+MOD(startday+4-2,7),"Su","M","Tu","W","Th","F","Sa")</f>
        <v>W</v>
      </c>
      <c r="N38" s="34" t="str">
        <f>CHOOSE(1+MOD(startday+5-2,7),"Su","M","Tu","W","Th","F","Sa")</f>
        <v>Th</v>
      </c>
      <c r="O38" s="34" t="str">
        <f>CHOOSE(1+MOD(startday+6-2,7),"Su","M","Tu","W","Th","F","Sa")</f>
        <v>F</v>
      </c>
      <c r="P38" s="35" t="str">
        <f>CHOOSE(1+MOD(startday+7-2,7),"Su","M","Tu","W","Th","F","Sa")</f>
        <v>Sa</v>
      </c>
      <c r="Q38" s="21"/>
      <c r="R38" s="33" t="str">
        <f>CHOOSE(1+MOD(startday+1-2,7),"Su","M","Tu","W","Th","F","Sa")</f>
        <v>Su</v>
      </c>
      <c r="S38" s="34" t="str">
        <f>CHOOSE(1+MOD(startday+2-2,7),"Su","M","Tu","W","Th","F","Sa")</f>
        <v>M</v>
      </c>
      <c r="T38" s="34" t="str">
        <f>CHOOSE(1+MOD(startday+3-2,7),"Su","M","Tu","W","Th","F","Sa")</f>
        <v>Tu</v>
      </c>
      <c r="U38" s="34" t="str">
        <f>CHOOSE(1+MOD(startday+4-2,7),"Su","M","Tu","W","Th","F","Sa")</f>
        <v>W</v>
      </c>
      <c r="V38" s="34" t="str">
        <f>CHOOSE(1+MOD(startday+5-2,7),"Su","M","Tu","W","Th","F","Sa")</f>
        <v>Th</v>
      </c>
      <c r="W38" s="34" t="str">
        <f>CHOOSE(1+MOD(startday+6-2,7),"Su","M","Tu","W","Th","F","Sa")</f>
        <v>F</v>
      </c>
      <c r="X38" s="35" t="str">
        <f>CHOOSE(1+MOD(startday+7-2,7),"Su","M","Tu","W","Th","F","Sa")</f>
        <v>Sa</v>
      </c>
      <c r="Y38" s="21"/>
      <c r="AA38" s="5"/>
    </row>
    <row r="39" ht="12.0" customHeight="1">
      <c r="A39" s="36"/>
      <c r="B39" s="37" t="str">
        <f>IF(WEEKDAY(B37,1)=startday,B37,"")</f>
        <v/>
      </c>
      <c r="C39" s="38" t="str">
        <f>IF(B39="",IF(WEEKDAY(B37,1)=MOD(startday,7)+1,B37,""),B39+1)</f>
        <v/>
      </c>
      <c r="D39" s="38" t="str">
        <f>IF(C39="",IF(WEEKDAY(B37,1)=MOD(startday+1,7)+1,B37,""),C39+1)</f>
        <v/>
      </c>
      <c r="E39" s="38">
        <f>IF(D39="",IF(WEEKDAY(B37,1)=MOD(startday+2,7)+1,B37,""),D39+1)</f>
        <v>43586</v>
      </c>
      <c r="F39" s="38">
        <f>IF(E39="",IF(WEEKDAY(B37,1)=MOD(startday+3,7)+1,B37,""),E39+1)</f>
        <v>43587</v>
      </c>
      <c r="G39" s="38">
        <f>IF(F39="",IF(WEEKDAY(B37,1)=MOD(startday+4,7)+1,B37,""),F39+1)</f>
        <v>43588</v>
      </c>
      <c r="H39" s="37">
        <f>IF(G39="",IF(WEEKDAY(B37,1)=MOD(startday+5,7)+1,B37,""),G39+1)</f>
        <v>43589</v>
      </c>
      <c r="I39" s="36"/>
      <c r="J39" s="37" t="str">
        <f>IF(WEEKDAY(J37,1)=startday,J37,"")</f>
        <v/>
      </c>
      <c r="K39" s="38" t="str">
        <f>IF(J39="",IF(WEEKDAY(J37,1)=MOD(startday,7)+1,J37,""),J39+1)</f>
        <v/>
      </c>
      <c r="L39" s="38" t="str">
        <f>IF(K39="",IF(WEEKDAY(J37,1)=MOD(startday+1,7)+1,J37,""),K39+1)</f>
        <v/>
      </c>
      <c r="M39" s="38" t="str">
        <f>IF(L39="",IF(WEEKDAY(J37,1)=MOD(startday+2,7)+1,J37,""),L39+1)</f>
        <v/>
      </c>
      <c r="N39" s="38" t="str">
        <f>IF(M39="",IF(WEEKDAY(J37,1)=MOD(startday+3,7)+1,J37,""),M39+1)</f>
        <v/>
      </c>
      <c r="O39" s="38" t="str">
        <f>IF(N39="",IF(WEEKDAY(J37,1)=MOD(startday+4,7)+1,J37,""),N39+1)</f>
        <v/>
      </c>
      <c r="P39" s="37">
        <f>IF(O39="",IF(WEEKDAY(J37,1)=MOD(startday+5,7)+1,J37,""),O39+1)</f>
        <v>43617</v>
      </c>
      <c r="Q39" s="36"/>
      <c r="R39" s="37" t="str">
        <f>IF(WEEKDAY(R37,1)=startday,R37,"")</f>
        <v/>
      </c>
      <c r="S39" s="38">
        <f>IF(R39="",IF(WEEKDAY(R37,1)=MOD(startday,7)+1,R37,""),R39+1)</f>
        <v>43647</v>
      </c>
      <c r="T39" s="38">
        <f>IF(S39="",IF(WEEKDAY(R37,1)=MOD(startday+1,7)+1,R37,""),S39+1)</f>
        <v>43648</v>
      </c>
      <c r="U39" s="38">
        <f>IF(T39="",IF(WEEKDAY(R37,1)=MOD(startday+2,7)+1,R37,""),T39+1)</f>
        <v>43649</v>
      </c>
      <c r="V39" s="38">
        <f>IF(U39="",IF(WEEKDAY(R37,1)=MOD(startday+3,7)+1,R37,""),U39+1)</f>
        <v>43650</v>
      </c>
      <c r="W39" s="38">
        <f>IF(V39="",IF(WEEKDAY(R37,1)=MOD(startday+4,7)+1,R37,""),V39+1)</f>
        <v>43651</v>
      </c>
      <c r="X39" s="37">
        <f>IF(W39="",IF(WEEKDAY(R37,1)=MOD(startday+5,7)+1,R37,""),W39+1)</f>
        <v>43652</v>
      </c>
      <c r="Y39" s="36"/>
      <c r="Z39" s="36"/>
      <c r="AA39" s="5"/>
    </row>
    <row r="40" ht="12.0" customHeight="1">
      <c r="A40" s="36"/>
      <c r="B40" s="37">
        <f t="shared" ref="B40:B44" si="58">IF(H39="","",IF(MONTH(H39+1)&lt;&gt;MONTH(H39),"",H39+1))</f>
        <v>43590</v>
      </c>
      <c r="C40" s="38">
        <f t="shared" ref="C40:H40" si="55">IF(B40="","",IF(MONTH(B40+1)&lt;&gt;MONTH(B40),"",B40+1))</f>
        <v>43591</v>
      </c>
      <c r="D40" s="38">
        <f t="shared" si="55"/>
        <v>43592</v>
      </c>
      <c r="E40" s="38">
        <f t="shared" si="55"/>
        <v>43593</v>
      </c>
      <c r="F40" s="38">
        <f t="shared" si="55"/>
        <v>43594</v>
      </c>
      <c r="G40" s="38">
        <f t="shared" si="55"/>
        <v>43595</v>
      </c>
      <c r="H40" s="37">
        <f t="shared" si="55"/>
        <v>43596</v>
      </c>
      <c r="I40" s="36"/>
      <c r="J40" s="37">
        <f t="shared" ref="J40:J44" si="60">IF(P39="","",IF(MONTH(P39+1)&lt;&gt;MONTH(P39),"",P39+1))</f>
        <v>43618</v>
      </c>
      <c r="K40" s="38">
        <f t="shared" ref="K40:P40" si="56">IF(J40="","",IF(MONTH(J40+1)&lt;&gt;MONTH(J40),"",J40+1))</f>
        <v>43619</v>
      </c>
      <c r="L40" s="38">
        <f t="shared" si="56"/>
        <v>43620</v>
      </c>
      <c r="M40" s="38">
        <f t="shared" si="56"/>
        <v>43621</v>
      </c>
      <c r="N40" s="38">
        <f t="shared" si="56"/>
        <v>43622</v>
      </c>
      <c r="O40" s="38">
        <f t="shared" si="56"/>
        <v>43623</v>
      </c>
      <c r="P40" s="37">
        <f t="shared" si="56"/>
        <v>43624</v>
      </c>
      <c r="Q40" s="36"/>
      <c r="R40" s="37">
        <f t="shared" ref="R40:R44" si="62">IF(X39="","",IF(MONTH(X39+1)&lt;&gt;MONTH(X39),"",X39+1))</f>
        <v>43653</v>
      </c>
      <c r="S40" s="38">
        <f t="shared" ref="S40:X40" si="57">IF(R40="","",IF(MONTH(R40+1)&lt;&gt;MONTH(R40),"",R40+1))</f>
        <v>43654</v>
      </c>
      <c r="T40" s="38">
        <f t="shared" si="57"/>
        <v>43655</v>
      </c>
      <c r="U40" s="38">
        <f t="shared" si="57"/>
        <v>43656</v>
      </c>
      <c r="V40" s="38">
        <f t="shared" si="57"/>
        <v>43657</v>
      </c>
      <c r="W40" s="38">
        <f t="shared" si="57"/>
        <v>43658</v>
      </c>
      <c r="X40" s="37">
        <f t="shared" si="57"/>
        <v>43659</v>
      </c>
      <c r="Y40" s="36"/>
      <c r="Z40" s="36"/>
      <c r="AA40" s="5"/>
    </row>
    <row r="41" ht="12.0" customHeight="1">
      <c r="A41" s="36"/>
      <c r="B41" s="37">
        <f t="shared" si="58"/>
        <v>43597</v>
      </c>
      <c r="C41" s="38">
        <f t="shared" ref="C41:H41" si="59">IF(B41="","",IF(MONTH(B41+1)&lt;&gt;MONTH(B41),"",B41+1))</f>
        <v>43598</v>
      </c>
      <c r="D41" s="38">
        <f t="shared" si="59"/>
        <v>43599</v>
      </c>
      <c r="E41" s="38">
        <f t="shared" si="59"/>
        <v>43600</v>
      </c>
      <c r="F41" s="38">
        <f t="shared" si="59"/>
        <v>43601</v>
      </c>
      <c r="G41" s="38">
        <f t="shared" si="59"/>
        <v>43602</v>
      </c>
      <c r="H41" s="37">
        <f t="shared" si="59"/>
        <v>43603</v>
      </c>
      <c r="I41" s="36"/>
      <c r="J41" s="37">
        <f t="shared" si="60"/>
        <v>43625</v>
      </c>
      <c r="K41" s="38">
        <f t="shared" ref="K41:P41" si="61">IF(J41="","",IF(MONTH(J41+1)&lt;&gt;MONTH(J41),"",J41+1))</f>
        <v>43626</v>
      </c>
      <c r="L41" s="38">
        <f t="shared" si="61"/>
        <v>43627</v>
      </c>
      <c r="M41" s="38">
        <f t="shared" si="61"/>
        <v>43628</v>
      </c>
      <c r="N41" s="38">
        <f t="shared" si="61"/>
        <v>43629</v>
      </c>
      <c r="O41" s="38">
        <f t="shared" si="61"/>
        <v>43630</v>
      </c>
      <c r="P41" s="37">
        <f t="shared" si="61"/>
        <v>43631</v>
      </c>
      <c r="Q41" s="36"/>
      <c r="R41" s="37">
        <f t="shared" si="62"/>
        <v>43660</v>
      </c>
      <c r="S41" s="38">
        <f t="shared" ref="S41:X41" si="63">IF(R41="","",IF(MONTH(R41+1)&lt;&gt;MONTH(R41),"",R41+1))</f>
        <v>43661</v>
      </c>
      <c r="T41" s="38">
        <f t="shared" si="63"/>
        <v>43662</v>
      </c>
      <c r="U41" s="38">
        <f t="shared" si="63"/>
        <v>43663</v>
      </c>
      <c r="V41" s="38">
        <f t="shared" si="63"/>
        <v>43664</v>
      </c>
      <c r="W41" s="38">
        <f t="shared" si="63"/>
        <v>43665</v>
      </c>
      <c r="X41" s="37">
        <f t="shared" si="63"/>
        <v>43666</v>
      </c>
      <c r="Y41" s="36"/>
      <c r="Z41" s="36"/>
      <c r="AA41" s="5"/>
    </row>
    <row r="42" ht="12.0" customHeight="1">
      <c r="A42" s="36"/>
      <c r="B42" s="37">
        <f t="shared" si="58"/>
        <v>43604</v>
      </c>
      <c r="C42" s="38">
        <f t="shared" ref="C42:H42" si="64">IF(B42="","",IF(MONTH(B42+1)&lt;&gt;MONTH(B42),"",B42+1))</f>
        <v>43605</v>
      </c>
      <c r="D42" s="38">
        <f t="shared" si="64"/>
        <v>43606</v>
      </c>
      <c r="E42" s="38">
        <f t="shared" si="64"/>
        <v>43607</v>
      </c>
      <c r="F42" s="38">
        <f t="shared" si="64"/>
        <v>43608</v>
      </c>
      <c r="G42" s="38">
        <f t="shared" si="64"/>
        <v>43609</v>
      </c>
      <c r="H42" s="37">
        <f t="shared" si="64"/>
        <v>43610</v>
      </c>
      <c r="I42" s="36"/>
      <c r="J42" s="37">
        <f t="shared" si="60"/>
        <v>43632</v>
      </c>
      <c r="K42" s="38">
        <f t="shared" ref="K42:P42" si="65">IF(J42="","",IF(MONTH(J42+1)&lt;&gt;MONTH(J42),"",J42+1))</f>
        <v>43633</v>
      </c>
      <c r="L42" s="38">
        <f t="shared" si="65"/>
        <v>43634</v>
      </c>
      <c r="M42" s="38">
        <f t="shared" si="65"/>
        <v>43635</v>
      </c>
      <c r="N42" s="38">
        <f t="shared" si="65"/>
        <v>43636</v>
      </c>
      <c r="O42" s="38">
        <f t="shared" si="65"/>
        <v>43637</v>
      </c>
      <c r="P42" s="37">
        <f t="shared" si="65"/>
        <v>43638</v>
      </c>
      <c r="Q42" s="36"/>
      <c r="R42" s="37">
        <f t="shared" si="62"/>
        <v>43667</v>
      </c>
      <c r="S42" s="38">
        <f t="shared" ref="S42:X42" si="66">IF(R42="","",IF(MONTH(R42+1)&lt;&gt;MONTH(R42),"",R42+1))</f>
        <v>43668</v>
      </c>
      <c r="T42" s="38">
        <f t="shared" si="66"/>
        <v>43669</v>
      </c>
      <c r="U42" s="38">
        <f t="shared" si="66"/>
        <v>43670</v>
      </c>
      <c r="V42" s="38">
        <f t="shared" si="66"/>
        <v>43671</v>
      </c>
      <c r="W42" s="38">
        <f t="shared" si="66"/>
        <v>43672</v>
      </c>
      <c r="X42" s="37">
        <f t="shared" si="66"/>
        <v>43673</v>
      </c>
      <c r="Y42" s="36"/>
      <c r="Z42" s="36"/>
      <c r="AA42" s="5"/>
    </row>
    <row r="43" ht="12.0" customHeight="1">
      <c r="A43" s="36"/>
      <c r="B43" s="37">
        <f t="shared" si="58"/>
        <v>43611</v>
      </c>
      <c r="C43" s="38">
        <f t="shared" ref="C43:H43" si="67">IF(B43="","",IF(MONTH(B43+1)&lt;&gt;MONTH(B43),"",B43+1))</f>
        <v>43612</v>
      </c>
      <c r="D43" s="38">
        <f t="shared" si="67"/>
        <v>43613</v>
      </c>
      <c r="E43" s="38">
        <f t="shared" si="67"/>
        <v>43614</v>
      </c>
      <c r="F43" s="38">
        <f t="shared" si="67"/>
        <v>43615</v>
      </c>
      <c r="G43" s="38">
        <f t="shared" si="67"/>
        <v>43616</v>
      </c>
      <c r="H43" s="37" t="str">
        <f t="shared" si="67"/>
        <v/>
      </c>
      <c r="I43" s="36"/>
      <c r="J43" s="37">
        <f t="shared" si="60"/>
        <v>43639</v>
      </c>
      <c r="K43" s="38">
        <f t="shared" ref="K43:P43" si="68">IF(J43="","",IF(MONTH(J43+1)&lt;&gt;MONTH(J43),"",J43+1))</f>
        <v>43640</v>
      </c>
      <c r="L43" s="38">
        <f t="shared" si="68"/>
        <v>43641</v>
      </c>
      <c r="M43" s="38">
        <f t="shared" si="68"/>
        <v>43642</v>
      </c>
      <c r="N43" s="38">
        <f t="shared" si="68"/>
        <v>43643</v>
      </c>
      <c r="O43" s="38">
        <f t="shared" si="68"/>
        <v>43644</v>
      </c>
      <c r="P43" s="37">
        <f t="shared" si="68"/>
        <v>43645</v>
      </c>
      <c r="Q43" s="36"/>
      <c r="R43" s="37">
        <f t="shared" si="62"/>
        <v>43674</v>
      </c>
      <c r="S43" s="38">
        <f t="shared" ref="S43:X43" si="69">IF(R43="","",IF(MONTH(R43+1)&lt;&gt;MONTH(R43),"",R43+1))</f>
        <v>43675</v>
      </c>
      <c r="T43" s="38">
        <f t="shared" si="69"/>
        <v>43676</v>
      </c>
      <c r="U43" s="38">
        <f t="shared" si="69"/>
        <v>43677</v>
      </c>
      <c r="V43" s="38" t="str">
        <f t="shared" si="69"/>
        <v/>
      </c>
      <c r="W43" s="38" t="str">
        <f t="shared" si="69"/>
        <v/>
      </c>
      <c r="X43" s="37" t="str">
        <f t="shared" si="69"/>
        <v/>
      </c>
      <c r="Y43" s="36"/>
      <c r="Z43" s="36"/>
      <c r="AA43" s="5"/>
    </row>
    <row r="44" ht="12.0" customHeight="1">
      <c r="A44" s="36"/>
      <c r="B44" s="37" t="str">
        <f t="shared" si="58"/>
        <v/>
      </c>
      <c r="C44" s="38" t="str">
        <f t="shared" ref="C44:H44" si="70">IF(B44="","",IF(MONTH(B44+1)&lt;&gt;MONTH(B44),"",B44+1))</f>
        <v/>
      </c>
      <c r="D44" s="38" t="str">
        <f t="shared" si="70"/>
        <v/>
      </c>
      <c r="E44" s="38" t="str">
        <f t="shared" si="70"/>
        <v/>
      </c>
      <c r="F44" s="38" t="str">
        <f t="shared" si="70"/>
        <v/>
      </c>
      <c r="G44" s="38" t="str">
        <f t="shared" si="70"/>
        <v/>
      </c>
      <c r="H44" s="37" t="str">
        <f t="shared" si="70"/>
        <v/>
      </c>
      <c r="I44" s="36"/>
      <c r="J44" s="37">
        <f t="shared" si="60"/>
        <v>43646</v>
      </c>
      <c r="K44" s="38" t="str">
        <f t="shared" ref="K44:P44" si="71">IF(J44="","",IF(MONTH(J44+1)&lt;&gt;MONTH(J44),"",J44+1))</f>
        <v/>
      </c>
      <c r="L44" s="38" t="str">
        <f t="shared" si="71"/>
        <v/>
      </c>
      <c r="M44" s="38" t="str">
        <f t="shared" si="71"/>
        <v/>
      </c>
      <c r="N44" s="38" t="str">
        <f t="shared" si="71"/>
        <v/>
      </c>
      <c r="O44" s="38" t="str">
        <f t="shared" si="71"/>
        <v/>
      </c>
      <c r="P44" s="37" t="str">
        <f t="shared" si="71"/>
        <v/>
      </c>
      <c r="Q44" s="36"/>
      <c r="R44" s="37" t="str">
        <f t="shared" si="62"/>
        <v/>
      </c>
      <c r="S44" s="38" t="str">
        <f t="shared" ref="S44:X44" si="72">IF(R44="","",IF(MONTH(R44+1)&lt;&gt;MONTH(R44),"",R44+1))</f>
        <v/>
      </c>
      <c r="T44" s="38" t="str">
        <f t="shared" si="72"/>
        <v/>
      </c>
      <c r="U44" s="38" t="str">
        <f t="shared" si="72"/>
        <v/>
      </c>
      <c r="V44" s="38" t="str">
        <f t="shared" si="72"/>
        <v/>
      </c>
      <c r="W44" s="38" t="str">
        <f t="shared" si="72"/>
        <v/>
      </c>
      <c r="X44" s="37" t="str">
        <f t="shared" si="72"/>
        <v/>
      </c>
      <c r="Y44" s="36"/>
      <c r="Z44" s="36"/>
      <c r="AA44" s="5"/>
    </row>
    <row r="45" ht="12.0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5"/>
    </row>
    <row r="46" ht="12.0" customHeight="1">
      <c r="A46" s="41"/>
      <c r="B46" s="42"/>
      <c r="C46" s="41" t="s">
        <v>14</v>
      </c>
      <c r="D46" s="41"/>
      <c r="E46" s="41"/>
      <c r="F46" s="41"/>
      <c r="G46" s="41"/>
      <c r="H46" s="41"/>
      <c r="I46" s="41"/>
      <c r="J46" s="43" t="s">
        <v>15</v>
      </c>
      <c r="K46" s="41" t="s">
        <v>16</v>
      </c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5" t="s">
        <v>17</v>
      </c>
    </row>
    <row r="47" ht="12.0" customHeight="1">
      <c r="A47" s="41"/>
      <c r="B47" s="44"/>
      <c r="C47" s="41" t="s">
        <v>18</v>
      </c>
      <c r="D47" s="41"/>
      <c r="E47" s="41"/>
      <c r="F47" s="41"/>
      <c r="G47" s="41"/>
      <c r="H47" s="41"/>
      <c r="I47" s="41"/>
      <c r="J47" s="45"/>
      <c r="K47" s="41" t="s">
        <v>19</v>
      </c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5"/>
    </row>
    <row r="48" ht="12.0" customHeight="1">
      <c r="A48" s="41"/>
      <c r="B48" s="46"/>
      <c r="C48" s="41" t="s">
        <v>20</v>
      </c>
      <c r="D48" s="41"/>
      <c r="E48" s="41"/>
      <c r="F48" s="41"/>
      <c r="G48" s="41"/>
      <c r="H48" s="41"/>
      <c r="I48" s="41"/>
      <c r="J48" s="46"/>
      <c r="K48" s="41" t="s">
        <v>21</v>
      </c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5" t="s">
        <v>22</v>
      </c>
    </row>
    <row r="49" ht="12.0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5"/>
    </row>
    <row r="50" ht="12.0" customHeight="1">
      <c r="A50" s="21"/>
      <c r="B50" s="47" t="s">
        <v>23</v>
      </c>
      <c r="C50" s="47"/>
      <c r="D50" s="47"/>
      <c r="E50" s="47" t="s">
        <v>24</v>
      </c>
      <c r="F50" s="47"/>
      <c r="G50" s="47"/>
      <c r="H50" s="47"/>
      <c r="I50" s="47"/>
      <c r="J50" s="47"/>
      <c r="K50" s="47"/>
      <c r="L50" s="47"/>
      <c r="M50" s="41"/>
      <c r="N50" s="47" t="s">
        <v>25</v>
      </c>
      <c r="O50" s="48"/>
      <c r="P50" s="47"/>
      <c r="Q50" s="47" t="s">
        <v>26</v>
      </c>
      <c r="R50" s="47"/>
      <c r="S50" s="47"/>
      <c r="T50" s="47"/>
      <c r="U50" s="47"/>
      <c r="V50" s="47"/>
      <c r="W50" s="47"/>
      <c r="X50" s="47"/>
      <c r="Y50" s="41"/>
      <c r="Z50" s="41"/>
      <c r="AA50" s="19" t="s">
        <v>27</v>
      </c>
    </row>
    <row r="51" ht="12.0" customHeight="1">
      <c r="A51" s="21"/>
      <c r="B51" s="49" t="s">
        <v>28</v>
      </c>
      <c r="C51" s="50"/>
      <c r="D51" s="50"/>
      <c r="E51" s="50" t="s">
        <v>29</v>
      </c>
      <c r="F51" s="50"/>
      <c r="G51" s="50"/>
      <c r="H51" s="50"/>
      <c r="I51" s="50"/>
      <c r="J51" s="50"/>
      <c r="K51" s="50"/>
      <c r="L51" s="50"/>
      <c r="M51" s="41"/>
      <c r="N51" s="49" t="s">
        <v>30</v>
      </c>
      <c r="O51" s="51"/>
      <c r="P51" s="50"/>
      <c r="Q51" s="50" t="s">
        <v>31</v>
      </c>
      <c r="R51" s="50"/>
      <c r="S51" s="50"/>
      <c r="T51" s="50"/>
      <c r="U51" s="50"/>
      <c r="V51" s="50"/>
      <c r="W51" s="50"/>
      <c r="X51" s="50"/>
      <c r="Y51" s="41"/>
      <c r="Z51" s="41"/>
    </row>
    <row r="52" ht="12.0" customHeight="1">
      <c r="A52" s="21"/>
      <c r="B52" s="49" t="s">
        <v>32</v>
      </c>
      <c r="C52" s="50"/>
      <c r="D52" s="50"/>
      <c r="E52" s="50" t="s">
        <v>33</v>
      </c>
      <c r="F52" s="50"/>
      <c r="G52" s="50"/>
      <c r="H52" s="50"/>
      <c r="I52" s="50"/>
      <c r="J52" s="50"/>
      <c r="K52" s="50"/>
      <c r="L52" s="50"/>
      <c r="M52" s="41"/>
      <c r="N52" s="49" t="s">
        <v>34</v>
      </c>
      <c r="O52" s="51"/>
      <c r="P52" s="50"/>
      <c r="Q52" s="50" t="s">
        <v>35</v>
      </c>
      <c r="R52" s="50"/>
      <c r="S52" s="50"/>
      <c r="T52" s="50"/>
      <c r="U52" s="50"/>
      <c r="V52" s="50"/>
      <c r="W52" s="50"/>
      <c r="X52" s="50"/>
      <c r="Y52" s="41"/>
      <c r="Z52" s="41"/>
      <c r="AA52" s="5"/>
    </row>
    <row r="53" ht="12.0" customHeight="1">
      <c r="A53" s="21"/>
      <c r="B53" s="49" t="s">
        <v>36</v>
      </c>
      <c r="C53" s="50"/>
      <c r="D53" s="50"/>
      <c r="E53" s="50" t="s">
        <v>37</v>
      </c>
      <c r="F53" s="50"/>
      <c r="G53" s="50"/>
      <c r="H53" s="50"/>
      <c r="I53" s="50"/>
      <c r="J53" s="50"/>
      <c r="K53" s="50"/>
      <c r="L53" s="50"/>
      <c r="M53" s="41"/>
      <c r="N53" s="49" t="s">
        <v>38</v>
      </c>
      <c r="O53" s="51"/>
      <c r="P53" s="50"/>
      <c r="Q53" s="50" t="s">
        <v>39</v>
      </c>
      <c r="R53" s="50"/>
      <c r="S53" s="50"/>
      <c r="T53" s="50"/>
      <c r="U53" s="50"/>
      <c r="V53" s="50"/>
      <c r="W53" s="50"/>
      <c r="X53" s="50"/>
      <c r="Y53" s="41"/>
      <c r="Z53" s="41"/>
      <c r="AA53" s="5"/>
    </row>
    <row r="54" ht="12.0" customHeight="1">
      <c r="A54" s="21"/>
      <c r="B54" s="49" t="s">
        <v>40</v>
      </c>
      <c r="C54" s="50"/>
      <c r="D54" s="50"/>
      <c r="E54" s="50" t="s">
        <v>41</v>
      </c>
      <c r="F54" s="50"/>
      <c r="G54" s="50"/>
      <c r="H54" s="50"/>
      <c r="I54" s="50"/>
      <c r="J54" s="50"/>
      <c r="K54" s="50"/>
      <c r="L54" s="50"/>
      <c r="M54" s="41"/>
      <c r="N54" s="50"/>
      <c r="O54" s="51"/>
      <c r="P54" s="50"/>
      <c r="Q54" s="50"/>
      <c r="R54" s="50"/>
      <c r="S54" s="50"/>
      <c r="T54" s="50"/>
      <c r="U54" s="50"/>
      <c r="V54" s="50"/>
      <c r="W54" s="50"/>
      <c r="X54" s="50"/>
      <c r="Y54" s="41"/>
      <c r="Z54" s="41"/>
      <c r="AA54" s="5"/>
    </row>
    <row r="55" ht="12.0" customHeight="1">
      <c r="A55" s="2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41"/>
      <c r="N55" s="50"/>
      <c r="O55" s="51"/>
      <c r="P55" s="50"/>
      <c r="Q55" s="50"/>
      <c r="R55" s="50"/>
      <c r="S55" s="50"/>
      <c r="T55" s="50"/>
      <c r="U55" s="50"/>
      <c r="V55" s="50"/>
      <c r="W55" s="50"/>
      <c r="X55" s="50"/>
      <c r="Y55" s="41"/>
      <c r="Z55" s="41"/>
      <c r="AA55" s="5"/>
    </row>
    <row r="56" ht="12.0" customHeight="1">
      <c r="A56" s="2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41"/>
      <c r="N56" s="50"/>
      <c r="O56" s="51"/>
      <c r="P56" s="50"/>
      <c r="Q56" s="50"/>
      <c r="R56" s="50"/>
      <c r="S56" s="50"/>
      <c r="T56" s="50"/>
      <c r="U56" s="50"/>
      <c r="V56" s="50"/>
      <c r="W56" s="52"/>
      <c r="X56" s="50"/>
      <c r="Y56" s="41"/>
      <c r="Z56" s="41"/>
      <c r="AA56" s="5"/>
    </row>
    <row r="57" ht="12.0" customHeight="1">
      <c r="A57" s="2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41"/>
      <c r="N57" s="50"/>
      <c r="O57" s="51"/>
      <c r="P57" s="50"/>
      <c r="Q57" s="50"/>
      <c r="R57" s="50"/>
      <c r="S57" s="50"/>
      <c r="T57" s="50"/>
      <c r="U57" s="50"/>
      <c r="V57" s="50"/>
      <c r="W57" s="50"/>
      <c r="X57" s="50"/>
      <c r="Y57" s="41"/>
      <c r="Z57" s="41"/>
      <c r="AA57" s="5"/>
    </row>
    <row r="58" ht="12.0" customHeight="1">
      <c r="A58" s="2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41"/>
      <c r="N58" s="50"/>
      <c r="O58" s="51"/>
      <c r="P58" s="50"/>
      <c r="Q58" s="50"/>
      <c r="R58" s="50"/>
      <c r="S58" s="50"/>
      <c r="T58" s="50"/>
      <c r="U58" s="50"/>
      <c r="V58" s="50"/>
      <c r="W58" s="50"/>
      <c r="X58" s="50"/>
      <c r="Y58" s="41"/>
      <c r="Z58" s="41"/>
      <c r="AA58" s="5"/>
    </row>
    <row r="59" ht="12.0" customHeight="1">
      <c r="A59" s="2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41"/>
      <c r="N59" s="50"/>
      <c r="O59" s="51"/>
      <c r="P59" s="50"/>
      <c r="Q59" s="50"/>
      <c r="R59" s="50"/>
      <c r="S59" s="50"/>
      <c r="T59" s="50"/>
      <c r="U59" s="50"/>
      <c r="V59" s="50"/>
      <c r="W59" s="50"/>
      <c r="X59" s="50"/>
      <c r="Y59" s="41"/>
      <c r="Z59" s="41"/>
      <c r="AA59" s="5"/>
    </row>
    <row r="60" ht="12.0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AA60" s="53"/>
    </row>
    <row r="61" ht="12.0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AA61" s="53"/>
    </row>
    <row r="62" ht="12.0" customHeight="1">
      <c r="AA62" s="53"/>
    </row>
    <row r="63" ht="12.0" customHeight="1">
      <c r="AA63" s="53"/>
    </row>
    <row r="64" ht="12.0" customHeight="1">
      <c r="AA64" s="53"/>
    </row>
    <row r="65" ht="12.0" customHeight="1">
      <c r="AA65" s="53"/>
    </row>
    <row r="66" ht="12.0" customHeight="1">
      <c r="AA66" s="53"/>
    </row>
    <row r="67" ht="12.0" customHeight="1">
      <c r="AA67" s="53"/>
    </row>
    <row r="68" ht="12.0" customHeight="1">
      <c r="AA68" s="53"/>
    </row>
    <row r="69" ht="12.0" customHeight="1">
      <c r="AA69" s="53"/>
    </row>
    <row r="70" ht="12.0" customHeight="1">
      <c r="AA70" s="53"/>
    </row>
    <row r="71" ht="12.0" customHeight="1">
      <c r="AA71" s="53"/>
    </row>
    <row r="72" ht="12.0" customHeight="1">
      <c r="AA72" s="53"/>
    </row>
    <row r="73" ht="12.0" customHeight="1">
      <c r="AA73" s="53"/>
    </row>
    <row r="74" ht="12.0" customHeight="1">
      <c r="AA74" s="53"/>
    </row>
    <row r="75" ht="12.0" customHeight="1">
      <c r="AA75" s="53"/>
    </row>
    <row r="76" ht="12.0" customHeight="1">
      <c r="AA76" s="53"/>
    </row>
    <row r="77" ht="12.0" customHeight="1">
      <c r="AA77" s="53"/>
    </row>
    <row r="78" ht="12.0" customHeight="1">
      <c r="AA78" s="53"/>
    </row>
    <row r="79" ht="12.0" customHeight="1">
      <c r="AA79" s="53"/>
    </row>
    <row r="80" ht="12.0" customHeight="1">
      <c r="AA80" s="53"/>
    </row>
    <row r="81" ht="12.0" customHeight="1">
      <c r="AA81" s="53"/>
    </row>
    <row r="82" ht="12.0" customHeight="1">
      <c r="AA82" s="53"/>
    </row>
    <row r="83" ht="12.0" customHeight="1">
      <c r="AA83" s="53"/>
    </row>
    <row r="84" ht="12.0" customHeight="1">
      <c r="AA84" s="53"/>
    </row>
    <row r="85" ht="12.0" customHeight="1">
      <c r="AA85" s="53"/>
    </row>
    <row r="86" ht="12.0" customHeight="1">
      <c r="AA86" s="53"/>
    </row>
    <row r="87" ht="12.0" customHeight="1">
      <c r="AA87" s="53"/>
    </row>
    <row r="88" ht="12.0" customHeight="1">
      <c r="AA88" s="53"/>
    </row>
    <row r="89" ht="12.0" customHeight="1">
      <c r="AA89" s="53"/>
    </row>
    <row r="90" ht="12.0" customHeight="1">
      <c r="AA90" s="53"/>
    </row>
    <row r="91" ht="12.0" customHeight="1">
      <c r="AA91" s="53"/>
    </row>
    <row r="92" ht="12.0" customHeight="1">
      <c r="AA92" s="53"/>
    </row>
    <row r="93" ht="12.0" customHeight="1">
      <c r="AA93" s="53"/>
    </row>
    <row r="94" ht="12.0" customHeight="1">
      <c r="AA94" s="53"/>
    </row>
    <row r="95" ht="12.0" customHeight="1">
      <c r="AA95" s="53"/>
    </row>
    <row r="96" ht="12.0" customHeight="1">
      <c r="AA96" s="53"/>
    </row>
    <row r="97" ht="12.0" customHeight="1">
      <c r="AA97" s="53"/>
    </row>
    <row r="98" ht="12.0" customHeight="1">
      <c r="AA98" s="53"/>
    </row>
    <row r="99" ht="12.0" customHeight="1">
      <c r="AA99" s="53"/>
    </row>
    <row r="100" ht="12.0" customHeight="1">
      <c r="AA100" s="53"/>
    </row>
    <row r="101" ht="12.0" customHeight="1">
      <c r="AA101" s="53"/>
    </row>
    <row r="102" ht="12.0" customHeight="1">
      <c r="AA102" s="53"/>
    </row>
    <row r="103" ht="12.0" customHeight="1">
      <c r="AA103" s="53"/>
    </row>
    <row r="104" ht="12.0" customHeight="1">
      <c r="AA104" s="53"/>
    </row>
    <row r="105" ht="12.0" customHeight="1">
      <c r="AA105" s="53"/>
    </row>
    <row r="106" ht="12.0" customHeight="1">
      <c r="AA106" s="53"/>
    </row>
    <row r="107" ht="12.0" customHeight="1">
      <c r="AA107" s="53"/>
    </row>
    <row r="108" ht="12.0" customHeight="1">
      <c r="AA108" s="53"/>
    </row>
    <row r="109" ht="12.0" customHeight="1">
      <c r="AA109" s="53"/>
    </row>
    <row r="110" ht="12.0" customHeight="1">
      <c r="AA110" s="53"/>
    </row>
    <row r="111" ht="12.0" customHeight="1">
      <c r="AA111" s="53"/>
    </row>
    <row r="112" ht="12.0" customHeight="1">
      <c r="AA112" s="53"/>
    </row>
    <row r="113" ht="12.0" customHeight="1">
      <c r="AA113" s="53"/>
    </row>
    <row r="114" ht="12.0" customHeight="1">
      <c r="AA114" s="53"/>
    </row>
    <row r="115" ht="12.0" customHeight="1">
      <c r="AA115" s="53"/>
    </row>
    <row r="116" ht="12.0" customHeight="1">
      <c r="AA116" s="53"/>
    </row>
    <row r="117" ht="12.0" customHeight="1">
      <c r="AA117" s="53"/>
    </row>
    <row r="118" ht="12.0" customHeight="1">
      <c r="AA118" s="53"/>
    </row>
    <row r="119" ht="12.0" customHeight="1">
      <c r="AA119" s="53"/>
    </row>
    <row r="120" ht="12.0" customHeight="1">
      <c r="AA120" s="53"/>
    </row>
    <row r="121" ht="12.0" customHeight="1">
      <c r="AA121" s="53"/>
    </row>
    <row r="122" ht="12.0" customHeight="1">
      <c r="AA122" s="53"/>
    </row>
    <row r="123" ht="12.0" customHeight="1">
      <c r="AA123" s="53"/>
    </row>
    <row r="124" ht="12.0" customHeight="1">
      <c r="AA124" s="53"/>
    </row>
    <row r="125" ht="12.0" customHeight="1">
      <c r="AA125" s="53"/>
    </row>
    <row r="126" ht="12.0" customHeight="1">
      <c r="AA126" s="53"/>
    </row>
    <row r="127" ht="12.0" customHeight="1">
      <c r="AA127" s="53"/>
    </row>
    <row r="128" ht="12.0" customHeight="1">
      <c r="AA128" s="53"/>
    </row>
    <row r="129" ht="12.0" customHeight="1">
      <c r="AA129" s="53"/>
    </row>
    <row r="130" ht="12.0" customHeight="1">
      <c r="AA130" s="53"/>
    </row>
    <row r="131" ht="12.0" customHeight="1">
      <c r="AA131" s="53"/>
    </row>
    <row r="132" ht="12.0" customHeight="1">
      <c r="AA132" s="53"/>
    </row>
    <row r="133" ht="12.0" customHeight="1">
      <c r="AA133" s="53"/>
    </row>
    <row r="134" ht="12.0" customHeight="1">
      <c r="AA134" s="53"/>
    </row>
    <row r="135" ht="12.0" customHeight="1">
      <c r="AA135" s="53"/>
    </row>
    <row r="136" ht="12.0" customHeight="1">
      <c r="AA136" s="53"/>
    </row>
    <row r="137" ht="12.0" customHeight="1">
      <c r="AA137" s="53"/>
    </row>
    <row r="138" ht="12.0" customHeight="1">
      <c r="AA138" s="53"/>
    </row>
    <row r="139" ht="12.0" customHeight="1">
      <c r="AA139" s="53"/>
    </row>
    <row r="140" ht="12.0" customHeight="1">
      <c r="AA140" s="53"/>
    </row>
    <row r="141" ht="12.0" customHeight="1">
      <c r="AA141" s="53"/>
    </row>
    <row r="142" ht="12.0" customHeight="1">
      <c r="AA142" s="53"/>
    </row>
    <row r="143" ht="12.0" customHeight="1">
      <c r="AA143" s="53"/>
    </row>
    <row r="144" ht="12.0" customHeight="1">
      <c r="AA144" s="53"/>
    </row>
    <row r="145" ht="12.0" customHeight="1">
      <c r="AA145" s="53"/>
    </row>
    <row r="146" ht="12.0" customHeight="1">
      <c r="AA146" s="53"/>
    </row>
    <row r="147" ht="12.0" customHeight="1">
      <c r="AA147" s="53"/>
    </row>
    <row r="148" ht="12.0" customHeight="1">
      <c r="AA148" s="53"/>
    </row>
    <row r="149" ht="12.0" customHeight="1">
      <c r="AA149" s="53"/>
    </row>
    <row r="150" ht="12.0" customHeight="1">
      <c r="AA150" s="53"/>
    </row>
    <row r="151" ht="12.0" customHeight="1">
      <c r="AA151" s="53"/>
    </row>
    <row r="152" ht="12.0" customHeight="1">
      <c r="AA152" s="53"/>
    </row>
    <row r="153" ht="12.0" customHeight="1">
      <c r="AA153" s="53"/>
    </row>
    <row r="154" ht="12.0" customHeight="1">
      <c r="AA154" s="53"/>
    </row>
    <row r="155" ht="12.0" customHeight="1">
      <c r="AA155" s="53"/>
    </row>
    <row r="156" ht="12.0" customHeight="1">
      <c r="AA156" s="53"/>
    </row>
    <row r="157" ht="12.0" customHeight="1">
      <c r="AA157" s="53"/>
    </row>
    <row r="158" ht="12.0" customHeight="1">
      <c r="AA158" s="53"/>
    </row>
    <row r="159" ht="12.0" customHeight="1">
      <c r="AA159" s="53"/>
    </row>
    <row r="160" ht="12.0" customHeight="1">
      <c r="AA160" s="53"/>
    </row>
    <row r="161" ht="12.0" customHeight="1">
      <c r="AA161" s="53"/>
    </row>
    <row r="162" ht="12.0" customHeight="1">
      <c r="AA162" s="53"/>
    </row>
    <row r="163" ht="12.0" customHeight="1">
      <c r="AA163" s="53"/>
    </row>
    <row r="164" ht="12.0" customHeight="1">
      <c r="AA164" s="53"/>
    </row>
    <row r="165" ht="12.0" customHeight="1">
      <c r="AA165" s="53"/>
    </row>
    <row r="166" ht="12.0" customHeight="1">
      <c r="AA166" s="53"/>
    </row>
    <row r="167" ht="12.0" customHeight="1">
      <c r="AA167" s="53"/>
    </row>
    <row r="168" ht="12.0" customHeight="1">
      <c r="AA168" s="53"/>
    </row>
    <row r="169" ht="12.0" customHeight="1">
      <c r="AA169" s="53"/>
    </row>
    <row r="170" ht="12.0" customHeight="1">
      <c r="AA170" s="53"/>
    </row>
    <row r="171" ht="12.0" customHeight="1">
      <c r="AA171" s="53"/>
    </row>
    <row r="172" ht="12.0" customHeight="1">
      <c r="AA172" s="53"/>
    </row>
    <row r="173" ht="12.0" customHeight="1">
      <c r="AA173" s="53"/>
    </row>
    <row r="174" ht="12.0" customHeight="1">
      <c r="AA174" s="53"/>
    </row>
    <row r="175" ht="12.0" customHeight="1">
      <c r="AA175" s="53"/>
    </row>
    <row r="176" ht="12.0" customHeight="1">
      <c r="AA176" s="53"/>
    </row>
    <row r="177" ht="12.0" customHeight="1">
      <c r="AA177" s="53"/>
    </row>
    <row r="178" ht="12.0" customHeight="1">
      <c r="AA178" s="53"/>
    </row>
    <row r="179" ht="12.0" customHeight="1">
      <c r="AA179" s="53"/>
    </row>
    <row r="180" ht="12.0" customHeight="1">
      <c r="AA180" s="53"/>
    </row>
    <row r="181" ht="12.0" customHeight="1">
      <c r="AA181" s="53"/>
    </row>
    <row r="182" ht="12.0" customHeight="1">
      <c r="AA182" s="53"/>
    </row>
    <row r="183" ht="12.0" customHeight="1">
      <c r="AA183" s="53"/>
    </row>
    <row r="184" ht="12.0" customHeight="1">
      <c r="AA184" s="53"/>
    </row>
    <row r="185" ht="12.0" customHeight="1">
      <c r="AA185" s="53"/>
    </row>
    <row r="186" ht="12.0" customHeight="1">
      <c r="AA186" s="53"/>
    </row>
    <row r="187" ht="12.0" customHeight="1">
      <c r="AA187" s="53"/>
    </row>
    <row r="188" ht="12.0" customHeight="1">
      <c r="AA188" s="53"/>
    </row>
    <row r="189" ht="12.0" customHeight="1">
      <c r="AA189" s="53"/>
    </row>
    <row r="190" ht="12.0" customHeight="1">
      <c r="AA190" s="53"/>
    </row>
    <row r="191" ht="12.0" customHeight="1">
      <c r="AA191" s="53"/>
    </row>
    <row r="192" ht="12.0" customHeight="1">
      <c r="AA192" s="53"/>
    </row>
    <row r="193" ht="12.0" customHeight="1">
      <c r="AA193" s="53"/>
    </row>
    <row r="194" ht="12.0" customHeight="1">
      <c r="AA194" s="53"/>
    </row>
    <row r="195" ht="12.0" customHeight="1">
      <c r="AA195" s="53"/>
    </row>
    <row r="196" ht="12.0" customHeight="1">
      <c r="AA196" s="53"/>
    </row>
    <row r="197" ht="12.0" customHeight="1">
      <c r="AA197" s="53"/>
    </row>
    <row r="198" ht="12.0" customHeight="1">
      <c r="AA198" s="53"/>
    </row>
    <row r="199" ht="12.0" customHeight="1">
      <c r="AA199" s="53"/>
    </row>
    <row r="200" ht="12.0" customHeight="1">
      <c r="AA200" s="53"/>
    </row>
    <row r="201" ht="12.0" customHeight="1">
      <c r="AA201" s="53"/>
    </row>
    <row r="202" ht="12.0" customHeight="1">
      <c r="AA202" s="53"/>
    </row>
    <row r="203" ht="12.0" customHeight="1">
      <c r="AA203" s="53"/>
    </row>
    <row r="204" ht="12.0" customHeight="1">
      <c r="AA204" s="53"/>
    </row>
    <row r="205" ht="12.0" customHeight="1">
      <c r="AA205" s="53"/>
    </row>
    <row r="206" ht="12.0" customHeight="1">
      <c r="AA206" s="53"/>
    </row>
    <row r="207" ht="12.0" customHeight="1">
      <c r="AA207" s="53"/>
    </row>
    <row r="208" ht="12.0" customHeight="1">
      <c r="AA208" s="53"/>
    </row>
    <row r="209" ht="12.0" customHeight="1">
      <c r="AA209" s="53"/>
    </row>
    <row r="210" ht="12.0" customHeight="1">
      <c r="AA210" s="53"/>
    </row>
    <row r="211" ht="12.0" customHeight="1">
      <c r="AA211" s="53"/>
    </row>
    <row r="212" ht="12.0" customHeight="1">
      <c r="AA212" s="53"/>
    </row>
    <row r="213" ht="12.0" customHeight="1">
      <c r="AA213" s="53"/>
    </row>
    <row r="214" ht="12.0" customHeight="1">
      <c r="AA214" s="53"/>
    </row>
    <row r="215" ht="12.0" customHeight="1">
      <c r="AA215" s="53"/>
    </row>
    <row r="216" ht="12.0" customHeight="1">
      <c r="AA216" s="53"/>
    </row>
    <row r="217" ht="12.0" customHeight="1">
      <c r="AA217" s="53"/>
    </row>
    <row r="218" ht="12.0" customHeight="1">
      <c r="AA218" s="53"/>
    </row>
    <row r="219" ht="12.0" customHeight="1">
      <c r="AA219" s="53"/>
    </row>
    <row r="220" ht="12.0" customHeight="1">
      <c r="AA220" s="53"/>
    </row>
    <row r="221" ht="12.0" customHeight="1">
      <c r="AA221" s="53"/>
    </row>
    <row r="222" ht="12.0" customHeight="1">
      <c r="AA222" s="53"/>
    </row>
    <row r="223" ht="12.0" customHeight="1">
      <c r="AA223" s="53"/>
    </row>
    <row r="224" ht="12.0" customHeight="1">
      <c r="AA224" s="53"/>
    </row>
    <row r="225" ht="12.0" customHeight="1">
      <c r="AA225" s="53"/>
    </row>
    <row r="226" ht="12.0" customHeight="1">
      <c r="AA226" s="53"/>
    </row>
    <row r="227" ht="12.0" customHeight="1">
      <c r="AA227" s="53"/>
    </row>
    <row r="228" ht="12.0" customHeight="1">
      <c r="AA228" s="53"/>
    </row>
    <row r="229" ht="12.0" customHeight="1">
      <c r="AA229" s="53"/>
    </row>
    <row r="230" ht="12.0" customHeight="1">
      <c r="AA230" s="53"/>
    </row>
    <row r="231" ht="12.0" customHeight="1">
      <c r="AA231" s="53"/>
    </row>
    <row r="232" ht="12.0" customHeight="1">
      <c r="AA232" s="53"/>
    </row>
    <row r="233" ht="12.0" customHeight="1">
      <c r="AA233" s="53"/>
    </row>
    <row r="234" ht="12.0" customHeight="1">
      <c r="AA234" s="53"/>
    </row>
    <row r="235" ht="12.0" customHeight="1">
      <c r="AA235" s="53"/>
    </row>
    <row r="236" ht="12.0" customHeight="1">
      <c r="AA236" s="53"/>
    </row>
    <row r="237" ht="12.0" customHeight="1">
      <c r="AA237" s="53"/>
    </row>
    <row r="238" ht="12.0" customHeight="1">
      <c r="AA238" s="53"/>
    </row>
    <row r="239" ht="12.0" customHeight="1">
      <c r="AA239" s="53"/>
    </row>
    <row r="240" ht="12.0" customHeight="1">
      <c r="AA240" s="53"/>
    </row>
    <row r="241" ht="12.0" customHeight="1">
      <c r="AA241" s="53"/>
    </row>
    <row r="242" ht="12.0" customHeight="1">
      <c r="AA242" s="53"/>
    </row>
    <row r="243" ht="12.0" customHeight="1">
      <c r="AA243" s="53"/>
    </row>
    <row r="244" ht="12.0" customHeight="1">
      <c r="AA244" s="53"/>
    </row>
    <row r="245" ht="12.0" customHeight="1">
      <c r="AA245" s="53"/>
    </row>
    <row r="246" ht="12.0" customHeight="1">
      <c r="AA246" s="53"/>
    </row>
    <row r="247" ht="12.0" customHeight="1">
      <c r="AA247" s="53"/>
    </row>
    <row r="248" ht="12.0" customHeight="1">
      <c r="AA248" s="53"/>
    </row>
    <row r="249" ht="12.0" customHeight="1">
      <c r="AA249" s="53"/>
    </row>
    <row r="250" ht="12.0" customHeight="1">
      <c r="AA250" s="53"/>
    </row>
    <row r="251" ht="12.0" customHeight="1">
      <c r="AA251" s="53"/>
    </row>
    <row r="252" ht="12.0" customHeight="1">
      <c r="AA252" s="53"/>
    </row>
    <row r="253" ht="12.0" customHeight="1">
      <c r="AA253" s="53"/>
    </row>
    <row r="254" ht="12.0" customHeight="1">
      <c r="AA254" s="53"/>
    </row>
    <row r="255" ht="12.0" customHeight="1">
      <c r="AA255" s="53"/>
    </row>
    <row r="256" ht="12.0" customHeight="1">
      <c r="AA256" s="53"/>
    </row>
    <row r="257" ht="12.0" customHeight="1">
      <c r="AA257" s="53"/>
    </row>
    <row r="258" ht="12.0" customHeight="1">
      <c r="AA258" s="53"/>
    </row>
    <row r="259" ht="12.0" customHeight="1">
      <c r="AA259" s="53"/>
    </row>
    <row r="260" ht="12.0" customHeight="1">
      <c r="AA260" s="53"/>
    </row>
    <row r="261" ht="12.0" customHeight="1">
      <c r="AA261" s="53"/>
    </row>
    <row r="262" ht="12.0" customHeight="1">
      <c r="AA262" s="53"/>
    </row>
    <row r="263" ht="12.0" customHeight="1">
      <c r="AA263" s="53"/>
    </row>
    <row r="264" ht="12.0" customHeight="1">
      <c r="AA264" s="53"/>
    </row>
    <row r="265" ht="12.0" customHeight="1">
      <c r="AA265" s="53"/>
    </row>
    <row r="266" ht="12.0" customHeight="1">
      <c r="AA266" s="53"/>
    </row>
    <row r="267" ht="12.0" customHeight="1">
      <c r="AA267" s="53"/>
    </row>
    <row r="268" ht="12.0" customHeight="1">
      <c r="AA268" s="53"/>
    </row>
    <row r="269" ht="12.0" customHeight="1">
      <c r="AA269" s="53"/>
    </row>
    <row r="270" ht="12.0" customHeight="1">
      <c r="AA270" s="53"/>
    </row>
    <row r="271" ht="12.0" customHeight="1">
      <c r="AA271" s="53"/>
    </row>
    <row r="272" ht="12.0" customHeight="1">
      <c r="AA272" s="53"/>
    </row>
    <row r="273" ht="12.0" customHeight="1">
      <c r="AA273" s="53"/>
    </row>
    <row r="274" ht="12.0" customHeight="1">
      <c r="AA274" s="53"/>
    </row>
    <row r="275" ht="12.0" customHeight="1">
      <c r="AA275" s="53"/>
    </row>
    <row r="276" ht="12.0" customHeight="1">
      <c r="AA276" s="53"/>
    </row>
    <row r="277" ht="12.0" customHeight="1">
      <c r="AA277" s="53"/>
    </row>
    <row r="278" ht="12.0" customHeight="1">
      <c r="AA278" s="53"/>
    </row>
    <row r="279" ht="12.0" customHeight="1">
      <c r="AA279" s="53"/>
    </row>
    <row r="280" ht="12.0" customHeight="1">
      <c r="AA280" s="53"/>
    </row>
    <row r="281" ht="12.0" customHeight="1">
      <c r="AA281" s="53"/>
    </row>
    <row r="282" ht="12.0" customHeight="1">
      <c r="AA282" s="53"/>
    </row>
    <row r="283" ht="12.0" customHeight="1">
      <c r="AA283" s="53"/>
    </row>
    <row r="284" ht="12.0" customHeight="1">
      <c r="AA284" s="53"/>
    </row>
    <row r="285" ht="12.0" customHeight="1">
      <c r="AA285" s="53"/>
    </row>
    <row r="286" ht="12.0" customHeight="1">
      <c r="AA286" s="53"/>
    </row>
    <row r="287" ht="12.0" customHeight="1">
      <c r="AA287" s="53"/>
    </row>
    <row r="288" ht="12.0" customHeight="1">
      <c r="AA288" s="53"/>
    </row>
    <row r="289" ht="12.0" customHeight="1">
      <c r="AA289" s="53"/>
    </row>
    <row r="290" ht="12.0" customHeight="1">
      <c r="AA290" s="53"/>
    </row>
    <row r="291" ht="12.0" customHeight="1">
      <c r="AA291" s="53"/>
    </row>
    <row r="292" ht="12.0" customHeight="1">
      <c r="AA292" s="53"/>
    </row>
    <row r="293" ht="12.0" customHeight="1">
      <c r="AA293" s="53"/>
    </row>
    <row r="294" ht="12.0" customHeight="1">
      <c r="AA294" s="53"/>
    </row>
    <row r="295" ht="12.0" customHeight="1">
      <c r="AA295" s="53"/>
    </row>
    <row r="296" ht="12.0" customHeight="1">
      <c r="AA296" s="53"/>
    </row>
    <row r="297" ht="12.0" customHeight="1">
      <c r="AA297" s="53"/>
    </row>
    <row r="298" ht="12.0" customHeight="1">
      <c r="AA298" s="53"/>
    </row>
    <row r="299" ht="12.0" customHeight="1">
      <c r="AA299" s="53"/>
    </row>
    <row r="300" ht="12.0" customHeight="1">
      <c r="AA300" s="53"/>
    </row>
    <row r="301" ht="12.0" customHeight="1">
      <c r="AA301" s="53"/>
    </row>
    <row r="302" ht="12.0" customHeight="1">
      <c r="AA302" s="53"/>
    </row>
    <row r="303" ht="12.0" customHeight="1">
      <c r="AA303" s="53"/>
    </row>
    <row r="304" ht="12.0" customHeight="1">
      <c r="AA304" s="53"/>
    </row>
    <row r="305" ht="12.0" customHeight="1">
      <c r="AA305" s="53"/>
    </row>
    <row r="306" ht="12.0" customHeight="1">
      <c r="AA306" s="53"/>
    </row>
    <row r="307" ht="12.0" customHeight="1">
      <c r="AA307" s="53"/>
    </row>
    <row r="308" ht="12.0" customHeight="1">
      <c r="AA308" s="53"/>
    </row>
    <row r="309" ht="12.0" customHeight="1">
      <c r="AA309" s="53"/>
    </row>
    <row r="310" ht="12.0" customHeight="1">
      <c r="AA310" s="53"/>
    </row>
    <row r="311" ht="12.0" customHeight="1">
      <c r="AA311" s="53"/>
    </row>
    <row r="312" ht="12.0" customHeight="1">
      <c r="AA312" s="53"/>
    </row>
    <row r="313" ht="12.0" customHeight="1">
      <c r="AA313" s="53"/>
    </row>
    <row r="314" ht="12.0" customHeight="1">
      <c r="AA314" s="53"/>
    </row>
    <row r="315" ht="12.0" customHeight="1">
      <c r="AA315" s="53"/>
    </row>
    <row r="316" ht="12.0" customHeight="1">
      <c r="AA316" s="53"/>
    </row>
    <row r="317" ht="12.0" customHeight="1">
      <c r="AA317" s="53"/>
    </row>
    <row r="318" ht="12.0" customHeight="1">
      <c r="AA318" s="53"/>
    </row>
    <row r="319" ht="12.0" customHeight="1">
      <c r="AA319" s="53"/>
    </row>
    <row r="320" ht="12.0" customHeight="1">
      <c r="AA320" s="53"/>
    </row>
    <row r="321" ht="12.0" customHeight="1">
      <c r="AA321" s="53"/>
    </row>
    <row r="322" ht="12.0" customHeight="1">
      <c r="AA322" s="53"/>
    </row>
    <row r="323" ht="12.0" customHeight="1">
      <c r="AA323" s="53"/>
    </row>
    <row r="324" ht="12.0" customHeight="1">
      <c r="AA324" s="53"/>
    </row>
    <row r="325" ht="12.0" customHeight="1">
      <c r="AA325" s="53"/>
    </row>
    <row r="326" ht="12.0" customHeight="1">
      <c r="AA326" s="53"/>
    </row>
    <row r="327" ht="12.0" customHeight="1">
      <c r="AA327" s="53"/>
    </row>
    <row r="328" ht="12.0" customHeight="1">
      <c r="AA328" s="53"/>
    </row>
    <row r="329" ht="12.0" customHeight="1">
      <c r="AA329" s="53"/>
    </row>
    <row r="330" ht="12.0" customHeight="1">
      <c r="AA330" s="53"/>
    </row>
    <row r="331" ht="12.0" customHeight="1">
      <c r="AA331" s="53"/>
    </row>
    <row r="332" ht="12.0" customHeight="1">
      <c r="AA332" s="53"/>
    </row>
    <row r="333" ht="12.0" customHeight="1">
      <c r="AA333" s="53"/>
    </row>
    <row r="334" ht="12.0" customHeight="1">
      <c r="AA334" s="53"/>
    </row>
    <row r="335" ht="12.0" customHeight="1">
      <c r="AA335" s="53"/>
    </row>
    <row r="336" ht="12.0" customHeight="1">
      <c r="AA336" s="53"/>
    </row>
    <row r="337" ht="12.0" customHeight="1">
      <c r="AA337" s="53"/>
    </row>
    <row r="338" ht="12.0" customHeight="1">
      <c r="AA338" s="53"/>
    </row>
    <row r="339" ht="12.0" customHeight="1">
      <c r="AA339" s="53"/>
    </row>
    <row r="340" ht="12.0" customHeight="1">
      <c r="AA340" s="53"/>
    </row>
    <row r="341" ht="12.0" customHeight="1">
      <c r="AA341" s="53"/>
    </row>
    <row r="342" ht="12.0" customHeight="1">
      <c r="AA342" s="53"/>
    </row>
    <row r="343" ht="12.0" customHeight="1">
      <c r="AA343" s="53"/>
    </row>
    <row r="344" ht="12.0" customHeight="1">
      <c r="AA344" s="53"/>
    </row>
    <row r="345" ht="12.0" customHeight="1">
      <c r="AA345" s="53"/>
    </row>
    <row r="346" ht="12.0" customHeight="1">
      <c r="AA346" s="53"/>
    </row>
    <row r="347" ht="12.0" customHeight="1">
      <c r="AA347" s="53"/>
    </row>
    <row r="348" ht="12.0" customHeight="1">
      <c r="AA348" s="53"/>
    </row>
    <row r="349" ht="12.0" customHeight="1">
      <c r="AA349" s="53"/>
    </row>
    <row r="350" ht="12.0" customHeight="1">
      <c r="AA350" s="53"/>
    </row>
    <row r="351" ht="12.0" customHeight="1">
      <c r="AA351" s="53"/>
    </row>
    <row r="352" ht="12.0" customHeight="1">
      <c r="AA352" s="53"/>
    </row>
    <row r="353" ht="12.0" customHeight="1">
      <c r="AA353" s="53"/>
    </row>
    <row r="354" ht="12.0" customHeight="1">
      <c r="AA354" s="53"/>
    </row>
    <row r="355" ht="12.0" customHeight="1">
      <c r="AA355" s="53"/>
    </row>
    <row r="356" ht="12.0" customHeight="1">
      <c r="AA356" s="53"/>
    </row>
    <row r="357" ht="12.0" customHeight="1">
      <c r="AA357" s="53"/>
    </row>
    <row r="358" ht="12.0" customHeight="1">
      <c r="AA358" s="53"/>
    </row>
    <row r="359" ht="12.0" customHeight="1">
      <c r="AA359" s="53"/>
    </row>
    <row r="360" ht="12.0" customHeight="1">
      <c r="AA360" s="53"/>
    </row>
    <row r="361" ht="12.0" customHeight="1">
      <c r="AA361" s="53"/>
    </row>
    <row r="362" ht="12.0" customHeight="1">
      <c r="AA362" s="53"/>
    </row>
    <row r="363" ht="12.0" customHeight="1">
      <c r="AA363" s="53"/>
    </row>
    <row r="364" ht="12.0" customHeight="1">
      <c r="AA364" s="53"/>
    </row>
    <row r="365" ht="12.0" customHeight="1">
      <c r="AA365" s="53"/>
    </row>
    <row r="366" ht="12.0" customHeight="1">
      <c r="AA366" s="53"/>
    </row>
    <row r="367" ht="12.0" customHeight="1">
      <c r="AA367" s="53"/>
    </row>
    <row r="368" ht="12.0" customHeight="1">
      <c r="AA368" s="53"/>
    </row>
    <row r="369" ht="12.0" customHeight="1">
      <c r="AA369" s="53"/>
    </row>
    <row r="370" ht="12.0" customHeight="1">
      <c r="AA370" s="53"/>
    </row>
    <row r="371" ht="12.0" customHeight="1">
      <c r="AA371" s="53"/>
    </row>
    <row r="372" ht="12.0" customHeight="1">
      <c r="AA372" s="53"/>
    </row>
    <row r="373" ht="12.0" customHeight="1">
      <c r="AA373" s="53"/>
    </row>
    <row r="374" ht="12.0" customHeight="1">
      <c r="AA374" s="53"/>
    </row>
    <row r="375" ht="12.0" customHeight="1">
      <c r="AA375" s="53"/>
    </row>
    <row r="376" ht="12.0" customHeight="1">
      <c r="AA376" s="53"/>
    </row>
    <row r="377" ht="12.0" customHeight="1">
      <c r="AA377" s="53"/>
    </row>
    <row r="378" ht="12.0" customHeight="1">
      <c r="AA378" s="53"/>
    </row>
    <row r="379" ht="12.0" customHeight="1">
      <c r="AA379" s="53"/>
    </row>
    <row r="380" ht="12.0" customHeight="1">
      <c r="AA380" s="53"/>
    </row>
    <row r="381" ht="12.0" customHeight="1">
      <c r="AA381" s="53"/>
    </row>
    <row r="382" ht="12.0" customHeight="1">
      <c r="AA382" s="53"/>
    </row>
    <row r="383" ht="12.0" customHeight="1">
      <c r="AA383" s="53"/>
    </row>
    <row r="384" ht="12.0" customHeight="1">
      <c r="AA384" s="53"/>
    </row>
    <row r="385" ht="12.0" customHeight="1">
      <c r="AA385" s="53"/>
    </row>
    <row r="386" ht="12.0" customHeight="1">
      <c r="AA386" s="53"/>
    </row>
    <row r="387" ht="12.0" customHeight="1">
      <c r="AA387" s="53"/>
    </row>
    <row r="388" ht="12.0" customHeight="1">
      <c r="AA388" s="53"/>
    </row>
    <row r="389" ht="12.0" customHeight="1">
      <c r="AA389" s="53"/>
    </row>
    <row r="390" ht="12.0" customHeight="1">
      <c r="AA390" s="53"/>
    </row>
    <row r="391" ht="12.0" customHeight="1">
      <c r="AA391" s="53"/>
    </row>
    <row r="392" ht="12.0" customHeight="1">
      <c r="AA392" s="53"/>
    </row>
    <row r="393" ht="12.0" customHeight="1">
      <c r="AA393" s="53"/>
    </row>
    <row r="394" ht="12.0" customHeight="1">
      <c r="AA394" s="53"/>
    </row>
    <row r="395" ht="12.0" customHeight="1">
      <c r="AA395" s="53"/>
    </row>
    <row r="396" ht="12.0" customHeight="1">
      <c r="AA396" s="53"/>
    </row>
    <row r="397" ht="12.0" customHeight="1">
      <c r="AA397" s="53"/>
    </row>
    <row r="398" ht="12.0" customHeight="1">
      <c r="AA398" s="53"/>
    </row>
    <row r="399" ht="12.0" customHeight="1">
      <c r="AA399" s="53"/>
    </row>
    <row r="400" ht="12.0" customHeight="1">
      <c r="AA400" s="53"/>
    </row>
    <row r="401" ht="12.0" customHeight="1">
      <c r="AA401" s="53"/>
    </row>
    <row r="402" ht="12.0" customHeight="1">
      <c r="AA402" s="53"/>
    </row>
    <row r="403" ht="12.0" customHeight="1">
      <c r="AA403" s="53"/>
    </row>
    <row r="404" ht="12.0" customHeight="1">
      <c r="AA404" s="53"/>
    </row>
    <row r="405" ht="12.0" customHeight="1">
      <c r="AA405" s="53"/>
    </row>
    <row r="406" ht="12.0" customHeight="1">
      <c r="AA406" s="53"/>
    </row>
    <row r="407" ht="12.0" customHeight="1">
      <c r="AA407" s="53"/>
    </row>
    <row r="408" ht="12.0" customHeight="1">
      <c r="AA408" s="53"/>
    </row>
    <row r="409" ht="12.0" customHeight="1">
      <c r="AA409" s="53"/>
    </row>
    <row r="410" ht="12.0" customHeight="1">
      <c r="AA410" s="53"/>
    </row>
    <row r="411" ht="12.0" customHeight="1">
      <c r="AA411" s="53"/>
    </row>
    <row r="412" ht="12.0" customHeight="1">
      <c r="AA412" s="53"/>
    </row>
    <row r="413" ht="12.0" customHeight="1">
      <c r="AA413" s="53"/>
    </row>
    <row r="414" ht="12.0" customHeight="1">
      <c r="AA414" s="53"/>
    </row>
    <row r="415" ht="12.0" customHeight="1">
      <c r="AA415" s="53"/>
    </row>
    <row r="416" ht="12.0" customHeight="1">
      <c r="AA416" s="53"/>
    </row>
    <row r="417" ht="12.0" customHeight="1">
      <c r="AA417" s="53"/>
    </row>
    <row r="418" ht="12.0" customHeight="1">
      <c r="AA418" s="53"/>
    </row>
    <row r="419" ht="12.0" customHeight="1">
      <c r="AA419" s="53"/>
    </row>
    <row r="420" ht="12.0" customHeight="1">
      <c r="AA420" s="53"/>
    </row>
    <row r="421" ht="12.0" customHeight="1">
      <c r="AA421" s="53"/>
    </row>
    <row r="422" ht="12.0" customHeight="1">
      <c r="AA422" s="53"/>
    </row>
    <row r="423" ht="12.0" customHeight="1">
      <c r="AA423" s="53"/>
    </row>
    <row r="424" ht="12.0" customHeight="1">
      <c r="AA424" s="53"/>
    </row>
    <row r="425" ht="12.0" customHeight="1">
      <c r="AA425" s="53"/>
    </row>
    <row r="426" ht="12.0" customHeight="1">
      <c r="AA426" s="53"/>
    </row>
    <row r="427" ht="12.0" customHeight="1">
      <c r="AA427" s="53"/>
    </row>
    <row r="428" ht="12.0" customHeight="1">
      <c r="AA428" s="53"/>
    </row>
    <row r="429" ht="12.0" customHeight="1">
      <c r="AA429" s="53"/>
    </row>
    <row r="430" ht="12.0" customHeight="1">
      <c r="AA430" s="53"/>
    </row>
    <row r="431" ht="12.0" customHeight="1">
      <c r="AA431" s="53"/>
    </row>
    <row r="432" ht="12.0" customHeight="1">
      <c r="AA432" s="53"/>
    </row>
    <row r="433" ht="12.0" customHeight="1">
      <c r="AA433" s="53"/>
    </row>
    <row r="434" ht="12.0" customHeight="1">
      <c r="AA434" s="53"/>
    </row>
    <row r="435" ht="12.0" customHeight="1">
      <c r="AA435" s="53"/>
    </row>
    <row r="436" ht="12.0" customHeight="1">
      <c r="AA436" s="53"/>
    </row>
    <row r="437" ht="12.0" customHeight="1">
      <c r="AA437" s="53"/>
    </row>
    <row r="438" ht="12.0" customHeight="1">
      <c r="AA438" s="53"/>
    </row>
    <row r="439" ht="12.0" customHeight="1">
      <c r="AA439" s="53"/>
    </row>
    <row r="440" ht="12.0" customHeight="1">
      <c r="AA440" s="53"/>
    </row>
    <row r="441" ht="12.0" customHeight="1">
      <c r="AA441" s="53"/>
    </row>
    <row r="442" ht="12.0" customHeight="1">
      <c r="AA442" s="53"/>
    </row>
    <row r="443" ht="12.0" customHeight="1">
      <c r="AA443" s="53"/>
    </row>
    <row r="444" ht="12.0" customHeight="1">
      <c r="AA444" s="53"/>
    </row>
    <row r="445" ht="12.0" customHeight="1">
      <c r="AA445" s="53"/>
    </row>
    <row r="446" ht="12.0" customHeight="1">
      <c r="AA446" s="53"/>
    </row>
    <row r="447" ht="12.0" customHeight="1">
      <c r="AA447" s="53"/>
    </row>
    <row r="448" ht="12.0" customHeight="1">
      <c r="AA448" s="53"/>
    </row>
    <row r="449" ht="12.0" customHeight="1">
      <c r="AA449" s="53"/>
    </row>
    <row r="450" ht="12.0" customHeight="1">
      <c r="AA450" s="53"/>
    </row>
    <row r="451" ht="12.0" customHeight="1">
      <c r="AA451" s="53"/>
    </row>
    <row r="452" ht="12.0" customHeight="1">
      <c r="AA452" s="53"/>
    </row>
    <row r="453" ht="12.0" customHeight="1">
      <c r="AA453" s="53"/>
    </row>
    <row r="454" ht="12.0" customHeight="1">
      <c r="AA454" s="53"/>
    </row>
    <row r="455" ht="12.0" customHeight="1">
      <c r="AA455" s="53"/>
    </row>
    <row r="456" ht="12.0" customHeight="1">
      <c r="AA456" s="53"/>
    </row>
    <row r="457" ht="12.0" customHeight="1">
      <c r="AA457" s="53"/>
    </row>
    <row r="458" ht="12.0" customHeight="1">
      <c r="AA458" s="53"/>
    </row>
    <row r="459" ht="12.0" customHeight="1">
      <c r="AA459" s="53"/>
    </row>
    <row r="460" ht="12.0" customHeight="1">
      <c r="AA460" s="53"/>
    </row>
    <row r="461" ht="12.0" customHeight="1">
      <c r="AA461" s="53"/>
    </row>
    <row r="462" ht="12.0" customHeight="1">
      <c r="AA462" s="53"/>
    </row>
    <row r="463" ht="12.0" customHeight="1">
      <c r="AA463" s="53"/>
    </row>
    <row r="464" ht="12.0" customHeight="1">
      <c r="AA464" s="53"/>
    </row>
    <row r="465" ht="12.0" customHeight="1">
      <c r="AA465" s="53"/>
    </row>
    <row r="466" ht="12.0" customHeight="1">
      <c r="AA466" s="53"/>
    </row>
    <row r="467" ht="12.0" customHeight="1">
      <c r="AA467" s="53"/>
    </row>
    <row r="468" ht="12.0" customHeight="1">
      <c r="AA468" s="53"/>
    </row>
    <row r="469" ht="12.0" customHeight="1">
      <c r="AA469" s="53"/>
    </row>
    <row r="470" ht="12.0" customHeight="1">
      <c r="AA470" s="53"/>
    </row>
    <row r="471" ht="12.0" customHeight="1">
      <c r="AA471" s="53"/>
    </row>
    <row r="472" ht="12.0" customHeight="1">
      <c r="AA472" s="53"/>
    </row>
    <row r="473" ht="12.0" customHeight="1">
      <c r="AA473" s="53"/>
    </row>
    <row r="474" ht="12.0" customHeight="1">
      <c r="AA474" s="53"/>
    </row>
    <row r="475" ht="12.0" customHeight="1">
      <c r="AA475" s="53"/>
    </row>
    <row r="476" ht="12.0" customHeight="1">
      <c r="AA476" s="53"/>
    </row>
    <row r="477" ht="12.0" customHeight="1">
      <c r="AA477" s="53"/>
    </row>
    <row r="478" ht="12.0" customHeight="1">
      <c r="AA478" s="53"/>
    </row>
    <row r="479" ht="12.0" customHeight="1">
      <c r="AA479" s="53"/>
    </row>
    <row r="480" ht="12.0" customHeight="1">
      <c r="AA480" s="53"/>
    </row>
    <row r="481" ht="12.0" customHeight="1">
      <c r="AA481" s="53"/>
    </row>
    <row r="482" ht="12.0" customHeight="1">
      <c r="AA482" s="53"/>
    </row>
    <row r="483" ht="12.0" customHeight="1">
      <c r="AA483" s="53"/>
    </row>
    <row r="484" ht="12.0" customHeight="1">
      <c r="AA484" s="53"/>
    </row>
    <row r="485" ht="12.0" customHeight="1">
      <c r="AA485" s="53"/>
    </row>
    <row r="486" ht="12.0" customHeight="1">
      <c r="AA486" s="53"/>
    </row>
    <row r="487" ht="12.0" customHeight="1">
      <c r="AA487" s="53"/>
    </row>
    <row r="488" ht="12.0" customHeight="1">
      <c r="AA488" s="53"/>
    </row>
    <row r="489" ht="12.0" customHeight="1">
      <c r="AA489" s="53"/>
    </row>
    <row r="490" ht="12.0" customHeight="1">
      <c r="AA490" s="53"/>
    </row>
    <row r="491" ht="12.0" customHeight="1">
      <c r="AA491" s="53"/>
    </row>
    <row r="492" ht="12.0" customHeight="1">
      <c r="AA492" s="53"/>
    </row>
    <row r="493" ht="12.0" customHeight="1">
      <c r="AA493" s="53"/>
    </row>
    <row r="494" ht="12.0" customHeight="1">
      <c r="AA494" s="53"/>
    </row>
    <row r="495" ht="12.0" customHeight="1">
      <c r="AA495" s="53"/>
    </row>
    <row r="496" ht="12.0" customHeight="1">
      <c r="AA496" s="53"/>
    </row>
    <row r="497" ht="12.0" customHeight="1">
      <c r="AA497" s="53"/>
    </row>
    <row r="498" ht="12.0" customHeight="1">
      <c r="AA498" s="53"/>
    </row>
    <row r="499" ht="12.0" customHeight="1">
      <c r="AA499" s="53"/>
    </row>
    <row r="500" ht="12.0" customHeight="1">
      <c r="AA500" s="53"/>
    </row>
    <row r="501" ht="12.0" customHeight="1">
      <c r="AA501" s="53"/>
    </row>
    <row r="502" ht="12.0" customHeight="1">
      <c r="AA502" s="53"/>
    </row>
    <row r="503" ht="12.0" customHeight="1">
      <c r="AA503" s="53"/>
    </row>
    <row r="504" ht="12.0" customHeight="1">
      <c r="AA504" s="53"/>
    </row>
    <row r="505" ht="12.0" customHeight="1">
      <c r="AA505" s="53"/>
    </row>
    <row r="506" ht="12.0" customHeight="1">
      <c r="AA506" s="53"/>
    </row>
    <row r="507" ht="12.0" customHeight="1">
      <c r="AA507" s="53"/>
    </row>
    <row r="508" ht="12.0" customHeight="1">
      <c r="AA508" s="53"/>
    </row>
    <row r="509" ht="12.0" customHeight="1">
      <c r="AA509" s="53"/>
    </row>
    <row r="510" ht="12.0" customHeight="1">
      <c r="AA510" s="53"/>
    </row>
    <row r="511" ht="12.0" customHeight="1">
      <c r="AA511" s="53"/>
    </row>
    <row r="512" ht="12.0" customHeight="1">
      <c r="AA512" s="53"/>
    </row>
    <row r="513" ht="12.0" customHeight="1">
      <c r="AA513" s="53"/>
    </row>
    <row r="514" ht="12.0" customHeight="1">
      <c r="AA514" s="53"/>
    </row>
    <row r="515" ht="12.0" customHeight="1">
      <c r="AA515" s="53"/>
    </row>
    <row r="516" ht="12.0" customHeight="1">
      <c r="AA516" s="53"/>
    </row>
    <row r="517" ht="12.0" customHeight="1">
      <c r="AA517" s="53"/>
    </row>
    <row r="518" ht="12.0" customHeight="1">
      <c r="AA518" s="53"/>
    </row>
    <row r="519" ht="12.0" customHeight="1">
      <c r="AA519" s="53"/>
    </row>
    <row r="520" ht="12.0" customHeight="1">
      <c r="AA520" s="53"/>
    </row>
    <row r="521" ht="12.0" customHeight="1">
      <c r="AA521" s="53"/>
    </row>
    <row r="522" ht="12.0" customHeight="1">
      <c r="AA522" s="53"/>
    </row>
    <row r="523" ht="12.0" customHeight="1">
      <c r="AA523" s="53"/>
    </row>
    <row r="524" ht="12.0" customHeight="1">
      <c r="AA524" s="53"/>
    </row>
    <row r="525" ht="12.0" customHeight="1">
      <c r="AA525" s="53"/>
    </row>
    <row r="526" ht="12.0" customHeight="1">
      <c r="AA526" s="53"/>
    </row>
    <row r="527" ht="12.0" customHeight="1">
      <c r="AA527" s="53"/>
    </row>
    <row r="528" ht="12.0" customHeight="1">
      <c r="AA528" s="53"/>
    </row>
    <row r="529" ht="12.0" customHeight="1">
      <c r="AA529" s="53"/>
    </row>
    <row r="530" ht="12.0" customHeight="1">
      <c r="AA530" s="53"/>
    </row>
    <row r="531" ht="12.0" customHeight="1">
      <c r="AA531" s="53"/>
    </row>
    <row r="532" ht="12.0" customHeight="1">
      <c r="AA532" s="53"/>
    </row>
    <row r="533" ht="12.0" customHeight="1">
      <c r="AA533" s="53"/>
    </row>
    <row r="534" ht="12.0" customHeight="1">
      <c r="AA534" s="53"/>
    </row>
    <row r="535" ht="12.0" customHeight="1">
      <c r="AA535" s="53"/>
    </row>
    <row r="536" ht="12.0" customHeight="1">
      <c r="AA536" s="53"/>
    </row>
    <row r="537" ht="12.0" customHeight="1">
      <c r="AA537" s="53"/>
    </row>
    <row r="538" ht="12.0" customHeight="1">
      <c r="AA538" s="53"/>
    </row>
    <row r="539" ht="12.0" customHeight="1">
      <c r="AA539" s="53"/>
    </row>
    <row r="540" ht="12.0" customHeight="1">
      <c r="AA540" s="53"/>
    </row>
    <row r="541" ht="12.0" customHeight="1">
      <c r="AA541" s="53"/>
    </row>
    <row r="542" ht="12.0" customHeight="1">
      <c r="AA542" s="53"/>
    </row>
    <row r="543" ht="12.0" customHeight="1">
      <c r="AA543" s="53"/>
    </row>
    <row r="544" ht="12.0" customHeight="1">
      <c r="AA544" s="53"/>
    </row>
    <row r="545" ht="12.0" customHeight="1">
      <c r="AA545" s="53"/>
    </row>
    <row r="546" ht="12.0" customHeight="1">
      <c r="AA546" s="53"/>
    </row>
    <row r="547" ht="12.0" customHeight="1">
      <c r="AA547" s="53"/>
    </row>
    <row r="548" ht="12.0" customHeight="1">
      <c r="AA548" s="53"/>
    </row>
    <row r="549" ht="12.0" customHeight="1">
      <c r="AA549" s="53"/>
    </row>
    <row r="550" ht="12.0" customHeight="1">
      <c r="AA550" s="53"/>
    </row>
    <row r="551" ht="12.0" customHeight="1">
      <c r="AA551" s="53"/>
    </row>
    <row r="552" ht="12.0" customHeight="1">
      <c r="AA552" s="53"/>
    </row>
    <row r="553" ht="12.0" customHeight="1">
      <c r="AA553" s="53"/>
    </row>
    <row r="554" ht="12.0" customHeight="1">
      <c r="AA554" s="53"/>
    </row>
    <row r="555" ht="12.0" customHeight="1">
      <c r="AA555" s="53"/>
    </row>
    <row r="556" ht="12.0" customHeight="1">
      <c r="AA556" s="53"/>
    </row>
    <row r="557" ht="12.0" customHeight="1">
      <c r="AA557" s="53"/>
    </row>
    <row r="558" ht="12.0" customHeight="1">
      <c r="AA558" s="53"/>
    </row>
    <row r="559" ht="12.0" customHeight="1">
      <c r="AA559" s="53"/>
    </row>
    <row r="560" ht="12.0" customHeight="1">
      <c r="AA560" s="53"/>
    </row>
    <row r="561" ht="12.0" customHeight="1">
      <c r="AA561" s="53"/>
    </row>
    <row r="562" ht="12.0" customHeight="1">
      <c r="AA562" s="53"/>
    </row>
    <row r="563" ht="12.0" customHeight="1">
      <c r="AA563" s="53"/>
    </row>
    <row r="564" ht="12.0" customHeight="1">
      <c r="AA564" s="53"/>
    </row>
    <row r="565" ht="12.0" customHeight="1">
      <c r="AA565" s="53"/>
    </row>
    <row r="566" ht="12.0" customHeight="1">
      <c r="AA566" s="53"/>
    </row>
    <row r="567" ht="12.0" customHeight="1">
      <c r="AA567" s="53"/>
    </row>
    <row r="568" ht="12.0" customHeight="1">
      <c r="AA568" s="53"/>
    </row>
    <row r="569" ht="12.0" customHeight="1">
      <c r="AA569" s="53"/>
    </row>
    <row r="570" ht="12.0" customHeight="1">
      <c r="AA570" s="53"/>
    </row>
    <row r="571" ht="12.0" customHeight="1">
      <c r="AA571" s="53"/>
    </row>
    <row r="572" ht="12.0" customHeight="1">
      <c r="AA572" s="53"/>
    </row>
    <row r="573" ht="12.0" customHeight="1">
      <c r="AA573" s="53"/>
    </row>
    <row r="574" ht="12.0" customHeight="1">
      <c r="AA574" s="53"/>
    </row>
    <row r="575" ht="12.0" customHeight="1">
      <c r="AA575" s="53"/>
    </row>
    <row r="576" ht="12.0" customHeight="1">
      <c r="AA576" s="53"/>
    </row>
    <row r="577" ht="12.0" customHeight="1">
      <c r="AA577" s="53"/>
    </row>
    <row r="578" ht="12.0" customHeight="1">
      <c r="AA578" s="53"/>
    </row>
    <row r="579" ht="12.0" customHeight="1">
      <c r="AA579" s="53"/>
    </row>
    <row r="580" ht="12.0" customHeight="1">
      <c r="AA580" s="53"/>
    </row>
    <row r="581" ht="12.0" customHeight="1">
      <c r="AA581" s="53"/>
    </row>
    <row r="582" ht="12.0" customHeight="1">
      <c r="AA582" s="53"/>
    </row>
    <row r="583" ht="12.0" customHeight="1">
      <c r="AA583" s="53"/>
    </row>
    <row r="584" ht="12.0" customHeight="1">
      <c r="AA584" s="53"/>
    </row>
    <row r="585" ht="12.0" customHeight="1">
      <c r="AA585" s="53"/>
    </row>
    <row r="586" ht="12.0" customHeight="1">
      <c r="AA586" s="53"/>
    </row>
    <row r="587" ht="12.0" customHeight="1">
      <c r="AA587" s="53"/>
    </row>
    <row r="588" ht="12.0" customHeight="1">
      <c r="AA588" s="53"/>
    </row>
    <row r="589" ht="12.0" customHeight="1">
      <c r="AA589" s="53"/>
    </row>
    <row r="590" ht="12.0" customHeight="1">
      <c r="AA590" s="53"/>
    </row>
    <row r="591" ht="12.0" customHeight="1">
      <c r="AA591" s="53"/>
    </row>
    <row r="592" ht="12.0" customHeight="1">
      <c r="AA592" s="53"/>
    </row>
    <row r="593" ht="12.0" customHeight="1">
      <c r="AA593" s="53"/>
    </row>
    <row r="594" ht="12.0" customHeight="1">
      <c r="AA594" s="53"/>
    </row>
    <row r="595" ht="12.0" customHeight="1">
      <c r="AA595" s="53"/>
    </row>
    <row r="596" ht="12.0" customHeight="1">
      <c r="AA596" s="53"/>
    </row>
    <row r="597" ht="12.0" customHeight="1">
      <c r="AA597" s="53"/>
    </row>
    <row r="598" ht="12.0" customHeight="1">
      <c r="AA598" s="53"/>
    </row>
    <row r="599" ht="12.0" customHeight="1">
      <c r="AA599" s="53"/>
    </row>
    <row r="600" ht="12.0" customHeight="1">
      <c r="AA600" s="53"/>
    </row>
    <row r="601" ht="12.0" customHeight="1">
      <c r="AA601" s="53"/>
    </row>
    <row r="602" ht="12.0" customHeight="1">
      <c r="AA602" s="53"/>
    </row>
    <row r="603" ht="12.0" customHeight="1">
      <c r="AA603" s="53"/>
    </row>
    <row r="604" ht="12.0" customHeight="1">
      <c r="AA604" s="53"/>
    </row>
    <row r="605" ht="12.0" customHeight="1">
      <c r="AA605" s="53"/>
    </row>
    <row r="606" ht="12.0" customHeight="1">
      <c r="AA606" s="53"/>
    </row>
    <row r="607" ht="12.0" customHeight="1">
      <c r="AA607" s="53"/>
    </row>
    <row r="608" ht="12.0" customHeight="1">
      <c r="AA608" s="53"/>
    </row>
    <row r="609" ht="12.0" customHeight="1">
      <c r="AA609" s="53"/>
    </row>
    <row r="610" ht="12.0" customHeight="1">
      <c r="AA610" s="53"/>
    </row>
    <row r="611" ht="12.0" customHeight="1">
      <c r="AA611" s="53"/>
    </row>
    <row r="612" ht="12.0" customHeight="1">
      <c r="AA612" s="53"/>
    </row>
    <row r="613" ht="12.0" customHeight="1">
      <c r="AA613" s="53"/>
    </row>
    <row r="614" ht="12.0" customHeight="1">
      <c r="AA614" s="53"/>
    </row>
    <row r="615" ht="12.0" customHeight="1">
      <c r="AA615" s="53"/>
    </row>
    <row r="616" ht="12.0" customHeight="1">
      <c r="AA616" s="53"/>
    </row>
    <row r="617" ht="12.0" customHeight="1">
      <c r="AA617" s="53"/>
    </row>
    <row r="618" ht="12.0" customHeight="1">
      <c r="AA618" s="53"/>
    </row>
    <row r="619" ht="12.0" customHeight="1">
      <c r="AA619" s="53"/>
    </row>
    <row r="620" ht="12.0" customHeight="1">
      <c r="AA620" s="53"/>
    </row>
    <row r="621" ht="12.0" customHeight="1">
      <c r="AA621" s="53"/>
    </row>
    <row r="622" ht="12.0" customHeight="1">
      <c r="AA622" s="53"/>
    </row>
    <row r="623" ht="12.0" customHeight="1">
      <c r="AA623" s="53"/>
    </row>
    <row r="624" ht="12.0" customHeight="1">
      <c r="AA624" s="53"/>
    </row>
    <row r="625" ht="12.0" customHeight="1">
      <c r="AA625" s="53"/>
    </row>
    <row r="626" ht="12.0" customHeight="1">
      <c r="AA626" s="53"/>
    </row>
    <row r="627" ht="12.0" customHeight="1">
      <c r="AA627" s="53"/>
    </row>
    <row r="628" ht="12.0" customHeight="1">
      <c r="AA628" s="53"/>
    </row>
    <row r="629" ht="12.0" customHeight="1">
      <c r="AA629" s="53"/>
    </row>
    <row r="630" ht="12.0" customHeight="1">
      <c r="AA630" s="53"/>
    </row>
    <row r="631" ht="12.0" customHeight="1">
      <c r="AA631" s="53"/>
    </row>
    <row r="632" ht="12.0" customHeight="1">
      <c r="AA632" s="53"/>
    </row>
    <row r="633" ht="12.0" customHeight="1">
      <c r="AA633" s="53"/>
    </row>
    <row r="634" ht="12.0" customHeight="1">
      <c r="AA634" s="53"/>
    </row>
    <row r="635" ht="12.0" customHeight="1">
      <c r="AA635" s="53"/>
    </row>
    <row r="636" ht="12.0" customHeight="1">
      <c r="AA636" s="53"/>
    </row>
    <row r="637" ht="12.0" customHeight="1">
      <c r="AA637" s="53"/>
    </row>
    <row r="638" ht="12.0" customHeight="1">
      <c r="AA638" s="53"/>
    </row>
    <row r="639" ht="12.0" customHeight="1">
      <c r="AA639" s="53"/>
    </row>
    <row r="640" ht="12.0" customHeight="1">
      <c r="AA640" s="53"/>
    </row>
    <row r="641" ht="12.0" customHeight="1">
      <c r="AA641" s="53"/>
    </row>
    <row r="642" ht="12.0" customHeight="1">
      <c r="AA642" s="53"/>
    </row>
    <row r="643" ht="12.0" customHeight="1">
      <c r="AA643" s="53"/>
    </row>
    <row r="644" ht="12.0" customHeight="1">
      <c r="AA644" s="53"/>
    </row>
    <row r="645" ht="12.0" customHeight="1">
      <c r="AA645" s="53"/>
    </row>
    <row r="646" ht="12.0" customHeight="1">
      <c r="AA646" s="53"/>
    </row>
    <row r="647" ht="12.0" customHeight="1">
      <c r="AA647" s="53"/>
    </row>
    <row r="648" ht="12.0" customHeight="1">
      <c r="AA648" s="53"/>
    </row>
    <row r="649" ht="12.0" customHeight="1">
      <c r="AA649" s="53"/>
    </row>
    <row r="650" ht="12.0" customHeight="1">
      <c r="AA650" s="53"/>
    </row>
    <row r="651" ht="12.0" customHeight="1">
      <c r="AA651" s="53"/>
    </row>
    <row r="652" ht="12.0" customHeight="1">
      <c r="AA652" s="53"/>
    </row>
    <row r="653" ht="12.0" customHeight="1">
      <c r="AA653" s="53"/>
    </row>
    <row r="654" ht="12.0" customHeight="1">
      <c r="AA654" s="53"/>
    </row>
    <row r="655" ht="12.0" customHeight="1">
      <c r="AA655" s="53"/>
    </row>
    <row r="656" ht="12.0" customHeight="1">
      <c r="AA656" s="53"/>
    </row>
    <row r="657" ht="12.0" customHeight="1">
      <c r="AA657" s="53"/>
    </row>
    <row r="658" ht="12.0" customHeight="1">
      <c r="AA658" s="53"/>
    </row>
    <row r="659" ht="12.0" customHeight="1">
      <c r="AA659" s="53"/>
    </row>
    <row r="660" ht="12.0" customHeight="1">
      <c r="AA660" s="53"/>
    </row>
    <row r="661" ht="12.0" customHeight="1">
      <c r="AA661" s="53"/>
    </row>
    <row r="662" ht="12.0" customHeight="1">
      <c r="AA662" s="53"/>
    </row>
    <row r="663" ht="12.0" customHeight="1">
      <c r="AA663" s="53"/>
    </row>
    <row r="664" ht="12.0" customHeight="1">
      <c r="AA664" s="53"/>
    </row>
    <row r="665" ht="12.0" customHeight="1">
      <c r="AA665" s="53"/>
    </row>
    <row r="666" ht="12.0" customHeight="1">
      <c r="AA666" s="53"/>
    </row>
    <row r="667" ht="12.0" customHeight="1">
      <c r="AA667" s="53"/>
    </row>
    <row r="668" ht="12.0" customHeight="1">
      <c r="AA668" s="53"/>
    </row>
    <row r="669" ht="12.0" customHeight="1">
      <c r="AA669" s="53"/>
    </row>
    <row r="670" ht="12.0" customHeight="1">
      <c r="AA670" s="53"/>
    </row>
    <row r="671" ht="12.0" customHeight="1">
      <c r="AA671" s="53"/>
    </row>
    <row r="672" ht="12.0" customHeight="1">
      <c r="AA672" s="53"/>
    </row>
    <row r="673" ht="12.0" customHeight="1">
      <c r="AA673" s="53"/>
    </row>
    <row r="674" ht="12.0" customHeight="1">
      <c r="AA674" s="53"/>
    </row>
    <row r="675" ht="12.0" customHeight="1">
      <c r="AA675" s="53"/>
    </row>
    <row r="676" ht="12.0" customHeight="1">
      <c r="AA676" s="53"/>
    </row>
    <row r="677" ht="12.0" customHeight="1">
      <c r="AA677" s="53"/>
    </row>
    <row r="678" ht="12.0" customHeight="1">
      <c r="AA678" s="53"/>
    </row>
    <row r="679" ht="12.0" customHeight="1">
      <c r="AA679" s="53"/>
    </row>
    <row r="680" ht="12.0" customHeight="1">
      <c r="AA680" s="53"/>
    </row>
    <row r="681" ht="12.0" customHeight="1">
      <c r="AA681" s="53"/>
    </row>
    <row r="682" ht="12.0" customHeight="1">
      <c r="AA682" s="53"/>
    </row>
    <row r="683" ht="12.0" customHeight="1">
      <c r="AA683" s="53"/>
    </row>
    <row r="684" ht="12.0" customHeight="1">
      <c r="AA684" s="53"/>
    </row>
    <row r="685" ht="12.0" customHeight="1">
      <c r="AA685" s="53"/>
    </row>
    <row r="686" ht="12.0" customHeight="1">
      <c r="AA686" s="53"/>
    </row>
    <row r="687" ht="12.0" customHeight="1">
      <c r="AA687" s="53"/>
    </row>
    <row r="688" ht="12.0" customHeight="1">
      <c r="AA688" s="53"/>
    </row>
    <row r="689" ht="12.0" customHeight="1">
      <c r="AA689" s="53"/>
    </row>
    <row r="690" ht="12.0" customHeight="1">
      <c r="AA690" s="53"/>
    </row>
    <row r="691" ht="12.0" customHeight="1">
      <c r="AA691" s="53"/>
    </row>
    <row r="692" ht="12.0" customHeight="1">
      <c r="AA692" s="53"/>
    </row>
    <row r="693" ht="12.0" customHeight="1">
      <c r="AA693" s="53"/>
    </row>
    <row r="694" ht="12.0" customHeight="1">
      <c r="AA694" s="53"/>
    </row>
    <row r="695" ht="12.0" customHeight="1">
      <c r="AA695" s="53"/>
    </row>
    <row r="696" ht="12.0" customHeight="1">
      <c r="AA696" s="53"/>
    </row>
    <row r="697" ht="12.0" customHeight="1">
      <c r="AA697" s="53"/>
    </row>
    <row r="698" ht="12.0" customHeight="1">
      <c r="AA698" s="53"/>
    </row>
    <row r="699" ht="12.0" customHeight="1">
      <c r="AA699" s="53"/>
    </row>
    <row r="700" ht="12.0" customHeight="1">
      <c r="AA700" s="53"/>
    </row>
    <row r="701" ht="12.0" customHeight="1">
      <c r="AA701" s="53"/>
    </row>
    <row r="702" ht="12.0" customHeight="1">
      <c r="AA702" s="53"/>
    </row>
    <row r="703" ht="12.0" customHeight="1">
      <c r="AA703" s="53"/>
    </row>
    <row r="704" ht="12.0" customHeight="1">
      <c r="AA704" s="53"/>
    </row>
    <row r="705" ht="12.0" customHeight="1">
      <c r="AA705" s="53"/>
    </row>
    <row r="706" ht="12.0" customHeight="1">
      <c r="AA706" s="53"/>
    </row>
    <row r="707" ht="12.0" customHeight="1">
      <c r="AA707" s="53"/>
    </row>
    <row r="708" ht="12.0" customHeight="1">
      <c r="AA708" s="53"/>
    </row>
    <row r="709" ht="12.0" customHeight="1">
      <c r="AA709" s="53"/>
    </row>
    <row r="710" ht="12.0" customHeight="1">
      <c r="AA710" s="53"/>
    </row>
    <row r="711" ht="12.0" customHeight="1">
      <c r="AA711" s="53"/>
    </row>
    <row r="712" ht="12.0" customHeight="1">
      <c r="AA712" s="53"/>
    </row>
    <row r="713" ht="12.0" customHeight="1">
      <c r="AA713" s="53"/>
    </row>
    <row r="714" ht="12.0" customHeight="1">
      <c r="AA714" s="53"/>
    </row>
    <row r="715" ht="12.0" customHeight="1">
      <c r="AA715" s="53"/>
    </row>
    <row r="716" ht="12.0" customHeight="1">
      <c r="AA716" s="53"/>
    </row>
    <row r="717" ht="12.0" customHeight="1">
      <c r="AA717" s="53"/>
    </row>
    <row r="718" ht="12.0" customHeight="1">
      <c r="AA718" s="53"/>
    </row>
    <row r="719" ht="12.0" customHeight="1">
      <c r="AA719" s="53"/>
    </row>
    <row r="720" ht="12.0" customHeight="1">
      <c r="AA720" s="53"/>
    </row>
    <row r="721" ht="12.0" customHeight="1">
      <c r="AA721" s="53"/>
    </row>
    <row r="722" ht="12.0" customHeight="1">
      <c r="AA722" s="53"/>
    </row>
    <row r="723" ht="12.0" customHeight="1">
      <c r="AA723" s="53"/>
    </row>
    <row r="724" ht="12.0" customHeight="1">
      <c r="AA724" s="53"/>
    </row>
    <row r="725" ht="12.0" customHeight="1">
      <c r="AA725" s="53"/>
    </row>
    <row r="726" ht="12.0" customHeight="1">
      <c r="AA726" s="53"/>
    </row>
    <row r="727" ht="12.0" customHeight="1">
      <c r="AA727" s="53"/>
    </row>
    <row r="728" ht="12.0" customHeight="1">
      <c r="AA728" s="53"/>
    </row>
    <row r="729" ht="12.0" customHeight="1">
      <c r="AA729" s="53"/>
    </row>
    <row r="730" ht="12.0" customHeight="1">
      <c r="AA730" s="53"/>
    </row>
    <row r="731" ht="12.0" customHeight="1">
      <c r="AA731" s="53"/>
    </row>
    <row r="732" ht="12.0" customHeight="1">
      <c r="AA732" s="53"/>
    </row>
    <row r="733" ht="12.0" customHeight="1">
      <c r="AA733" s="53"/>
    </row>
    <row r="734" ht="12.0" customHeight="1">
      <c r="AA734" s="53"/>
    </row>
    <row r="735" ht="12.0" customHeight="1">
      <c r="AA735" s="53"/>
    </row>
    <row r="736" ht="12.0" customHeight="1">
      <c r="AA736" s="53"/>
    </row>
    <row r="737" ht="12.0" customHeight="1">
      <c r="AA737" s="53"/>
    </row>
    <row r="738" ht="12.0" customHeight="1">
      <c r="AA738" s="53"/>
    </row>
    <row r="739" ht="12.0" customHeight="1">
      <c r="AA739" s="53"/>
    </row>
    <row r="740" ht="12.0" customHeight="1">
      <c r="AA740" s="53"/>
    </row>
    <row r="741" ht="12.0" customHeight="1">
      <c r="AA741" s="53"/>
    </row>
    <row r="742" ht="12.0" customHeight="1">
      <c r="AA742" s="53"/>
    </row>
    <row r="743" ht="12.0" customHeight="1">
      <c r="AA743" s="53"/>
    </row>
    <row r="744" ht="12.0" customHeight="1">
      <c r="AA744" s="53"/>
    </row>
    <row r="745" ht="12.0" customHeight="1">
      <c r="AA745" s="53"/>
    </row>
    <row r="746" ht="12.0" customHeight="1">
      <c r="AA746" s="53"/>
    </row>
    <row r="747" ht="12.0" customHeight="1">
      <c r="AA747" s="53"/>
    </row>
    <row r="748" ht="12.0" customHeight="1">
      <c r="AA748" s="53"/>
    </row>
    <row r="749" ht="12.0" customHeight="1">
      <c r="AA749" s="53"/>
    </row>
    <row r="750" ht="12.0" customHeight="1">
      <c r="AA750" s="53"/>
    </row>
    <row r="751" ht="12.0" customHeight="1">
      <c r="AA751" s="53"/>
    </row>
    <row r="752" ht="12.0" customHeight="1">
      <c r="AA752" s="53"/>
    </row>
    <row r="753" ht="12.0" customHeight="1">
      <c r="AA753" s="53"/>
    </row>
    <row r="754" ht="12.0" customHeight="1">
      <c r="AA754" s="53"/>
    </row>
    <row r="755" ht="12.0" customHeight="1">
      <c r="AA755" s="53"/>
    </row>
    <row r="756" ht="12.0" customHeight="1">
      <c r="AA756" s="53"/>
    </row>
    <row r="757" ht="12.0" customHeight="1">
      <c r="AA757" s="53"/>
    </row>
    <row r="758" ht="12.0" customHeight="1">
      <c r="AA758" s="53"/>
    </row>
    <row r="759" ht="12.0" customHeight="1">
      <c r="AA759" s="53"/>
    </row>
    <row r="760" ht="12.0" customHeight="1">
      <c r="AA760" s="53"/>
    </row>
    <row r="761" ht="12.0" customHeight="1">
      <c r="AA761" s="53"/>
    </row>
    <row r="762" ht="12.0" customHeight="1">
      <c r="AA762" s="53"/>
    </row>
    <row r="763" ht="12.0" customHeight="1">
      <c r="AA763" s="53"/>
    </row>
    <row r="764" ht="12.0" customHeight="1">
      <c r="AA764" s="53"/>
    </row>
    <row r="765" ht="12.0" customHeight="1">
      <c r="AA765" s="53"/>
    </row>
    <row r="766" ht="12.0" customHeight="1">
      <c r="AA766" s="53"/>
    </row>
    <row r="767" ht="12.0" customHeight="1">
      <c r="AA767" s="53"/>
    </row>
    <row r="768" ht="12.0" customHeight="1">
      <c r="AA768" s="53"/>
    </row>
    <row r="769" ht="12.0" customHeight="1">
      <c r="AA769" s="53"/>
    </row>
    <row r="770" ht="12.0" customHeight="1">
      <c r="AA770" s="53"/>
    </row>
    <row r="771" ht="12.0" customHeight="1">
      <c r="AA771" s="53"/>
    </row>
    <row r="772" ht="12.0" customHeight="1">
      <c r="AA772" s="53"/>
    </row>
    <row r="773" ht="12.0" customHeight="1">
      <c r="AA773" s="53"/>
    </row>
    <row r="774" ht="12.0" customHeight="1">
      <c r="AA774" s="53"/>
    </row>
    <row r="775" ht="12.0" customHeight="1">
      <c r="AA775" s="53"/>
    </row>
    <row r="776" ht="12.0" customHeight="1">
      <c r="AA776" s="53"/>
    </row>
    <row r="777" ht="12.0" customHeight="1">
      <c r="AA777" s="53"/>
    </row>
    <row r="778" ht="12.0" customHeight="1">
      <c r="AA778" s="53"/>
    </row>
    <row r="779" ht="12.0" customHeight="1">
      <c r="AA779" s="53"/>
    </row>
    <row r="780" ht="12.0" customHeight="1">
      <c r="AA780" s="53"/>
    </row>
    <row r="781" ht="12.0" customHeight="1">
      <c r="AA781" s="53"/>
    </row>
    <row r="782" ht="12.0" customHeight="1">
      <c r="AA782" s="53"/>
    </row>
    <row r="783" ht="12.0" customHeight="1">
      <c r="AA783" s="53"/>
    </row>
    <row r="784" ht="12.0" customHeight="1">
      <c r="AA784" s="53"/>
    </row>
    <row r="785" ht="12.0" customHeight="1">
      <c r="AA785" s="53"/>
    </row>
    <row r="786" ht="12.0" customHeight="1">
      <c r="AA786" s="53"/>
    </row>
    <row r="787" ht="12.0" customHeight="1">
      <c r="AA787" s="53"/>
    </row>
    <row r="788" ht="12.0" customHeight="1">
      <c r="AA788" s="53"/>
    </row>
    <row r="789" ht="12.0" customHeight="1">
      <c r="AA789" s="53"/>
    </row>
    <row r="790" ht="12.0" customHeight="1">
      <c r="AA790" s="53"/>
    </row>
    <row r="791" ht="12.0" customHeight="1">
      <c r="AA791" s="53"/>
    </row>
    <row r="792" ht="12.0" customHeight="1">
      <c r="AA792" s="53"/>
    </row>
    <row r="793" ht="12.0" customHeight="1">
      <c r="AA793" s="53"/>
    </row>
    <row r="794" ht="12.0" customHeight="1">
      <c r="AA794" s="53"/>
    </row>
    <row r="795" ht="12.0" customHeight="1">
      <c r="AA795" s="53"/>
    </row>
    <row r="796" ht="12.0" customHeight="1">
      <c r="AA796" s="53"/>
    </row>
    <row r="797" ht="12.0" customHeight="1">
      <c r="AA797" s="53"/>
    </row>
    <row r="798" ht="12.0" customHeight="1">
      <c r="AA798" s="53"/>
    </row>
    <row r="799" ht="12.0" customHeight="1">
      <c r="AA799" s="53"/>
    </row>
    <row r="800" ht="12.0" customHeight="1">
      <c r="AA800" s="53"/>
    </row>
    <row r="801" ht="12.0" customHeight="1">
      <c r="AA801" s="53"/>
    </row>
    <row r="802" ht="12.0" customHeight="1">
      <c r="AA802" s="53"/>
    </row>
    <row r="803" ht="12.0" customHeight="1">
      <c r="AA803" s="53"/>
    </row>
    <row r="804" ht="12.0" customHeight="1">
      <c r="AA804" s="53"/>
    </row>
    <row r="805" ht="12.0" customHeight="1">
      <c r="AA805" s="53"/>
    </row>
    <row r="806" ht="12.0" customHeight="1">
      <c r="AA806" s="53"/>
    </row>
    <row r="807" ht="12.0" customHeight="1">
      <c r="AA807" s="53"/>
    </row>
    <row r="808" ht="12.0" customHeight="1">
      <c r="AA808" s="53"/>
    </row>
    <row r="809" ht="12.0" customHeight="1">
      <c r="AA809" s="53"/>
    </row>
    <row r="810" ht="12.0" customHeight="1">
      <c r="AA810" s="53"/>
    </row>
    <row r="811" ht="12.0" customHeight="1">
      <c r="AA811" s="53"/>
    </row>
    <row r="812" ht="12.0" customHeight="1">
      <c r="AA812" s="53"/>
    </row>
    <row r="813" ht="12.0" customHeight="1">
      <c r="AA813" s="53"/>
    </row>
    <row r="814" ht="12.0" customHeight="1">
      <c r="AA814" s="53"/>
    </row>
    <row r="815" ht="12.0" customHeight="1">
      <c r="AA815" s="53"/>
    </row>
    <row r="816" ht="12.0" customHeight="1">
      <c r="AA816" s="53"/>
    </row>
    <row r="817" ht="12.0" customHeight="1">
      <c r="AA817" s="53"/>
    </row>
    <row r="818" ht="12.0" customHeight="1">
      <c r="AA818" s="53"/>
    </row>
    <row r="819" ht="12.0" customHeight="1">
      <c r="AA819" s="53"/>
    </row>
    <row r="820" ht="12.0" customHeight="1">
      <c r="AA820" s="53"/>
    </row>
    <row r="821" ht="12.0" customHeight="1">
      <c r="AA821" s="53"/>
    </row>
    <row r="822" ht="12.0" customHeight="1">
      <c r="AA822" s="53"/>
    </row>
    <row r="823" ht="12.0" customHeight="1">
      <c r="AA823" s="53"/>
    </row>
    <row r="824" ht="12.0" customHeight="1">
      <c r="AA824" s="53"/>
    </row>
    <row r="825" ht="12.0" customHeight="1">
      <c r="AA825" s="53"/>
    </row>
    <row r="826" ht="12.0" customHeight="1">
      <c r="AA826" s="53"/>
    </row>
    <row r="827" ht="12.0" customHeight="1">
      <c r="AA827" s="53"/>
    </row>
    <row r="828" ht="12.0" customHeight="1">
      <c r="AA828" s="53"/>
    </row>
    <row r="829" ht="12.0" customHeight="1">
      <c r="AA829" s="53"/>
    </row>
    <row r="830" ht="12.0" customHeight="1">
      <c r="AA830" s="53"/>
    </row>
    <row r="831" ht="12.0" customHeight="1">
      <c r="AA831" s="53"/>
    </row>
    <row r="832" ht="12.0" customHeight="1">
      <c r="AA832" s="53"/>
    </row>
    <row r="833" ht="12.0" customHeight="1">
      <c r="AA833" s="53"/>
    </row>
    <row r="834" ht="12.0" customHeight="1">
      <c r="AA834" s="53"/>
    </row>
    <row r="835" ht="12.0" customHeight="1">
      <c r="AA835" s="53"/>
    </row>
    <row r="836" ht="12.0" customHeight="1">
      <c r="AA836" s="53"/>
    </row>
    <row r="837" ht="12.0" customHeight="1">
      <c r="AA837" s="53"/>
    </row>
    <row r="838" ht="12.0" customHeight="1">
      <c r="AA838" s="53"/>
    </row>
    <row r="839" ht="12.0" customHeight="1">
      <c r="AA839" s="53"/>
    </row>
    <row r="840" ht="12.0" customHeight="1">
      <c r="AA840" s="53"/>
    </row>
    <row r="841" ht="12.0" customHeight="1">
      <c r="AA841" s="53"/>
    </row>
    <row r="842" ht="12.0" customHeight="1">
      <c r="AA842" s="53"/>
    </row>
    <row r="843" ht="12.0" customHeight="1">
      <c r="AA843" s="53"/>
    </row>
    <row r="844" ht="12.0" customHeight="1">
      <c r="AA844" s="53"/>
    </row>
    <row r="845" ht="12.0" customHeight="1">
      <c r="AA845" s="53"/>
    </row>
    <row r="846" ht="12.0" customHeight="1">
      <c r="AA846" s="53"/>
    </row>
    <row r="847" ht="12.0" customHeight="1">
      <c r="AA847" s="53"/>
    </row>
    <row r="848" ht="12.0" customHeight="1">
      <c r="AA848" s="53"/>
    </row>
    <row r="849" ht="12.0" customHeight="1">
      <c r="AA849" s="53"/>
    </row>
    <row r="850" ht="12.0" customHeight="1">
      <c r="AA850" s="53"/>
    </row>
    <row r="851" ht="12.0" customHeight="1">
      <c r="AA851" s="53"/>
    </row>
    <row r="852" ht="12.0" customHeight="1">
      <c r="AA852" s="53"/>
    </row>
    <row r="853" ht="12.0" customHeight="1">
      <c r="AA853" s="53"/>
    </row>
    <row r="854" ht="12.0" customHeight="1">
      <c r="AA854" s="53"/>
    </row>
    <row r="855" ht="12.0" customHeight="1">
      <c r="AA855" s="53"/>
    </row>
    <row r="856" ht="12.0" customHeight="1">
      <c r="AA856" s="53"/>
    </row>
    <row r="857" ht="12.0" customHeight="1">
      <c r="AA857" s="53"/>
    </row>
    <row r="858" ht="12.0" customHeight="1">
      <c r="AA858" s="53"/>
    </row>
    <row r="859" ht="12.0" customHeight="1">
      <c r="AA859" s="53"/>
    </row>
    <row r="860" ht="12.0" customHeight="1">
      <c r="AA860" s="53"/>
    </row>
    <row r="861" ht="12.0" customHeight="1">
      <c r="AA861" s="53"/>
    </row>
    <row r="862" ht="12.0" customHeight="1">
      <c r="AA862" s="53"/>
    </row>
    <row r="863" ht="12.0" customHeight="1">
      <c r="AA863" s="53"/>
    </row>
    <row r="864" ht="12.0" customHeight="1">
      <c r="AA864" s="53"/>
    </row>
    <row r="865" ht="12.0" customHeight="1">
      <c r="AA865" s="53"/>
    </row>
    <row r="866" ht="12.0" customHeight="1">
      <c r="AA866" s="53"/>
    </row>
    <row r="867" ht="12.0" customHeight="1">
      <c r="AA867" s="53"/>
    </row>
    <row r="868" ht="12.0" customHeight="1">
      <c r="AA868" s="53"/>
    </row>
    <row r="869" ht="12.0" customHeight="1">
      <c r="AA869" s="53"/>
    </row>
    <row r="870" ht="12.0" customHeight="1">
      <c r="AA870" s="53"/>
    </row>
    <row r="871" ht="12.0" customHeight="1">
      <c r="AA871" s="53"/>
    </row>
    <row r="872" ht="12.0" customHeight="1">
      <c r="AA872" s="53"/>
    </row>
    <row r="873" ht="12.0" customHeight="1">
      <c r="AA873" s="53"/>
    </row>
    <row r="874" ht="12.0" customHeight="1">
      <c r="AA874" s="53"/>
    </row>
    <row r="875" ht="12.0" customHeight="1">
      <c r="AA875" s="53"/>
    </row>
    <row r="876" ht="12.0" customHeight="1">
      <c r="AA876" s="53"/>
    </row>
    <row r="877" ht="12.0" customHeight="1">
      <c r="AA877" s="53"/>
    </row>
    <row r="878" ht="12.0" customHeight="1">
      <c r="AA878" s="53"/>
    </row>
    <row r="879" ht="12.0" customHeight="1">
      <c r="AA879" s="53"/>
    </row>
    <row r="880" ht="12.0" customHeight="1">
      <c r="AA880" s="53"/>
    </row>
    <row r="881" ht="12.0" customHeight="1">
      <c r="AA881" s="53"/>
    </row>
    <row r="882" ht="12.0" customHeight="1">
      <c r="AA882" s="53"/>
    </row>
    <row r="883" ht="12.0" customHeight="1">
      <c r="AA883" s="53"/>
    </row>
    <row r="884" ht="12.0" customHeight="1">
      <c r="AA884" s="53"/>
    </row>
    <row r="885" ht="12.0" customHeight="1">
      <c r="AA885" s="53"/>
    </row>
    <row r="886" ht="12.0" customHeight="1">
      <c r="AA886" s="53"/>
    </row>
    <row r="887" ht="12.0" customHeight="1">
      <c r="AA887" s="53"/>
    </row>
    <row r="888" ht="12.0" customHeight="1">
      <c r="AA888" s="53"/>
    </row>
    <row r="889" ht="12.0" customHeight="1">
      <c r="AA889" s="53"/>
    </row>
    <row r="890" ht="12.0" customHeight="1">
      <c r="AA890" s="53"/>
    </row>
    <row r="891" ht="12.0" customHeight="1">
      <c r="AA891" s="53"/>
    </row>
    <row r="892" ht="12.0" customHeight="1">
      <c r="AA892" s="53"/>
    </row>
    <row r="893" ht="12.0" customHeight="1">
      <c r="AA893" s="53"/>
    </row>
    <row r="894" ht="12.0" customHeight="1">
      <c r="AA894" s="53"/>
    </row>
    <row r="895" ht="12.0" customHeight="1">
      <c r="AA895" s="53"/>
    </row>
    <row r="896" ht="12.0" customHeight="1">
      <c r="AA896" s="53"/>
    </row>
    <row r="897" ht="12.0" customHeight="1">
      <c r="AA897" s="53"/>
    </row>
    <row r="898" ht="12.0" customHeight="1">
      <c r="AA898" s="53"/>
    </row>
    <row r="899" ht="12.0" customHeight="1">
      <c r="AA899" s="53"/>
    </row>
    <row r="900" ht="12.0" customHeight="1">
      <c r="AA900" s="53"/>
    </row>
    <row r="901" ht="12.0" customHeight="1">
      <c r="AA901" s="53"/>
    </row>
    <row r="902" ht="12.0" customHeight="1">
      <c r="AA902" s="53"/>
    </row>
    <row r="903" ht="12.0" customHeight="1">
      <c r="AA903" s="53"/>
    </row>
    <row r="904" ht="12.0" customHeight="1">
      <c r="AA904" s="53"/>
    </row>
    <row r="905" ht="12.0" customHeight="1">
      <c r="AA905" s="53"/>
    </row>
    <row r="906" ht="12.0" customHeight="1">
      <c r="AA906" s="53"/>
    </row>
    <row r="907" ht="12.0" customHeight="1">
      <c r="AA907" s="53"/>
    </row>
    <row r="908" ht="12.0" customHeight="1">
      <c r="AA908" s="53"/>
    </row>
    <row r="909" ht="12.0" customHeight="1">
      <c r="AA909" s="53"/>
    </row>
    <row r="910" ht="12.0" customHeight="1">
      <c r="AA910" s="53"/>
    </row>
    <row r="911" ht="12.0" customHeight="1">
      <c r="AA911" s="53"/>
    </row>
    <row r="912" ht="12.0" customHeight="1">
      <c r="AA912" s="53"/>
    </row>
    <row r="913" ht="12.0" customHeight="1">
      <c r="AA913" s="53"/>
    </row>
    <row r="914" ht="12.0" customHeight="1">
      <c r="AA914" s="53"/>
    </row>
    <row r="915" ht="12.0" customHeight="1">
      <c r="AA915" s="53"/>
    </row>
    <row r="916" ht="12.0" customHeight="1">
      <c r="AA916" s="53"/>
    </row>
    <row r="917" ht="12.0" customHeight="1">
      <c r="AA917" s="53"/>
    </row>
    <row r="918" ht="12.0" customHeight="1">
      <c r="AA918" s="53"/>
    </row>
    <row r="919" ht="12.0" customHeight="1">
      <c r="AA919" s="53"/>
    </row>
    <row r="920" ht="12.0" customHeight="1">
      <c r="AA920" s="53"/>
    </row>
    <row r="921" ht="12.0" customHeight="1">
      <c r="AA921" s="53"/>
    </row>
    <row r="922" ht="12.0" customHeight="1">
      <c r="AA922" s="53"/>
    </row>
    <row r="923" ht="12.0" customHeight="1">
      <c r="AA923" s="53"/>
    </row>
    <row r="924" ht="12.0" customHeight="1">
      <c r="AA924" s="53"/>
    </row>
    <row r="925" ht="12.0" customHeight="1">
      <c r="AA925" s="53"/>
    </row>
    <row r="926" ht="12.0" customHeight="1">
      <c r="AA926" s="53"/>
    </row>
    <row r="927" ht="12.0" customHeight="1">
      <c r="AA927" s="53"/>
    </row>
    <row r="928" ht="12.0" customHeight="1">
      <c r="AA928" s="53"/>
    </row>
    <row r="929" ht="12.0" customHeight="1">
      <c r="AA929" s="53"/>
    </row>
    <row r="930" ht="12.0" customHeight="1">
      <c r="AA930" s="53"/>
    </row>
    <row r="931" ht="12.0" customHeight="1">
      <c r="AA931" s="53"/>
    </row>
    <row r="932" ht="12.0" customHeight="1">
      <c r="AA932" s="53"/>
    </row>
    <row r="933" ht="12.0" customHeight="1">
      <c r="AA933" s="53"/>
    </row>
    <row r="934" ht="12.0" customHeight="1">
      <c r="AA934" s="53"/>
    </row>
    <row r="935" ht="12.0" customHeight="1">
      <c r="AA935" s="53"/>
    </row>
    <row r="936" ht="12.0" customHeight="1">
      <c r="AA936" s="53"/>
    </row>
    <row r="937" ht="12.0" customHeight="1">
      <c r="AA937" s="53"/>
    </row>
    <row r="938" ht="12.0" customHeight="1">
      <c r="AA938" s="53"/>
    </row>
    <row r="939" ht="12.0" customHeight="1">
      <c r="AA939" s="53"/>
    </row>
    <row r="940" ht="12.0" customHeight="1">
      <c r="AA940" s="53"/>
    </row>
    <row r="941" ht="12.0" customHeight="1">
      <c r="AA941" s="53"/>
    </row>
    <row r="942" ht="12.0" customHeight="1">
      <c r="AA942" s="53"/>
    </row>
    <row r="943" ht="12.0" customHeight="1">
      <c r="AA943" s="53"/>
    </row>
    <row r="944" ht="12.0" customHeight="1">
      <c r="AA944" s="53"/>
    </row>
    <row r="945" ht="12.0" customHeight="1">
      <c r="AA945" s="53"/>
    </row>
    <row r="946" ht="12.0" customHeight="1">
      <c r="AA946" s="53"/>
    </row>
    <row r="947" ht="12.0" customHeight="1">
      <c r="AA947" s="53"/>
    </row>
    <row r="948" ht="12.0" customHeight="1">
      <c r="AA948" s="53"/>
    </row>
    <row r="949" ht="12.0" customHeight="1">
      <c r="AA949" s="53"/>
    </row>
    <row r="950" ht="12.0" customHeight="1">
      <c r="AA950" s="53"/>
    </row>
    <row r="951" ht="12.0" customHeight="1">
      <c r="AA951" s="53"/>
    </row>
    <row r="952" ht="12.0" customHeight="1">
      <c r="AA952" s="53"/>
    </row>
    <row r="953" ht="12.0" customHeight="1">
      <c r="AA953" s="53"/>
    </row>
    <row r="954" ht="12.0" customHeight="1">
      <c r="AA954" s="53"/>
    </row>
    <row r="955" ht="12.0" customHeight="1">
      <c r="AA955" s="53"/>
    </row>
    <row r="956" ht="12.0" customHeight="1">
      <c r="AA956" s="53"/>
    </row>
    <row r="957" ht="12.0" customHeight="1">
      <c r="AA957" s="53"/>
    </row>
    <row r="958" ht="12.0" customHeight="1">
      <c r="AA958" s="53"/>
    </row>
    <row r="959" ht="12.0" customHeight="1">
      <c r="AA959" s="53"/>
    </row>
    <row r="960" ht="12.0" customHeight="1">
      <c r="AA960" s="53"/>
    </row>
    <row r="961" ht="12.0" customHeight="1">
      <c r="AA961" s="53"/>
    </row>
    <row r="962" ht="12.0" customHeight="1">
      <c r="AA962" s="53"/>
    </row>
    <row r="963" ht="12.0" customHeight="1">
      <c r="AA963" s="53"/>
    </row>
    <row r="964" ht="12.0" customHeight="1">
      <c r="AA964" s="53"/>
    </row>
    <row r="965" ht="12.0" customHeight="1">
      <c r="AA965" s="53"/>
    </row>
    <row r="966" ht="12.0" customHeight="1">
      <c r="AA966" s="53"/>
    </row>
    <row r="967" ht="12.0" customHeight="1">
      <c r="AA967" s="53"/>
    </row>
    <row r="968" ht="12.0" customHeight="1">
      <c r="AA968" s="53"/>
    </row>
    <row r="969" ht="12.0" customHeight="1">
      <c r="AA969" s="53"/>
    </row>
    <row r="970" ht="12.0" customHeight="1">
      <c r="AA970" s="53"/>
    </row>
    <row r="971" ht="12.0" customHeight="1">
      <c r="AA971" s="53"/>
    </row>
    <row r="972" ht="12.0" customHeight="1">
      <c r="AA972" s="53"/>
    </row>
    <row r="973" ht="12.0" customHeight="1">
      <c r="AA973" s="53"/>
    </row>
    <row r="974" ht="12.0" customHeight="1">
      <c r="AA974" s="53"/>
    </row>
    <row r="975" ht="12.0" customHeight="1">
      <c r="AA975" s="53"/>
    </row>
    <row r="976" ht="12.0" customHeight="1">
      <c r="AA976" s="53"/>
    </row>
    <row r="977" ht="12.0" customHeight="1">
      <c r="AA977" s="53"/>
    </row>
    <row r="978" ht="12.0" customHeight="1">
      <c r="AA978" s="53"/>
    </row>
    <row r="979" ht="12.0" customHeight="1">
      <c r="AA979" s="53"/>
    </row>
    <row r="980" ht="12.0" customHeight="1">
      <c r="AA980" s="53"/>
    </row>
    <row r="981" ht="12.0" customHeight="1">
      <c r="AA981" s="53"/>
    </row>
    <row r="982" ht="12.0" customHeight="1">
      <c r="AA982" s="53"/>
    </row>
    <row r="983" ht="12.0" customHeight="1">
      <c r="AA983" s="53"/>
    </row>
    <row r="984" ht="12.0" customHeight="1">
      <c r="AA984" s="53"/>
    </row>
    <row r="985" ht="12.0" customHeight="1">
      <c r="AA985" s="53"/>
    </row>
    <row r="986" ht="12.0" customHeight="1">
      <c r="AA986" s="53"/>
    </row>
    <row r="987" ht="12.0" customHeight="1">
      <c r="AA987" s="53"/>
    </row>
    <row r="988" ht="12.0" customHeight="1">
      <c r="AA988" s="53"/>
    </row>
    <row r="989" ht="12.0" customHeight="1">
      <c r="AA989" s="53"/>
    </row>
    <row r="990" ht="12.0" customHeight="1">
      <c r="AA990" s="53"/>
    </row>
    <row r="991" ht="12.0" customHeight="1">
      <c r="AA991" s="53"/>
    </row>
    <row r="992" ht="12.0" customHeight="1">
      <c r="AA992" s="53"/>
    </row>
    <row r="993" ht="12.0" customHeight="1">
      <c r="AA993" s="53"/>
    </row>
    <row r="994" ht="12.0" customHeight="1">
      <c r="AA994" s="53"/>
    </row>
    <row r="995" ht="12.0" customHeight="1">
      <c r="AA995" s="53"/>
    </row>
    <row r="996" ht="12.0" customHeight="1">
      <c r="AA996" s="53"/>
    </row>
    <row r="997" ht="12.0" customHeight="1">
      <c r="AA997" s="53"/>
    </row>
    <row r="998" ht="12.0" customHeight="1">
      <c r="AA998" s="53"/>
    </row>
    <row r="999" ht="12.0" customHeight="1">
      <c r="AA999" s="53"/>
    </row>
    <row r="1000" ht="12.0" customHeight="1">
      <c r="AA1000" s="53"/>
    </row>
  </sheetData>
  <mergeCells count="30">
    <mergeCell ref="A1:M1"/>
    <mergeCell ref="A2:M2"/>
    <mergeCell ref="B4:C4"/>
    <mergeCell ref="D4:E4"/>
    <mergeCell ref="G4:K4"/>
    <mergeCell ref="L4:M4"/>
    <mergeCell ref="Q4:S4"/>
    <mergeCell ref="AA8:AA10"/>
    <mergeCell ref="AA11:AA14"/>
    <mergeCell ref="AA15:AA18"/>
    <mergeCell ref="AA19:AA21"/>
    <mergeCell ref="AA22:AA26"/>
    <mergeCell ref="AA27:AA32"/>
    <mergeCell ref="AA50:AA51"/>
    <mergeCell ref="U4:X4"/>
    <mergeCell ref="AA5:AA7"/>
    <mergeCell ref="B8:X8"/>
    <mergeCell ref="B9:X9"/>
    <mergeCell ref="B10:H10"/>
    <mergeCell ref="J10:P10"/>
    <mergeCell ref="R10:X10"/>
    <mergeCell ref="J37:P37"/>
    <mergeCell ref="R37:X37"/>
    <mergeCell ref="B19:H19"/>
    <mergeCell ref="J19:P19"/>
    <mergeCell ref="R19:X19"/>
    <mergeCell ref="B28:H28"/>
    <mergeCell ref="J28:P28"/>
    <mergeCell ref="R28:X28"/>
    <mergeCell ref="B37:H37"/>
  </mergeCells>
  <conditionalFormatting sqref="B12:H17 B21:H26 B30:H35 B39:H44 J12:P17 J21:P26 J30:P35 J39:P44 R12:X17 R21:X26 R30:X35 R39:X44">
    <cfRule type="expression" dxfId="0" priority="1" stopIfTrue="1">
      <formula>OR(WEEKDAY(B12,1)=1,WEEKDAY(B12,1)=7)</formula>
    </cfRule>
  </conditionalFormatting>
  <conditionalFormatting sqref="B12:H17 B21:H26 B30:H35 B39:H44 J12:P17 J21:P26 J30:P35 J39:P44 R12:X17 R21:X26 R30:X35 R39:X44">
    <cfRule type="cellIs" dxfId="1" priority="2" stopIfTrue="1" operator="equal">
      <formula>""</formula>
    </cfRule>
  </conditionalFormatting>
  <printOptions horizontalCentered="1"/>
  <pageMargins bottom="0.25" footer="0.0" header="0.0" left="0.25" right="0.25" top="0.5"/>
  <pageSetup orientation="portrait"/>
  <headerFooter>
    <oddFooter>&amp;L00-049Calendar Templates by Vertex42.com&amp;R00-049https://www.vertex42.com/calendars/school-calendar.html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2004-08-16T18:44:14Z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2007-2018 Vertex42 LLC</vt:lpwstr>
  </property>
  <property fmtid="{D5CDD505-2E9C-101B-9397-08002B2CF9AE}" pid="3" name="Source">
    <vt:lpwstr>https://www.vertex42.com/calendars/school-calendar.html</vt:lpwstr>
  </property>
  <property fmtid="{D5CDD505-2E9C-101B-9397-08002B2CF9AE}" pid="4" name="Version">
    <vt:lpwstr>1.3.1</vt:lpwstr>
  </property>
</Properties>
</file>