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Nonprofit Event Budget Template\Nonprofit Event Budget Template_Excel\"/>
    </mc:Choice>
  </mc:AlternateContent>
  <xr:revisionPtr revIDLastSave="0" documentId="13_ncr:1_{DA61CCF3-6F92-43F3-AFA9-E58BD134B71F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43" i="1" l="1"/>
  <c r="C40" i="1"/>
  <c r="C44" i="1" s="1"/>
  <c r="B40" i="1"/>
  <c r="B44" i="1" s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40" i="1" s="1"/>
  <c r="D44" i="1" s="1"/>
  <c r="D15" i="1"/>
  <c r="C12" i="1"/>
  <c r="B12" i="1"/>
  <c r="B43" i="1" s="1"/>
  <c r="D11" i="1"/>
  <c r="D10" i="1"/>
  <c r="D9" i="1"/>
  <c r="D8" i="1"/>
  <c r="D12" i="1" s="1"/>
  <c r="D43" i="1" s="1"/>
  <c r="D45" i="1" s="1"/>
  <c r="B45" i="1" l="1"/>
  <c r="C45" i="1"/>
</calcChain>
</file>

<file path=xl/sharedStrings.xml><?xml version="1.0" encoding="utf-8"?>
<sst xmlns="http://schemas.openxmlformats.org/spreadsheetml/2006/main" count="50" uniqueCount="40">
  <si>
    <t>Nonprofit Event Budget Template</t>
  </si>
  <si>
    <t>Organization Name</t>
  </si>
  <si>
    <t>Purpose Of Event</t>
  </si>
  <si>
    <t xml:space="preserve">Venue </t>
  </si>
  <si>
    <t>INCOME</t>
  </si>
  <si>
    <t>BUDGET</t>
  </si>
  <si>
    <t>ACTUAL</t>
  </si>
  <si>
    <t>VARIANCE</t>
  </si>
  <si>
    <t>Ticket Price</t>
  </si>
  <si>
    <t>Sponsor</t>
  </si>
  <si>
    <t>Donors</t>
  </si>
  <si>
    <t>Other</t>
  </si>
  <si>
    <t>TOTAL</t>
  </si>
  <si>
    <t>EXPENSES</t>
  </si>
  <si>
    <t>Equipment Hire</t>
  </si>
  <si>
    <t>Audio/Visual</t>
  </si>
  <si>
    <t>Permits</t>
  </si>
  <si>
    <t>Venue Rent</t>
  </si>
  <si>
    <t>Staff Wages</t>
  </si>
  <si>
    <t>Tables Rent</t>
  </si>
  <si>
    <t>Chairs Rent</t>
  </si>
  <si>
    <t xml:space="preserve">Snacks </t>
  </si>
  <si>
    <t>Food</t>
  </si>
  <si>
    <t>Drinks</t>
  </si>
  <si>
    <t>Caterer</t>
  </si>
  <si>
    <t>Advertising</t>
  </si>
  <si>
    <t>Photocopies</t>
  </si>
  <si>
    <t>Flowers</t>
  </si>
  <si>
    <t>Lightings</t>
  </si>
  <si>
    <t>Centrepieces</t>
  </si>
  <si>
    <t>Awards</t>
  </si>
  <si>
    <t>Car Parking</t>
  </si>
  <si>
    <t>Accommodation</t>
  </si>
  <si>
    <t>Anchor</t>
  </si>
  <si>
    <t>T-Shirts</t>
  </si>
  <si>
    <t>Performers</t>
  </si>
  <si>
    <t>Return Gifts</t>
  </si>
  <si>
    <t>Transport</t>
  </si>
  <si>
    <t>SUMMARY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</si>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</sst>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rgb="FF000000"/>
      <name val="Calibri"/>
    </font>
    <font>
      <b/>
      <sz val="30"/>
      <color rgb="FFE26B0A"/>
      <name val="Calibri"/>
    </font>
    <font>
      <b/>
      <sz val="30"/>
      <color rgb="FF31859B"/>
      <name val="Calibri"/>
    </font>
    <font>
      <b/>
      <sz val="12"/>
      <color rgb="FFFFFFFF"/>
      <name val="Calibri"/>
    </font>
    <font>
      <b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26B0A"/>
        <bgColor rgb="FFE26B0A"/>
      </patternFill>
    </fill>
    <fill>
      <patternFill patternType="solid">
        <fgColor rgb="FFFEF4EC"/>
        <bgColor rgb="FFFEF4EC"/>
      </patternFill>
    </fill>
  </fills>
  <borders count="9">
    <border>
      <left/>
      <right/>
      <top/>
      <bottom/>
      <diagonal/>
    </border>
    <border>
      <left/>
      <right/>
      <top style="thin">
        <color rgb="FFBFBFBF"/>
      </top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000000"/>
      </bottom>
      <diagonal/>
    </border>
    <border>
      <left/>
      <right/>
      <top style="thin">
        <color rgb="FFBFBFBF"/>
      </top>
      <bottom style="thin">
        <color rgb="FF000000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2" fillId="0" borderId="0" xfId="0" applyFont="1" applyAlignment="1">
      <alignment vertical="center"/>
    </xf>
    <xf numFmtId="0" fontId="0" fillId="0" borderId="1" xfId="0" applyFont="1" applyBorder="1"/>
    <xf numFmtId="0" fontId="0" fillId="0" borderId="0" xfId="0" applyFon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left" vertical="center"/>
    </xf>
    <xf numFmtId="164" fontId="0" fillId="0" borderId="4" xfId="0" applyNumberFormat="1" applyFont="1" applyBorder="1" applyAlignment="1">
      <alignment horizontal="center" vertical="center"/>
    </xf>
    <xf numFmtId="0" fontId="4" fillId="3" borderId="5" xfId="0" applyFont="1" applyFill="1" applyBorder="1" applyAlignment="1">
      <alignment horizontal="left" vertical="center"/>
    </xf>
    <xf numFmtId="164" fontId="4" fillId="0" borderId="6" xfId="0" applyNumberFormat="1" applyFont="1" applyBorder="1" applyAlignment="1">
      <alignment horizontal="center" vertical="center"/>
    </xf>
    <xf numFmtId="0" fontId="0" fillId="3" borderId="7" xfId="0" applyFont="1" applyFill="1" applyBorder="1" applyAlignment="1">
      <alignment horizontal="left" vertical="center"/>
    </xf>
    <xf numFmtId="164" fontId="0" fillId="0" borderId="8" xfId="0" applyNumberFormat="1" applyFont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center"/>
    </xf>
    <xf numFmtId="164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0" i="0">
                <a:solidFill>
                  <a:srgbClr val="595959"/>
                </a:solidFill>
                <a:latin typeface="Calibri"/>
              </a:defRPr>
            </a:pPr>
            <a:r>
              <a:rPr lang="en-IN" sz="1200" b="0" i="0">
                <a:solidFill>
                  <a:srgbClr val="595959"/>
                </a:solidFill>
                <a:latin typeface="Calibri"/>
              </a:rPr>
              <a:t>SUMMARY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Sheet1!$B$42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rgbClr val="B971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Sheet1!$A$43:$A$45</c:f>
              <c:strCache>
                <c:ptCount val="3"/>
                <c:pt idx="0">
                  <c:v>INCOME</c:v>
                </c:pt>
                <c:pt idx="1">
                  <c:v>EXPENSES</c:v>
                </c:pt>
                <c:pt idx="2">
                  <c:v>PROFIT</c:v>
                </c:pt>
              </c:strCache>
            </c:strRef>
          </c:cat>
          <c:val>
            <c:numRef>
              <c:f>Sheet1!$B$43:$B$45</c:f>
              <c:numCache>
                <c:formatCode>"$"#,##0.00</c:formatCode>
                <c:ptCount val="3"/>
                <c:pt idx="0">
                  <c:v>25000</c:v>
                </c:pt>
                <c:pt idx="1">
                  <c:v>10420</c:v>
                </c:pt>
                <c:pt idx="2">
                  <c:v>14580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86C-4B7E-BAE7-523695000ADB}"/>
            </c:ext>
          </c:extLst>
        </c:ser>
        <c:ser>
          <c:idx val="1"/>
          <c:order val="1"/>
          <c:tx>
            <c:strRef>
              <c:f>Sheet1!$C$42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AC09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Sheet1!$A$43:$A$45</c:f>
              <c:strCache>
                <c:ptCount val="3"/>
                <c:pt idx="0">
                  <c:v>INCOME</c:v>
                </c:pt>
                <c:pt idx="1">
                  <c:v>EXPENSES</c:v>
                </c:pt>
                <c:pt idx="2">
                  <c:v>PROFIT</c:v>
                </c:pt>
              </c:strCache>
            </c:strRef>
          </c:cat>
          <c:val>
            <c:numRef>
              <c:f>Sheet1!$C$43:$C$45</c:f>
              <c:numCache>
                <c:formatCode>"$"#,##0.00</c:formatCode>
                <c:ptCount val="3"/>
                <c:pt idx="0">
                  <c:v>24600</c:v>
                </c:pt>
                <c:pt idx="1">
                  <c:v>10105</c:v>
                </c:pt>
                <c:pt idx="2">
                  <c:v>14495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86C-4B7E-BAE7-523695000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842616"/>
        <c:axId val="876698888"/>
      </c:barChart>
      <c:catAx>
        <c:axId val="2027842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76698888"/>
        <c:crosses val="autoZero"/>
        <c:auto val="1"/>
        <c:lblAlgn val="ctr"/>
        <c:lblOffset val="100"/>
        <c:noMultiLvlLbl val="1"/>
      </c:catAx>
      <c:valAx>
        <c:axId val="87669888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2784261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742950</xdr:colOff>
      <xdr:row>46</xdr:row>
      <xdr:rowOff>0</xdr:rowOff>
    </xdr:from>
    <xdr:ext cx="4476750" cy="27051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view="pageLayout" topLeftCell="A46" zoomScaleNormal="100" workbookViewId="0">
      <selection sqref="A1:D1"/>
    </sheetView>
  </sheetViews>
  <sheetFormatPr defaultColWidth="14.453125" defaultRowHeight="15" customHeight="1" x14ac:dyDescent="0.35"/>
  <cols>
    <col min="1" max="1" width="29.81640625" customWidth="1"/>
    <col min="2" max="2" width="18.81640625" customWidth="1"/>
    <col min="3" max="3" width="19.36328125" customWidth="1"/>
    <col min="4" max="4" width="19.1796875" customWidth="1"/>
    <col min="5" max="5" width="9.08984375" customWidth="1"/>
    <col min="6" max="6" width="8.7265625" customWidth="1"/>
    <col min="7" max="7" width="10.7265625" customWidth="1"/>
    <col min="8" max="26" width="8.7265625" customWidth="1"/>
  </cols>
  <sheetData>
    <row r="1" spans="1:7" ht="49.5" customHeight="1" x14ac:dyDescent="0.35">
      <c r="A1" s="14" t="s">
        <v>0</v>
      </c>
      <c r="B1" s="15"/>
      <c r="C1" s="15"/>
      <c r="D1" s="15"/>
      <c r="E1" s="1"/>
      <c r="F1" s="1"/>
      <c r="G1" s="1"/>
    </row>
    <row r="3" spans="1:7" ht="24.75" customHeight="1" x14ac:dyDescent="0.35">
      <c r="A3" t="s">
        <v>1</v>
      </c>
    </row>
    <row r="4" spans="1:7" ht="24.75" customHeight="1" x14ac:dyDescent="0.35">
      <c r="A4" t="s">
        <v>2</v>
      </c>
      <c r="B4" s="2"/>
    </row>
    <row r="5" spans="1:7" ht="24.75" customHeight="1" x14ac:dyDescent="0.35">
      <c r="A5" t="s">
        <v>3</v>
      </c>
      <c r="B5" s="2"/>
    </row>
    <row r="6" spans="1:7" ht="24.75" customHeight="1" x14ac:dyDescent="0.35">
      <c r="A6" s="3"/>
      <c r="B6" s="2"/>
      <c r="C6" s="3"/>
      <c r="D6" s="3"/>
    </row>
    <row r="7" spans="1:7" ht="24.75" customHeight="1" x14ac:dyDescent="0.35">
      <c r="A7" s="4" t="s">
        <v>4</v>
      </c>
      <c r="B7" s="5" t="s">
        <v>5</v>
      </c>
      <c r="C7" s="5" t="s">
        <v>6</v>
      </c>
      <c r="D7" s="5" t="s">
        <v>7</v>
      </c>
    </row>
    <row r="8" spans="1:7" ht="24.75" customHeight="1" x14ac:dyDescent="0.35">
      <c r="A8" s="6" t="s">
        <v>8</v>
      </c>
      <c r="B8" s="7">
        <v>5000</v>
      </c>
      <c r="C8" s="7">
        <v>5200</v>
      </c>
      <c r="D8" s="7">
        <f t="shared" ref="D8:D11" si="0">B8-C8</f>
        <v>-200</v>
      </c>
    </row>
    <row r="9" spans="1:7" ht="24.75" customHeight="1" x14ac:dyDescent="0.35">
      <c r="A9" s="6" t="s">
        <v>9</v>
      </c>
      <c r="B9" s="7">
        <v>10000</v>
      </c>
      <c r="C9" s="7">
        <v>12000</v>
      </c>
      <c r="D9" s="7">
        <f t="shared" si="0"/>
        <v>-2000</v>
      </c>
    </row>
    <row r="10" spans="1:7" ht="24.75" customHeight="1" x14ac:dyDescent="0.35">
      <c r="A10" s="6" t="s">
        <v>10</v>
      </c>
      <c r="B10" s="7">
        <v>5000</v>
      </c>
      <c r="C10" s="7">
        <v>3200</v>
      </c>
      <c r="D10" s="7">
        <f t="shared" si="0"/>
        <v>1800</v>
      </c>
    </row>
    <row r="11" spans="1:7" ht="24.75" customHeight="1" x14ac:dyDescent="0.35">
      <c r="A11" s="6" t="s">
        <v>11</v>
      </c>
      <c r="B11" s="7">
        <v>5000</v>
      </c>
      <c r="C11" s="7">
        <v>4200</v>
      </c>
      <c r="D11" s="7">
        <f t="shared" si="0"/>
        <v>800</v>
      </c>
    </row>
    <row r="12" spans="1:7" ht="24.75" customHeight="1" x14ac:dyDescent="0.35">
      <c r="A12" s="8" t="s">
        <v>12</v>
      </c>
      <c r="B12" s="9">
        <f t="shared" ref="B12:D12" si="1">SUM(B8:B11)</f>
        <v>25000</v>
      </c>
      <c r="C12" s="9">
        <f t="shared" si="1"/>
        <v>24600</v>
      </c>
      <c r="D12" s="9">
        <f t="shared" si="1"/>
        <v>400</v>
      </c>
    </row>
    <row r="13" spans="1:7" ht="24.75" customHeight="1" x14ac:dyDescent="0.35">
      <c r="A13" s="3"/>
      <c r="B13" s="3"/>
      <c r="C13" s="3"/>
      <c r="D13" s="3"/>
    </row>
    <row r="14" spans="1:7" ht="24.75" customHeight="1" x14ac:dyDescent="0.35">
      <c r="A14" s="4" t="s">
        <v>13</v>
      </c>
      <c r="B14" s="5" t="s">
        <v>5</v>
      </c>
      <c r="C14" s="5" t="s">
        <v>6</v>
      </c>
      <c r="D14" s="5" t="s">
        <v>7</v>
      </c>
    </row>
    <row r="15" spans="1:7" ht="24.75" customHeight="1" x14ac:dyDescent="0.35">
      <c r="A15" s="6" t="s">
        <v>14</v>
      </c>
      <c r="B15" s="7">
        <v>1000</v>
      </c>
      <c r="C15" s="7">
        <v>800</v>
      </c>
      <c r="D15" s="7">
        <f t="shared" ref="D15:D39" si="2">B15-C15</f>
        <v>200</v>
      </c>
    </row>
    <row r="16" spans="1:7" ht="24.75" customHeight="1" x14ac:dyDescent="0.35">
      <c r="A16" s="10" t="s">
        <v>15</v>
      </c>
      <c r="B16" s="11">
        <v>120</v>
      </c>
      <c r="C16" s="11">
        <v>150</v>
      </c>
      <c r="D16" s="11">
        <f t="shared" si="2"/>
        <v>-30</v>
      </c>
    </row>
    <row r="17" spans="1:4" ht="24.75" customHeight="1" x14ac:dyDescent="0.35">
      <c r="A17" s="6" t="s">
        <v>16</v>
      </c>
      <c r="B17" s="7">
        <v>100</v>
      </c>
      <c r="C17" s="7">
        <v>95</v>
      </c>
      <c r="D17" s="7">
        <f t="shared" si="2"/>
        <v>5</v>
      </c>
    </row>
    <row r="18" spans="1:4" ht="24.75" customHeight="1" x14ac:dyDescent="0.35">
      <c r="A18" s="6" t="s">
        <v>17</v>
      </c>
      <c r="B18" s="7">
        <v>500</v>
      </c>
      <c r="C18" s="7">
        <v>620</v>
      </c>
      <c r="D18" s="7">
        <f t="shared" si="2"/>
        <v>-120</v>
      </c>
    </row>
    <row r="19" spans="1:4" ht="24.75" customHeight="1" x14ac:dyDescent="0.35">
      <c r="A19" s="6" t="s">
        <v>18</v>
      </c>
      <c r="B19" s="7">
        <v>800</v>
      </c>
      <c r="C19" s="7">
        <v>920</v>
      </c>
      <c r="D19" s="7">
        <f t="shared" si="2"/>
        <v>-120</v>
      </c>
    </row>
    <row r="20" spans="1:4" ht="24.75" customHeight="1" x14ac:dyDescent="0.35">
      <c r="A20" s="6" t="s">
        <v>19</v>
      </c>
      <c r="B20" s="7">
        <v>100</v>
      </c>
      <c r="C20" s="7">
        <v>120</v>
      </c>
      <c r="D20" s="7">
        <f t="shared" si="2"/>
        <v>-20</v>
      </c>
    </row>
    <row r="21" spans="1:4" ht="24.75" customHeight="1" x14ac:dyDescent="0.35">
      <c r="A21" s="6" t="s">
        <v>20</v>
      </c>
      <c r="B21" s="7">
        <v>500</v>
      </c>
      <c r="C21" s="7">
        <v>280</v>
      </c>
      <c r="D21" s="7">
        <f t="shared" si="2"/>
        <v>220</v>
      </c>
    </row>
    <row r="22" spans="1:4" ht="24.75" customHeight="1" x14ac:dyDescent="0.35">
      <c r="A22" s="6" t="s">
        <v>21</v>
      </c>
      <c r="B22" s="7">
        <v>500</v>
      </c>
      <c r="C22" s="7">
        <v>530</v>
      </c>
      <c r="D22" s="7">
        <f t="shared" si="2"/>
        <v>-30</v>
      </c>
    </row>
    <row r="23" spans="1:4" ht="24.75" customHeight="1" x14ac:dyDescent="0.35">
      <c r="A23" s="6" t="s">
        <v>22</v>
      </c>
      <c r="B23" s="7">
        <v>1000</v>
      </c>
      <c r="C23" s="7">
        <v>1200</v>
      </c>
      <c r="D23" s="7">
        <f t="shared" si="2"/>
        <v>-200</v>
      </c>
    </row>
    <row r="24" spans="1:4" ht="24.75" customHeight="1" x14ac:dyDescent="0.35">
      <c r="A24" s="6" t="s">
        <v>23</v>
      </c>
      <c r="B24" s="7">
        <v>800</v>
      </c>
      <c r="C24" s="7">
        <v>750</v>
      </c>
      <c r="D24" s="7">
        <f t="shared" si="2"/>
        <v>50</v>
      </c>
    </row>
    <row r="25" spans="1:4" ht="24.75" customHeight="1" x14ac:dyDescent="0.35">
      <c r="A25" s="6" t="s">
        <v>24</v>
      </c>
      <c r="B25" s="7">
        <v>100</v>
      </c>
      <c r="C25" s="7">
        <v>120</v>
      </c>
      <c r="D25" s="7">
        <f t="shared" si="2"/>
        <v>-20</v>
      </c>
    </row>
    <row r="26" spans="1:4" ht="24.75" customHeight="1" x14ac:dyDescent="0.35">
      <c r="A26" s="6" t="s">
        <v>25</v>
      </c>
      <c r="B26" s="7">
        <v>500</v>
      </c>
      <c r="C26" s="7">
        <v>530</v>
      </c>
      <c r="D26" s="7">
        <f t="shared" si="2"/>
        <v>-30</v>
      </c>
    </row>
    <row r="27" spans="1:4" ht="24.75" customHeight="1" x14ac:dyDescent="0.35">
      <c r="A27" s="6" t="s">
        <v>26</v>
      </c>
      <c r="B27" s="7">
        <v>1000</v>
      </c>
      <c r="C27" s="7">
        <v>820</v>
      </c>
      <c r="D27" s="7">
        <f t="shared" si="2"/>
        <v>180</v>
      </c>
    </row>
    <row r="28" spans="1:4" ht="24.75" customHeight="1" x14ac:dyDescent="0.35">
      <c r="A28" s="6" t="s">
        <v>27</v>
      </c>
      <c r="B28" s="7">
        <v>100</v>
      </c>
      <c r="C28" s="7">
        <v>120</v>
      </c>
      <c r="D28" s="7">
        <f t="shared" si="2"/>
        <v>-20</v>
      </c>
    </row>
    <row r="29" spans="1:4" ht="24.75" customHeight="1" x14ac:dyDescent="0.35">
      <c r="A29" s="6" t="s">
        <v>28</v>
      </c>
      <c r="B29" s="7">
        <v>200</v>
      </c>
      <c r="C29" s="7">
        <v>130</v>
      </c>
      <c r="D29" s="7">
        <f t="shared" si="2"/>
        <v>70</v>
      </c>
    </row>
    <row r="30" spans="1:4" ht="24.75" customHeight="1" x14ac:dyDescent="0.35">
      <c r="A30" s="6" t="s">
        <v>29</v>
      </c>
      <c r="B30" s="7">
        <v>100</v>
      </c>
      <c r="C30" s="7">
        <v>110</v>
      </c>
      <c r="D30" s="7">
        <f t="shared" si="2"/>
        <v>-10</v>
      </c>
    </row>
    <row r="31" spans="1:4" ht="24.75" customHeight="1" x14ac:dyDescent="0.35">
      <c r="A31" s="12" t="s">
        <v>30</v>
      </c>
      <c r="B31" s="13">
        <v>120</v>
      </c>
      <c r="C31" s="13">
        <v>130</v>
      </c>
      <c r="D31" s="13">
        <f t="shared" si="2"/>
        <v>-10</v>
      </c>
    </row>
    <row r="32" spans="1:4" ht="24.75" customHeight="1" x14ac:dyDescent="0.35">
      <c r="A32" s="6" t="s">
        <v>31</v>
      </c>
      <c r="B32" s="7">
        <v>150</v>
      </c>
      <c r="C32" s="7">
        <v>180</v>
      </c>
      <c r="D32" s="7">
        <f t="shared" si="2"/>
        <v>-30</v>
      </c>
    </row>
    <row r="33" spans="1:4" ht="24.75" customHeight="1" x14ac:dyDescent="0.35">
      <c r="A33" s="6" t="s">
        <v>32</v>
      </c>
      <c r="B33" s="7">
        <v>300</v>
      </c>
      <c r="C33" s="7">
        <v>250</v>
      </c>
      <c r="D33" s="7">
        <f t="shared" si="2"/>
        <v>50</v>
      </c>
    </row>
    <row r="34" spans="1:4" ht="24.75" customHeight="1" x14ac:dyDescent="0.35">
      <c r="A34" s="6" t="s">
        <v>33</v>
      </c>
      <c r="B34" s="7">
        <v>130</v>
      </c>
      <c r="C34" s="7">
        <v>150</v>
      </c>
      <c r="D34" s="7">
        <f t="shared" si="2"/>
        <v>-20</v>
      </c>
    </row>
    <row r="35" spans="1:4" ht="24.75" customHeight="1" x14ac:dyDescent="0.35">
      <c r="A35" s="6" t="s">
        <v>34</v>
      </c>
      <c r="B35" s="7">
        <v>200</v>
      </c>
      <c r="C35" s="7">
        <v>350</v>
      </c>
      <c r="D35" s="7">
        <f t="shared" si="2"/>
        <v>-150</v>
      </c>
    </row>
    <row r="36" spans="1:4" ht="24.75" customHeight="1" x14ac:dyDescent="0.35">
      <c r="A36" s="6" t="s">
        <v>35</v>
      </c>
      <c r="B36" s="7">
        <v>500</v>
      </c>
      <c r="C36" s="7">
        <v>350</v>
      </c>
      <c r="D36" s="7">
        <f t="shared" si="2"/>
        <v>150</v>
      </c>
    </row>
    <row r="37" spans="1:4" ht="24.75" customHeight="1" x14ac:dyDescent="0.35">
      <c r="A37" s="6" t="s">
        <v>36</v>
      </c>
      <c r="B37" s="7">
        <v>1000</v>
      </c>
      <c r="C37" s="7">
        <v>800</v>
      </c>
      <c r="D37" s="7">
        <f t="shared" si="2"/>
        <v>200</v>
      </c>
    </row>
    <row r="38" spans="1:4" ht="24.75" customHeight="1" x14ac:dyDescent="0.35">
      <c r="A38" s="6" t="s">
        <v>37</v>
      </c>
      <c r="B38" s="7">
        <v>100</v>
      </c>
      <c r="C38" s="7">
        <v>120</v>
      </c>
      <c r="D38" s="7">
        <f t="shared" si="2"/>
        <v>-20</v>
      </c>
    </row>
    <row r="39" spans="1:4" ht="24.75" customHeight="1" x14ac:dyDescent="0.35">
      <c r="A39" s="6" t="s">
        <v>11</v>
      </c>
      <c r="B39" s="7">
        <v>500</v>
      </c>
      <c r="C39" s="7">
        <v>480</v>
      </c>
      <c r="D39" s="7">
        <f t="shared" si="2"/>
        <v>20</v>
      </c>
    </row>
    <row r="40" spans="1:4" ht="24.75" customHeight="1" x14ac:dyDescent="0.35">
      <c r="A40" s="8" t="s">
        <v>12</v>
      </c>
      <c r="B40" s="9">
        <f t="shared" ref="B40:D40" si="3">SUM(B15:B39)</f>
        <v>10420</v>
      </c>
      <c r="C40" s="9">
        <f t="shared" si="3"/>
        <v>10105</v>
      </c>
      <c r="D40" s="9">
        <f t="shared" si="3"/>
        <v>315</v>
      </c>
    </row>
    <row r="41" spans="1:4" ht="15.75" customHeight="1" x14ac:dyDescent="0.35">
      <c r="A41" s="3"/>
      <c r="B41" s="3"/>
      <c r="C41" s="3"/>
      <c r="D41" s="3"/>
    </row>
    <row r="42" spans="1:4" ht="24.75" customHeight="1" x14ac:dyDescent="0.35">
      <c r="A42" s="4" t="s">
        <v>38</v>
      </c>
      <c r="B42" s="5" t="s">
        <v>5</v>
      </c>
      <c r="C42" s="5" t="s">
        <v>6</v>
      </c>
      <c r="D42" s="5" t="s">
        <v>7</v>
      </c>
    </row>
    <row r="43" spans="1:4" ht="24.75" customHeight="1" x14ac:dyDescent="0.35">
      <c r="A43" s="6" t="s">
        <v>4</v>
      </c>
      <c r="B43" s="7">
        <f t="shared" ref="B43:D43" si="4">B12</f>
        <v>25000</v>
      </c>
      <c r="C43" s="7">
        <f t="shared" si="4"/>
        <v>24600</v>
      </c>
      <c r="D43" s="7">
        <f t="shared" si="4"/>
        <v>400</v>
      </c>
    </row>
    <row r="44" spans="1:4" ht="24.75" customHeight="1" x14ac:dyDescent="0.35">
      <c r="A44" s="10" t="s">
        <v>13</v>
      </c>
      <c r="B44" s="11">
        <f t="shared" ref="B44:D44" si="5">B40</f>
        <v>10420</v>
      </c>
      <c r="C44" s="11">
        <f t="shared" si="5"/>
        <v>10105</v>
      </c>
      <c r="D44" s="11">
        <f t="shared" si="5"/>
        <v>315</v>
      </c>
    </row>
    <row r="45" spans="1:4" ht="24.75" customHeight="1" x14ac:dyDescent="0.35">
      <c r="A45" s="8" t="s">
        <v>39</v>
      </c>
      <c r="B45" s="9">
        <f t="shared" ref="B45:D45" si="6">B43-B44</f>
        <v>14580</v>
      </c>
      <c r="C45" s="9">
        <f t="shared" si="6"/>
        <v>14495</v>
      </c>
      <c r="D45" s="9">
        <f t="shared" si="6"/>
        <v>85</v>
      </c>
    </row>
    <row r="46" spans="1:4" ht="15.75" customHeight="1" x14ac:dyDescent="0.35">
      <c r="A46" s="3"/>
      <c r="B46" s="3"/>
      <c r="C46" s="3"/>
      <c r="D46" s="3"/>
    </row>
    <row r="47" spans="1:4" ht="15.75" customHeight="1" x14ac:dyDescent="0.35"/>
    <row r="48" spans="1:4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A1:D1"/>
  </mergeCells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2022-04-07T04:57:08Z</dcterms:modified>
</cp:coreProperties>
</file>