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Nonprofit Monthly Budget Template\Nonprofit Monthly Budget Template_Excel\"/>
    </mc:Choice>
  </mc:AlternateContent>
  <xr:revisionPtr revIDLastSave="0" documentId="13_ncr:1_{22134495-1801-4AE2-A47E-7E7EF644BF9F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0" i="1" l="1"/>
  <c r="B60" i="1"/>
  <c r="D59" i="1"/>
  <c r="D58" i="1"/>
  <c r="D57" i="1"/>
  <c r="D56" i="1"/>
  <c r="D55" i="1"/>
  <c r="D54" i="1"/>
  <c r="D53" i="1"/>
  <c r="D60" i="1" s="1"/>
  <c r="C50" i="1"/>
  <c r="B50" i="1"/>
  <c r="D49" i="1"/>
  <c r="D48" i="1"/>
  <c r="D47" i="1"/>
  <c r="D46" i="1"/>
  <c r="D45" i="1"/>
  <c r="D44" i="1"/>
  <c r="D50" i="1" s="1"/>
  <c r="C41" i="1"/>
  <c r="B41" i="1"/>
  <c r="B9" i="1" s="1"/>
  <c r="D40" i="1"/>
  <c r="D39" i="1"/>
  <c r="D38" i="1"/>
  <c r="D37" i="1"/>
  <c r="D36" i="1"/>
  <c r="D35" i="1"/>
  <c r="D34" i="1"/>
  <c r="D33" i="1"/>
  <c r="D41" i="1" s="1"/>
  <c r="D9" i="1" s="1"/>
  <c r="D32" i="1"/>
  <c r="C29" i="1"/>
  <c r="B29" i="1"/>
  <c r="D28" i="1"/>
  <c r="D27" i="1"/>
  <c r="D26" i="1"/>
  <c r="D25" i="1"/>
  <c r="D24" i="1"/>
  <c r="D23" i="1"/>
  <c r="D22" i="1"/>
  <c r="D29" i="1" s="1"/>
  <c r="D8" i="1" s="1"/>
  <c r="C9" i="1"/>
  <c r="C8" i="1"/>
  <c r="C10" i="1" s="1"/>
  <c r="B8" i="1"/>
  <c r="B10" i="1" s="1"/>
  <c r="D10" i="1" l="1"/>
</calcChain>
</file>

<file path=xl/sharedStrings.xml><?xml version="1.0" encoding="utf-8"?>
<sst xmlns="http://schemas.openxmlformats.org/spreadsheetml/2006/main" count="60" uniqueCount="41">
  <si>
    <t>Nonprofit Monthly Budget</t>
  </si>
  <si>
    <t>Organization Name:</t>
  </si>
  <si>
    <t>Manager</t>
  </si>
  <si>
    <t>Date</t>
  </si>
  <si>
    <t>SUMMARY</t>
  </si>
  <si>
    <t>BUDGET</t>
  </si>
  <si>
    <t>ACTUAL</t>
  </si>
  <si>
    <t>VARIANCE</t>
  </si>
  <si>
    <t>INCOME</t>
  </si>
  <si>
    <t>EXPENSES</t>
  </si>
  <si>
    <t>BALANCE</t>
  </si>
  <si>
    <t>Individual Donor</t>
  </si>
  <si>
    <t>Corporate Donor</t>
  </si>
  <si>
    <t>Govt. Funds</t>
  </si>
  <si>
    <t>In kind Contribution</t>
  </si>
  <si>
    <t>Special Events</t>
  </si>
  <si>
    <t>Sales Recycling</t>
  </si>
  <si>
    <t>Others</t>
  </si>
  <si>
    <t>AGGREGATE</t>
  </si>
  <si>
    <t>GENERAL EXPENSES</t>
  </si>
  <si>
    <t>Liability Insurance</t>
  </si>
  <si>
    <t>Contingent Liabilities</t>
  </si>
  <si>
    <t>Salaries</t>
  </si>
  <si>
    <t>Payroll Taxes</t>
  </si>
  <si>
    <t>Office Supplies</t>
  </si>
  <si>
    <t>Rent</t>
  </si>
  <si>
    <t>Loadging &amp; Food</t>
  </si>
  <si>
    <t>Professional Services</t>
  </si>
  <si>
    <t>FUNDRAISING EXPENSES</t>
  </si>
  <si>
    <t>Photography &amp; Videos</t>
  </si>
  <si>
    <t>Travel &amp; Fees</t>
  </si>
  <si>
    <t xml:space="preserve">Advertising </t>
  </si>
  <si>
    <t>Marketing</t>
  </si>
  <si>
    <t>Donor Recognition</t>
  </si>
  <si>
    <t>ADMINISTRATIVE EXPENSES</t>
  </si>
  <si>
    <t>Accounting</t>
  </si>
  <si>
    <t>Legal Fee</t>
  </si>
  <si>
    <t>Telephone Bill</t>
  </si>
  <si>
    <t>Internet Bill</t>
  </si>
  <si>
    <t>Maintanance</t>
  </si>
  <si>
    <t>Wear &amp; Tear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</si>
</sst>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rgb="FF000000"/>
      <name val="Calibri"/>
    </font>
    <font>
      <b/>
      <sz val="28"/>
      <color rgb="FF4BACC6"/>
      <name val="Roboto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0" borderId="0" xfId="0" applyFont="1"/>
    <xf numFmtId="0" fontId="2" fillId="2" borderId="3" xfId="0" applyFont="1" applyFill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CB17-4DD6-999B-3B412E95C67B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CB17-4DD6-999B-3B412E95C67B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CB17-4DD6-999B-3B412E95C67B}"/>
              </c:ext>
            </c:extLst>
          </c:dPt>
          <c:cat>
            <c:strRef>
              <c:f>Sheet1!$A$8:$A$10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Sheet1!$B$8:$B$10</c:f>
              <c:numCache>
                <c:formatCode>"$"#,##0.00</c:formatCode>
                <c:ptCount val="3"/>
                <c:pt idx="0">
                  <c:v>45000</c:v>
                </c:pt>
                <c:pt idx="1">
                  <c:v>26950</c:v>
                </c:pt>
                <c:pt idx="2">
                  <c:v>18050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7-4DD6-999B-3B412E95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1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10</xdr:row>
      <xdr:rowOff>180975</xdr:rowOff>
    </xdr:from>
    <xdr:ext cx="4724400" cy="2505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view="pageLayout" topLeftCell="A85" zoomScaleNormal="100" workbookViewId="0">
      <selection sqref="A1:D1"/>
    </sheetView>
  </sheetViews>
  <sheetFormatPr defaultColWidth="14.453125" defaultRowHeight="15" customHeight="1" x14ac:dyDescent="0.35"/>
  <cols>
    <col min="1" max="1" width="27.453125" customWidth="1"/>
    <col min="2" max="2" width="19.1796875" customWidth="1"/>
    <col min="3" max="3" width="21.26953125" customWidth="1"/>
    <col min="4" max="4" width="19.08984375" customWidth="1"/>
    <col min="5" max="26" width="8.7265625" customWidth="1"/>
  </cols>
  <sheetData>
    <row r="1" spans="1:4" ht="45" customHeight="1" x14ac:dyDescent="0.35">
      <c r="A1" s="15" t="s">
        <v>0</v>
      </c>
      <c r="B1" s="16"/>
      <c r="C1" s="16"/>
      <c r="D1" s="16"/>
    </row>
    <row r="3" spans="1:4" ht="24.75" customHeight="1" x14ac:dyDescent="0.35">
      <c r="A3" s="1" t="s">
        <v>1</v>
      </c>
      <c r="B3" s="2"/>
    </row>
    <row r="4" spans="1:4" ht="24.75" customHeight="1" x14ac:dyDescent="0.35">
      <c r="A4" s="1" t="s">
        <v>2</v>
      </c>
      <c r="B4" s="3"/>
    </row>
    <row r="5" spans="1:4" ht="24.75" customHeight="1" x14ac:dyDescent="0.35">
      <c r="A5" t="s">
        <v>3</v>
      </c>
      <c r="B5" s="3"/>
    </row>
    <row r="6" spans="1:4" ht="24.75" customHeight="1" x14ac:dyDescent="0.35">
      <c r="B6" s="4"/>
    </row>
    <row r="7" spans="1:4" ht="24.75" customHeight="1" x14ac:dyDescent="0.35">
      <c r="A7" s="5" t="s">
        <v>4</v>
      </c>
      <c r="B7" s="6" t="s">
        <v>5</v>
      </c>
      <c r="C7" s="7" t="s">
        <v>6</v>
      </c>
      <c r="D7" s="6" t="s">
        <v>7</v>
      </c>
    </row>
    <row r="8" spans="1:4" ht="24.75" customHeight="1" x14ac:dyDescent="0.35">
      <c r="A8" s="8" t="s">
        <v>8</v>
      </c>
      <c r="B8" s="9">
        <f t="shared" ref="B8:D8" si="0">B29</f>
        <v>45000</v>
      </c>
      <c r="C8" s="10">
        <f t="shared" si="0"/>
        <v>54000</v>
      </c>
      <c r="D8" s="9">
        <f t="shared" si="0"/>
        <v>9000</v>
      </c>
    </row>
    <row r="9" spans="1:4" ht="24.75" customHeight="1" x14ac:dyDescent="0.35">
      <c r="A9" s="8" t="s">
        <v>9</v>
      </c>
      <c r="B9" s="9">
        <f t="shared" ref="B9:D9" si="1">B41+B50+B60</f>
        <v>26950</v>
      </c>
      <c r="C9" s="10">
        <f t="shared" si="1"/>
        <v>29300</v>
      </c>
      <c r="D9" s="9">
        <f t="shared" si="1"/>
        <v>2350</v>
      </c>
    </row>
    <row r="10" spans="1:4" ht="24.75" customHeight="1" x14ac:dyDescent="0.35">
      <c r="A10" s="5" t="s">
        <v>10</v>
      </c>
      <c r="B10" s="6">
        <f t="shared" ref="B10:D10" si="2">B8-B9</f>
        <v>18050</v>
      </c>
      <c r="C10" s="7">
        <f t="shared" si="2"/>
        <v>24700</v>
      </c>
      <c r="D10" s="6">
        <f t="shared" si="2"/>
        <v>6650</v>
      </c>
    </row>
    <row r="11" spans="1:4" ht="24.75" customHeight="1" x14ac:dyDescent="0.35">
      <c r="A11" s="11"/>
      <c r="B11" s="12"/>
      <c r="C11" s="12"/>
      <c r="D11" s="12"/>
    </row>
    <row r="12" spans="1:4" ht="24.75" customHeight="1" x14ac:dyDescent="0.35">
      <c r="A12" s="11"/>
      <c r="B12" s="12"/>
      <c r="C12" s="12"/>
      <c r="D12" s="12"/>
    </row>
    <row r="13" spans="1:4" ht="24.75" customHeight="1" x14ac:dyDescent="0.35">
      <c r="A13" s="11"/>
      <c r="B13" s="12"/>
      <c r="C13" s="12"/>
      <c r="D13" s="12"/>
    </row>
    <row r="14" spans="1:4" ht="24.75" customHeight="1" x14ac:dyDescent="0.35">
      <c r="A14" s="11"/>
      <c r="B14" s="12"/>
      <c r="C14" s="12"/>
      <c r="D14" s="12"/>
    </row>
    <row r="15" spans="1:4" ht="24.75" customHeight="1" x14ac:dyDescent="0.35">
      <c r="A15" s="11"/>
      <c r="B15" s="12"/>
      <c r="C15" s="12"/>
      <c r="D15" s="12"/>
    </row>
    <row r="16" spans="1:4" ht="24.75" customHeight="1" x14ac:dyDescent="0.35">
      <c r="A16" s="11"/>
      <c r="B16" s="12"/>
      <c r="C16" s="12"/>
      <c r="D16" s="12"/>
    </row>
    <row r="17" spans="1:4" ht="24.75" customHeight="1" x14ac:dyDescent="0.35">
      <c r="A17" s="11"/>
      <c r="B17" s="12"/>
      <c r="C17" s="12"/>
      <c r="D17" s="12"/>
    </row>
    <row r="18" spans="1:4" ht="24.75" customHeight="1" x14ac:dyDescent="0.35">
      <c r="A18" s="11"/>
      <c r="B18" s="12"/>
      <c r="C18" s="12"/>
      <c r="D18" s="12"/>
    </row>
    <row r="19" spans="1:4" ht="24.75" customHeight="1" x14ac:dyDescent="0.35">
      <c r="A19" s="11"/>
      <c r="B19" s="12"/>
      <c r="C19" s="12"/>
      <c r="D19" s="12"/>
    </row>
    <row r="20" spans="1:4" ht="24.75" customHeight="1" x14ac:dyDescent="0.35">
      <c r="B20" s="4"/>
    </row>
    <row r="21" spans="1:4" ht="24.75" customHeight="1" x14ac:dyDescent="0.35">
      <c r="A21" s="5" t="s">
        <v>8</v>
      </c>
      <c r="B21" s="6" t="s">
        <v>5</v>
      </c>
      <c r="C21" s="7" t="s">
        <v>6</v>
      </c>
      <c r="D21" s="6" t="s">
        <v>7</v>
      </c>
    </row>
    <row r="22" spans="1:4" ht="24.75" customHeight="1" x14ac:dyDescent="0.35">
      <c r="A22" s="8" t="s">
        <v>11</v>
      </c>
      <c r="B22" s="9">
        <v>5000</v>
      </c>
      <c r="C22" s="10">
        <v>5500</v>
      </c>
      <c r="D22" s="9">
        <f t="shared" ref="D22:D28" si="3">C22-B22</f>
        <v>500</v>
      </c>
    </row>
    <row r="23" spans="1:4" ht="24.75" customHeight="1" x14ac:dyDescent="0.35">
      <c r="A23" s="8" t="s">
        <v>12</v>
      </c>
      <c r="B23" s="9">
        <v>10000</v>
      </c>
      <c r="C23" s="10">
        <v>12000</v>
      </c>
      <c r="D23" s="9">
        <f t="shared" si="3"/>
        <v>2000</v>
      </c>
    </row>
    <row r="24" spans="1:4" ht="24.75" customHeight="1" x14ac:dyDescent="0.35">
      <c r="A24" s="8" t="s">
        <v>13</v>
      </c>
      <c r="B24" s="9">
        <v>5000</v>
      </c>
      <c r="C24" s="10">
        <v>4800</v>
      </c>
      <c r="D24" s="9">
        <f t="shared" si="3"/>
        <v>-200</v>
      </c>
    </row>
    <row r="25" spans="1:4" ht="24.75" customHeight="1" x14ac:dyDescent="0.35">
      <c r="A25" s="8" t="s">
        <v>14</v>
      </c>
      <c r="B25" s="9">
        <v>3000</v>
      </c>
      <c r="C25" s="10">
        <v>3500</v>
      </c>
      <c r="D25" s="9">
        <f t="shared" si="3"/>
        <v>500</v>
      </c>
    </row>
    <row r="26" spans="1:4" ht="24.75" customHeight="1" x14ac:dyDescent="0.35">
      <c r="A26" s="8" t="s">
        <v>15</v>
      </c>
      <c r="B26" s="9">
        <v>5000</v>
      </c>
      <c r="C26" s="10">
        <v>8000</v>
      </c>
      <c r="D26" s="9">
        <f t="shared" si="3"/>
        <v>3000</v>
      </c>
    </row>
    <row r="27" spans="1:4" ht="24.75" customHeight="1" x14ac:dyDescent="0.35">
      <c r="A27" s="8" t="s">
        <v>16</v>
      </c>
      <c r="B27" s="9">
        <v>5000</v>
      </c>
      <c r="C27" s="10">
        <v>5200</v>
      </c>
      <c r="D27" s="9">
        <f t="shared" si="3"/>
        <v>200</v>
      </c>
    </row>
    <row r="28" spans="1:4" ht="24.75" customHeight="1" x14ac:dyDescent="0.35">
      <c r="A28" s="8" t="s">
        <v>17</v>
      </c>
      <c r="B28" s="9">
        <v>12000</v>
      </c>
      <c r="C28" s="10">
        <v>15000</v>
      </c>
      <c r="D28" s="9">
        <f t="shared" si="3"/>
        <v>3000</v>
      </c>
    </row>
    <row r="29" spans="1:4" ht="24.75" customHeight="1" x14ac:dyDescent="0.35">
      <c r="A29" s="5" t="s">
        <v>18</v>
      </c>
      <c r="B29" s="6">
        <f t="shared" ref="B29:D29" si="4">SUM(B22:B28)</f>
        <v>45000</v>
      </c>
      <c r="C29" s="7">
        <f t="shared" si="4"/>
        <v>54000</v>
      </c>
      <c r="D29" s="6">
        <f t="shared" si="4"/>
        <v>9000</v>
      </c>
    </row>
    <row r="30" spans="1:4" ht="24.75" customHeight="1" x14ac:dyDescent="0.35">
      <c r="A30" s="13"/>
      <c r="B30" s="14"/>
      <c r="C30" s="14"/>
      <c r="D30" s="14"/>
    </row>
    <row r="31" spans="1:4" ht="24.75" customHeight="1" x14ac:dyDescent="0.35">
      <c r="A31" s="5" t="s">
        <v>19</v>
      </c>
      <c r="B31" s="6" t="s">
        <v>5</v>
      </c>
      <c r="C31" s="7" t="s">
        <v>6</v>
      </c>
      <c r="D31" s="6" t="s">
        <v>7</v>
      </c>
    </row>
    <row r="32" spans="1:4" ht="24.75" customHeight="1" x14ac:dyDescent="0.35">
      <c r="A32" s="8" t="s">
        <v>20</v>
      </c>
      <c r="B32" s="9">
        <v>250</v>
      </c>
      <c r="C32" s="10">
        <v>300</v>
      </c>
      <c r="D32" s="9">
        <f t="shared" ref="D32:D40" si="5">C32-B32</f>
        <v>50</v>
      </c>
    </row>
    <row r="33" spans="1:4" ht="24.75" customHeight="1" x14ac:dyDescent="0.35">
      <c r="A33" s="8" t="s">
        <v>21</v>
      </c>
      <c r="B33" s="9">
        <v>500</v>
      </c>
      <c r="C33" s="10">
        <v>500</v>
      </c>
      <c r="D33" s="9">
        <f t="shared" si="5"/>
        <v>0</v>
      </c>
    </row>
    <row r="34" spans="1:4" ht="24.75" customHeight="1" x14ac:dyDescent="0.35">
      <c r="A34" s="8" t="s">
        <v>22</v>
      </c>
      <c r="B34" s="9">
        <v>2500</v>
      </c>
      <c r="C34" s="10">
        <v>2800</v>
      </c>
      <c r="D34" s="9">
        <f t="shared" si="5"/>
        <v>300</v>
      </c>
    </row>
    <row r="35" spans="1:4" ht="24.75" customHeight="1" x14ac:dyDescent="0.35">
      <c r="A35" s="8" t="s">
        <v>23</v>
      </c>
      <c r="B35" s="9">
        <v>1500</v>
      </c>
      <c r="C35" s="10">
        <v>1200</v>
      </c>
      <c r="D35" s="9">
        <f t="shared" si="5"/>
        <v>-300</v>
      </c>
    </row>
    <row r="36" spans="1:4" ht="24.75" customHeight="1" x14ac:dyDescent="0.35">
      <c r="A36" s="8" t="s">
        <v>24</v>
      </c>
      <c r="B36" s="9">
        <v>2000</v>
      </c>
      <c r="C36" s="10">
        <v>2500</v>
      </c>
      <c r="D36" s="9">
        <f t="shared" si="5"/>
        <v>500</v>
      </c>
    </row>
    <row r="37" spans="1:4" ht="24.75" customHeight="1" x14ac:dyDescent="0.35">
      <c r="A37" s="8" t="s">
        <v>25</v>
      </c>
      <c r="B37" s="9">
        <v>500</v>
      </c>
      <c r="C37" s="10">
        <v>500</v>
      </c>
      <c r="D37" s="9">
        <f t="shared" si="5"/>
        <v>0</v>
      </c>
    </row>
    <row r="38" spans="1:4" ht="24.75" customHeight="1" x14ac:dyDescent="0.35">
      <c r="A38" s="8" t="s">
        <v>26</v>
      </c>
      <c r="B38" s="9">
        <v>2000</v>
      </c>
      <c r="C38" s="10">
        <v>2500</v>
      </c>
      <c r="D38" s="9">
        <f t="shared" si="5"/>
        <v>500</v>
      </c>
    </row>
    <row r="39" spans="1:4" ht="24.75" customHeight="1" x14ac:dyDescent="0.35">
      <c r="A39" s="8" t="s">
        <v>27</v>
      </c>
      <c r="B39" s="9">
        <v>1300</v>
      </c>
      <c r="C39" s="10">
        <v>1500</v>
      </c>
      <c r="D39" s="9">
        <f t="shared" si="5"/>
        <v>200</v>
      </c>
    </row>
    <row r="40" spans="1:4" ht="24.75" customHeight="1" x14ac:dyDescent="0.35">
      <c r="A40" s="8" t="s">
        <v>17</v>
      </c>
      <c r="B40" s="9">
        <v>800</v>
      </c>
      <c r="C40" s="10">
        <v>800</v>
      </c>
      <c r="D40" s="9">
        <f t="shared" si="5"/>
        <v>0</v>
      </c>
    </row>
    <row r="41" spans="1:4" ht="24.75" customHeight="1" x14ac:dyDescent="0.35">
      <c r="A41" s="5" t="s">
        <v>18</v>
      </c>
      <c r="B41" s="6">
        <f t="shared" ref="B41:D41" si="6">SUM(B32:B40)</f>
        <v>11350</v>
      </c>
      <c r="C41" s="7">
        <f t="shared" si="6"/>
        <v>12600</v>
      </c>
      <c r="D41" s="6">
        <f t="shared" si="6"/>
        <v>1250</v>
      </c>
    </row>
    <row r="42" spans="1:4" ht="24.75" customHeight="1" x14ac:dyDescent="0.35">
      <c r="A42" s="13"/>
      <c r="B42" s="14"/>
      <c r="C42" s="14"/>
      <c r="D42" s="14"/>
    </row>
    <row r="43" spans="1:4" ht="24.75" customHeight="1" x14ac:dyDescent="0.35">
      <c r="A43" s="5" t="s">
        <v>28</v>
      </c>
      <c r="B43" s="6" t="s">
        <v>5</v>
      </c>
      <c r="C43" s="7" t="s">
        <v>6</v>
      </c>
      <c r="D43" s="6" t="s">
        <v>7</v>
      </c>
    </row>
    <row r="44" spans="1:4" ht="24.75" customHeight="1" x14ac:dyDescent="0.35">
      <c r="A44" s="8" t="s">
        <v>29</v>
      </c>
      <c r="B44" s="9">
        <v>250</v>
      </c>
      <c r="C44" s="10">
        <v>300</v>
      </c>
      <c r="D44" s="9">
        <f t="shared" ref="D44:D49" si="7">C44-B44</f>
        <v>50</v>
      </c>
    </row>
    <row r="45" spans="1:4" ht="24.75" customHeight="1" x14ac:dyDescent="0.35">
      <c r="A45" s="8" t="s">
        <v>30</v>
      </c>
      <c r="B45" s="9">
        <v>500</v>
      </c>
      <c r="C45" s="10">
        <v>500</v>
      </c>
      <c r="D45" s="9">
        <f t="shared" si="7"/>
        <v>0</v>
      </c>
    </row>
    <row r="46" spans="1:4" ht="24.75" customHeight="1" x14ac:dyDescent="0.35">
      <c r="A46" s="8" t="s">
        <v>31</v>
      </c>
      <c r="B46" s="9">
        <v>2500</v>
      </c>
      <c r="C46" s="10">
        <v>2800</v>
      </c>
      <c r="D46" s="9">
        <f t="shared" si="7"/>
        <v>300</v>
      </c>
    </row>
    <row r="47" spans="1:4" ht="24.75" customHeight="1" x14ac:dyDescent="0.35">
      <c r="A47" s="8" t="s">
        <v>32</v>
      </c>
      <c r="B47" s="9">
        <v>1500</v>
      </c>
      <c r="C47" s="10">
        <v>1200</v>
      </c>
      <c r="D47" s="9">
        <f t="shared" si="7"/>
        <v>-300</v>
      </c>
    </row>
    <row r="48" spans="1:4" ht="24.75" customHeight="1" x14ac:dyDescent="0.35">
      <c r="A48" s="8" t="s">
        <v>33</v>
      </c>
      <c r="B48" s="9">
        <v>2000</v>
      </c>
      <c r="C48" s="10">
        <v>2500</v>
      </c>
      <c r="D48" s="9">
        <f t="shared" si="7"/>
        <v>500</v>
      </c>
    </row>
    <row r="49" spans="1:4" ht="24.75" customHeight="1" x14ac:dyDescent="0.35">
      <c r="A49" s="8" t="s">
        <v>17</v>
      </c>
      <c r="B49" s="9">
        <v>800</v>
      </c>
      <c r="C49" s="10">
        <v>800</v>
      </c>
      <c r="D49" s="9">
        <f t="shared" si="7"/>
        <v>0</v>
      </c>
    </row>
    <row r="50" spans="1:4" ht="24.75" customHeight="1" x14ac:dyDescent="0.35">
      <c r="A50" s="5" t="s">
        <v>18</v>
      </c>
      <c r="B50" s="6">
        <f t="shared" ref="B50:D50" si="8">SUM(B44:B49)</f>
        <v>7550</v>
      </c>
      <c r="C50" s="7">
        <f t="shared" si="8"/>
        <v>8100</v>
      </c>
      <c r="D50" s="6">
        <f t="shared" si="8"/>
        <v>550</v>
      </c>
    </row>
    <row r="51" spans="1:4" ht="24.75" customHeight="1" x14ac:dyDescent="0.35"/>
    <row r="52" spans="1:4" ht="24.75" customHeight="1" x14ac:dyDescent="0.35">
      <c r="A52" s="5" t="s">
        <v>34</v>
      </c>
      <c r="B52" s="6" t="s">
        <v>5</v>
      </c>
      <c r="C52" s="7" t="s">
        <v>6</v>
      </c>
      <c r="D52" s="6" t="s">
        <v>7</v>
      </c>
    </row>
    <row r="53" spans="1:4" ht="24.75" customHeight="1" x14ac:dyDescent="0.35">
      <c r="A53" s="8" t="s">
        <v>35</v>
      </c>
      <c r="B53" s="9">
        <v>250</v>
      </c>
      <c r="C53" s="10">
        <v>300</v>
      </c>
      <c r="D53" s="9">
        <f t="shared" ref="D53:D59" si="9">C53-B53</f>
        <v>50</v>
      </c>
    </row>
    <row r="54" spans="1:4" ht="24.75" customHeight="1" x14ac:dyDescent="0.35">
      <c r="A54" s="8" t="s">
        <v>36</v>
      </c>
      <c r="B54" s="9">
        <v>500</v>
      </c>
      <c r="C54" s="10">
        <v>500</v>
      </c>
      <c r="D54" s="9">
        <f t="shared" si="9"/>
        <v>0</v>
      </c>
    </row>
    <row r="55" spans="1:4" ht="24.75" customHeight="1" x14ac:dyDescent="0.35">
      <c r="A55" s="8" t="s">
        <v>37</v>
      </c>
      <c r="B55" s="9">
        <v>2500</v>
      </c>
      <c r="C55" s="10">
        <v>2800</v>
      </c>
      <c r="D55" s="9">
        <f t="shared" si="9"/>
        <v>300</v>
      </c>
    </row>
    <row r="56" spans="1:4" ht="24.75" customHeight="1" x14ac:dyDescent="0.35">
      <c r="A56" s="8" t="s">
        <v>38</v>
      </c>
      <c r="B56" s="9">
        <v>1500</v>
      </c>
      <c r="C56" s="10">
        <v>1200</v>
      </c>
      <c r="D56" s="9">
        <f t="shared" si="9"/>
        <v>-300</v>
      </c>
    </row>
    <row r="57" spans="1:4" ht="24.75" customHeight="1" x14ac:dyDescent="0.35">
      <c r="A57" s="8" t="s">
        <v>39</v>
      </c>
      <c r="B57" s="9">
        <v>2000</v>
      </c>
      <c r="C57" s="10">
        <v>2500</v>
      </c>
      <c r="D57" s="9">
        <f t="shared" si="9"/>
        <v>500</v>
      </c>
    </row>
    <row r="58" spans="1:4" ht="24.75" customHeight="1" x14ac:dyDescent="0.35">
      <c r="A58" s="8" t="s">
        <v>40</v>
      </c>
      <c r="B58" s="9">
        <v>500</v>
      </c>
      <c r="C58" s="10">
        <v>500</v>
      </c>
      <c r="D58" s="9">
        <f t="shared" si="9"/>
        <v>0</v>
      </c>
    </row>
    <row r="59" spans="1:4" ht="24.75" customHeight="1" x14ac:dyDescent="0.35">
      <c r="A59" s="8" t="s">
        <v>17</v>
      </c>
      <c r="B59" s="9">
        <v>800</v>
      </c>
      <c r="C59" s="10">
        <v>800</v>
      </c>
      <c r="D59" s="9">
        <f t="shared" si="9"/>
        <v>0</v>
      </c>
    </row>
    <row r="60" spans="1:4" ht="24.75" customHeight="1" x14ac:dyDescent="0.35">
      <c r="A60" s="5" t="s">
        <v>18</v>
      </c>
      <c r="B60" s="6">
        <f t="shared" ref="B60:D60" si="10">SUM(B53:B59)</f>
        <v>8050</v>
      </c>
      <c r="C60" s="7">
        <f t="shared" si="10"/>
        <v>8600</v>
      </c>
      <c r="D60" s="6">
        <f t="shared" si="10"/>
        <v>550</v>
      </c>
    </row>
    <row r="61" spans="1:4" ht="24.75" customHeight="1" x14ac:dyDescent="0.35"/>
    <row r="62" spans="1:4" ht="24.75" customHeight="1" x14ac:dyDescent="0.35"/>
    <row r="63" spans="1:4" ht="24.75" customHeight="1" x14ac:dyDescent="0.35"/>
    <row r="64" spans="1:4" ht="24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D1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2022-04-07T05:04:18Z</dcterms:modified>
</cp:coreProperties>
</file>