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LENOVO\Downloads\Real Estate Marketing Budget Template\Real Estate Marketing Budget Template_Excel\"/>
    </mc:Choice>
  </mc:AlternateContent>
  <xr:revisionPtr revIDLastSave="0" documentId="13_ncr:1_{0731C8A7-0DA4-47E9-87D6-9CBC071E729D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44" i="1" l="1"/>
  <c r="B43" i="1"/>
  <c r="B42" i="1"/>
  <c r="B41" i="1"/>
  <c r="B40" i="1"/>
  <c r="B39" i="1"/>
  <c r="B38" i="1"/>
  <c r="B37" i="1"/>
  <c r="B36" i="1"/>
  <c r="B45" i="1" s="1"/>
  <c r="C33" i="1"/>
  <c r="B33" i="1"/>
  <c r="D33" i="1" s="1"/>
  <c r="D32" i="1"/>
  <c r="D31" i="1"/>
  <c r="D30" i="1"/>
  <c r="D29" i="1"/>
  <c r="D28" i="1"/>
  <c r="D26" i="1"/>
  <c r="D25" i="1"/>
  <c r="D24" i="1"/>
  <c r="D23" i="1"/>
  <c r="D21" i="1"/>
  <c r="D20" i="1"/>
  <c r="D19" i="1"/>
  <c r="D17" i="1"/>
  <c r="D16" i="1"/>
  <c r="D14" i="1"/>
  <c r="D13" i="1"/>
  <c r="D11" i="1"/>
  <c r="D10" i="1"/>
  <c r="D9" i="1"/>
</calcChain>
</file>

<file path=xl/sharedStrings.xml><?xml version="1.0" encoding="utf-8"?>
<sst xmlns="http://schemas.openxmlformats.org/spreadsheetml/2006/main" count="44" uniqueCount="33">
  <si>
    <t>REAL ESTATE MARKETING BUDGET</t>
  </si>
  <si>
    <t>CompanyName:</t>
  </si>
  <si>
    <t>Budgeted Date:</t>
  </si>
  <si>
    <t>Expense List</t>
  </si>
  <si>
    <t>Budget</t>
  </si>
  <si>
    <t xml:space="preserve">Actual </t>
  </si>
  <si>
    <t>Variance</t>
  </si>
  <si>
    <t>Social Media  Marketing</t>
  </si>
  <si>
    <t>Facebook</t>
  </si>
  <si>
    <t>Twitter</t>
  </si>
  <si>
    <t>Instagram</t>
  </si>
  <si>
    <t>Email Marketing</t>
  </si>
  <si>
    <t>Template Design</t>
  </si>
  <si>
    <t>Content Writer</t>
  </si>
  <si>
    <t>Magazine Advertisment</t>
  </si>
  <si>
    <t>Computer Graphics Designing</t>
  </si>
  <si>
    <t>Advertisment space</t>
  </si>
  <si>
    <t>Handbills</t>
  </si>
  <si>
    <t>Design</t>
  </si>
  <si>
    <t>Printing</t>
  </si>
  <si>
    <t>Distribution</t>
  </si>
  <si>
    <t>Website</t>
  </si>
  <si>
    <t>Development</t>
  </si>
  <si>
    <t>Virtual Tour Creation</t>
  </si>
  <si>
    <t>Referral Program</t>
  </si>
  <si>
    <t>General</t>
  </si>
  <si>
    <t>Photographer</t>
  </si>
  <si>
    <t>Videographer</t>
  </si>
  <si>
    <t>Billboard</t>
  </si>
  <si>
    <t>Competition Analysis</t>
  </si>
  <si>
    <t>Others</t>
  </si>
  <si>
    <t>TOTAL</t>
  </si>
  <si>
    <t>EXPENSES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</si>
</sst>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>
    <font>
      <sz val="11"/>
      <color theme="1"/>
      <name val="Calibri"/>
      <scheme val="minor"/>
    </font>
    <font>
      <b/>
      <sz val="30"/>
      <color theme="1"/>
      <name val="Open Sans"/>
    </font>
    <font>
      <b/>
      <sz val="30"/>
      <color rgb="FF009999"/>
      <name val="Open Sans"/>
    </font>
    <font>
      <sz val="11"/>
      <color theme="1"/>
      <name val="Open Sans"/>
    </font>
    <font>
      <sz val="11"/>
      <name val="Calibri"/>
    </font>
    <font>
      <b/>
      <sz val="12"/>
      <color theme="0"/>
      <name val="Open Sans"/>
    </font>
    <font>
      <b/>
      <sz val="11"/>
      <color theme="1"/>
      <name val="Open Sans"/>
    </font>
    <font>
      <b/>
      <sz val="12"/>
      <color rgb="FF009999"/>
      <name val="Open Sans"/>
    </font>
    <font>
      <sz val="12"/>
      <color rgb="FF009999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009999"/>
        <bgColor rgb="FF009999"/>
      </patternFill>
    </fill>
    <fill>
      <patternFill patternType="solid">
        <fgColor rgb="FFF8F8F8"/>
        <bgColor rgb="FFF8F8F8"/>
      </patternFill>
    </fill>
  </fills>
  <borders count="21"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/>
      <bottom style="medium">
        <color rgb="FF33CCCC"/>
      </bottom>
      <diagonal/>
    </border>
    <border>
      <left/>
      <right/>
      <top/>
      <bottom/>
      <diagonal/>
    </border>
    <border>
      <left/>
      <right style="thin">
        <color rgb="FF33CCCC"/>
      </right>
      <top style="medium">
        <color rgb="FF33CCCC"/>
      </top>
      <bottom/>
      <diagonal/>
    </border>
    <border>
      <left style="thin">
        <color rgb="FF33CCCC"/>
      </left>
      <right style="thin">
        <color rgb="FF33CCCC"/>
      </right>
      <top style="medium">
        <color rgb="FF33CCCC"/>
      </top>
      <bottom/>
      <diagonal/>
    </border>
    <border>
      <left/>
      <right style="thin">
        <color rgb="FF33CCCC"/>
      </right>
      <top/>
      <bottom/>
      <diagonal/>
    </border>
    <border>
      <left style="thin">
        <color rgb="FF33CCCC"/>
      </left>
      <right style="thin">
        <color rgb="FF33CCCC"/>
      </right>
      <top/>
      <bottom/>
      <diagonal/>
    </border>
    <border>
      <left/>
      <right style="thin">
        <color rgb="FF33CCCC"/>
      </right>
      <top/>
      <bottom style="thin">
        <color rgb="FF33CCCC"/>
      </bottom>
      <diagonal/>
    </border>
    <border>
      <left style="thin">
        <color rgb="FF33CCCC"/>
      </left>
      <right style="thin">
        <color rgb="FF33CCCC"/>
      </right>
      <top/>
      <bottom style="thin">
        <color rgb="FF33CCCC"/>
      </bottom>
      <diagonal/>
    </border>
    <border>
      <left/>
      <right/>
      <top/>
      <bottom style="thin">
        <color rgb="FF33CCCC"/>
      </bottom>
      <diagonal/>
    </border>
    <border>
      <left/>
      <right style="thin">
        <color rgb="FF33CCCC"/>
      </right>
      <top style="thin">
        <color rgb="FF33CCCC"/>
      </top>
      <bottom/>
      <diagonal/>
    </border>
    <border>
      <left style="thin">
        <color rgb="FF33CCCC"/>
      </left>
      <right style="thin">
        <color rgb="FF33CCCC"/>
      </right>
      <top style="thin">
        <color rgb="FF33CCCC"/>
      </top>
      <bottom/>
      <diagonal/>
    </border>
    <border>
      <left/>
      <right style="thin">
        <color rgb="FF33CCCC"/>
      </right>
      <top/>
      <bottom style="medium">
        <color rgb="FF33CCCC"/>
      </bottom>
      <diagonal/>
    </border>
    <border>
      <left style="thin">
        <color rgb="FF33CCCC"/>
      </left>
      <right style="thin">
        <color rgb="FF33CCCC"/>
      </right>
      <top/>
      <bottom style="medium">
        <color rgb="FF33CCCC"/>
      </bottom>
      <diagonal/>
    </border>
    <border>
      <left/>
      <right/>
      <top/>
      <bottom style="medium">
        <color rgb="FF33CCCC"/>
      </bottom>
      <diagonal/>
    </border>
    <border>
      <left/>
      <right/>
      <top style="medium">
        <color rgb="FF33CCCC"/>
      </top>
      <bottom style="medium">
        <color rgb="FF33CCCC"/>
      </bottom>
      <diagonal/>
    </border>
    <border>
      <left/>
      <right/>
      <top/>
      <bottom style="medium">
        <color rgb="FF33CCCC"/>
      </bottom>
      <diagonal/>
    </border>
    <border>
      <left/>
      <right/>
      <top/>
      <bottom style="medium">
        <color rgb="FF33CCCC"/>
      </bottom>
      <diagonal/>
    </border>
    <border>
      <left/>
      <right style="thin">
        <color rgb="FF33CCCC"/>
      </right>
      <top style="medium">
        <color rgb="FF33CCCC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/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164" fontId="3" fillId="0" borderId="13" xfId="0" applyNumberFormat="1" applyFont="1" applyBorder="1" applyAlignment="1">
      <alignment horizontal="center" vertical="center"/>
    </xf>
    <xf numFmtId="0" fontId="7" fillId="3" borderId="14" xfId="0" applyFont="1" applyFill="1" applyBorder="1" applyAlignment="1">
      <alignment horizontal="left" vertical="center"/>
    </xf>
    <xf numFmtId="164" fontId="7" fillId="3" borderId="15" xfId="0" applyNumberFormat="1" applyFont="1" applyFill="1" applyBorder="1" applyAlignment="1">
      <alignment horizontal="center" vertical="center"/>
    </xf>
    <xf numFmtId="164" fontId="7" fillId="3" borderId="16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3" fillId="0" borderId="17" xfId="0" applyFont="1" applyBorder="1"/>
    <xf numFmtId="0" fontId="3" fillId="0" borderId="20" xfId="0" applyFont="1" applyBorder="1" applyAlignment="1">
      <alignment horizontal="left" vertical="center"/>
    </xf>
    <xf numFmtId="164" fontId="8" fillId="3" borderId="16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/>
    <xf numFmtId="0" fontId="5" fillId="2" borderId="18" xfId="0" applyFont="1" applyFill="1" applyBorder="1" applyAlignment="1">
      <alignment horizontal="center" vertical="center"/>
    </xf>
    <xf numFmtId="0" fontId="4" fillId="0" borderId="19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111111"/>
                </a:solidFill>
                <a:latin typeface="+mn-lt"/>
              </a:defRPr>
            </a:pPr>
            <a:r>
              <a:rPr lang="en-IN" sz="1400" b="0" i="0">
                <a:solidFill>
                  <a:srgbClr val="111111"/>
                </a:solidFill>
                <a:latin typeface="+mn-lt"/>
              </a:rPr>
              <a:t>EXPENSES SUMMARY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0099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Sheet1!$A$36:$A$44</c:f>
              <c:strCache>
                <c:ptCount val="9"/>
                <c:pt idx="0">
                  <c:v>Social Media  Marketing</c:v>
                </c:pt>
                <c:pt idx="1">
                  <c:v>Email Marketing</c:v>
                </c:pt>
                <c:pt idx="2">
                  <c:v>Magazine Advertisment</c:v>
                </c:pt>
                <c:pt idx="3">
                  <c:v>Handbills</c:v>
                </c:pt>
                <c:pt idx="4">
                  <c:v>Website</c:v>
                </c:pt>
                <c:pt idx="5">
                  <c:v>General</c:v>
                </c:pt>
                <c:pt idx="6">
                  <c:v>Billboard</c:v>
                </c:pt>
                <c:pt idx="7">
                  <c:v>Competition Analysis</c:v>
                </c:pt>
                <c:pt idx="8">
                  <c:v>Others</c:v>
                </c:pt>
              </c:strCache>
            </c:strRef>
          </c:cat>
          <c:val>
            <c:numRef>
              <c:f>Sheet1!$B$36:$B$44</c:f>
              <c:numCache>
                <c:formatCode>"$"#,##0.00</c:formatCode>
                <c:ptCount val="9"/>
                <c:pt idx="0">
                  <c:v>11800</c:v>
                </c:pt>
                <c:pt idx="1">
                  <c:v>27000</c:v>
                </c:pt>
                <c:pt idx="2">
                  <c:v>30000</c:v>
                </c:pt>
                <c:pt idx="3">
                  <c:v>26000</c:v>
                </c:pt>
                <c:pt idx="4">
                  <c:v>15800</c:v>
                </c:pt>
                <c:pt idx="5">
                  <c:v>7500</c:v>
                </c:pt>
                <c:pt idx="6">
                  <c:v>5200</c:v>
                </c:pt>
                <c:pt idx="7">
                  <c:v>5800</c:v>
                </c:pt>
                <c:pt idx="8">
                  <c:v>5201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3F3-4262-8328-C664175E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6663807"/>
        <c:axId val="1306012186"/>
      </c:barChart>
      <c:catAx>
        <c:axId val="1046663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306012186"/>
        <c:crosses val="autoZero"/>
        <c:auto val="1"/>
        <c:lblAlgn val="ctr"/>
        <c:lblOffset val="100"/>
        <c:noMultiLvlLbl val="1"/>
      </c:catAx>
      <c:valAx>
        <c:axId val="130601218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046663807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552450</xdr:colOff>
      <xdr:row>54</xdr:row>
      <xdr:rowOff>180975</xdr:rowOff>
    </xdr:from>
    <xdr:ext cx="46863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19050</xdr:colOff>
      <xdr:row>0</xdr:row>
      <xdr:rowOff>95250</xdr:rowOff>
    </xdr:from>
    <xdr:ext cx="1304925" cy="100012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9050" y="95250"/>
          <a:ext cx="1304925" cy="1000125"/>
          <a:chOff x="4693538" y="3279938"/>
          <a:chExt cx="1304925" cy="1000125"/>
        </a:xfrm>
      </xdr:grpSpPr>
      <xdr:grpSp>
        <xdr:nvGrpSpPr>
          <xdr:cNvPr id="4" name="Shap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4693538" y="3279938"/>
            <a:ext cx="1304925" cy="1000125"/>
            <a:chOff x="26035" y="18415"/>
            <a:chExt cx="1909445" cy="200787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26035" y="18415"/>
              <a:ext cx="1909425" cy="200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" name="Shap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682625" y="18415"/>
              <a:ext cx="412750" cy="2007870"/>
            </a:xfrm>
            <a:custGeom>
              <a:avLst/>
              <a:gdLst/>
              <a:ahLst/>
              <a:cxnLst/>
              <a:rect l="l" t="t" r="r" b="b"/>
              <a:pathLst>
                <a:path w="650" h="3162" extrusionOk="0">
                  <a:moveTo>
                    <a:pt x="650" y="3162"/>
                  </a:moveTo>
                  <a:lnTo>
                    <a:pt x="0" y="3162"/>
                  </a:lnTo>
                  <a:lnTo>
                    <a:pt x="0" y="0"/>
                  </a:lnTo>
                  <a:lnTo>
                    <a:pt x="650" y="390"/>
                  </a:lnTo>
                  <a:lnTo>
                    <a:pt x="650" y="3162"/>
                  </a:lnTo>
                  <a:close/>
                </a:path>
              </a:pathLst>
            </a:custGeom>
            <a:noFill/>
            <a:ln w="19050" cap="sq" cmpd="sng">
              <a:solidFill>
                <a:srgbClr val="009999"/>
              </a:solidFill>
              <a:prstDash val="solid"/>
              <a:bevel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" name="Shap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768985" y="1880235"/>
              <a:ext cx="232410" cy="71120"/>
            </a:xfrm>
            <a:prstGeom prst="rect">
              <a:avLst/>
            </a:pr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" name="Shape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768985" y="1663065"/>
              <a:ext cx="232410" cy="89535"/>
            </a:xfrm>
            <a:custGeom>
              <a:avLst/>
              <a:gdLst/>
              <a:ahLst/>
              <a:cxnLst/>
              <a:rect l="l" t="t" r="r" b="b"/>
              <a:pathLst>
                <a:path w="366" h="141" extrusionOk="0">
                  <a:moveTo>
                    <a:pt x="366" y="29"/>
                  </a:moveTo>
                  <a:lnTo>
                    <a:pt x="0" y="0"/>
                  </a:lnTo>
                  <a:lnTo>
                    <a:pt x="0" y="118"/>
                  </a:lnTo>
                  <a:lnTo>
                    <a:pt x="366" y="141"/>
                  </a:lnTo>
                  <a:lnTo>
                    <a:pt x="366" y="29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" name="Shap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768985" y="1449070"/>
              <a:ext cx="232410" cy="108585"/>
            </a:xfrm>
            <a:custGeom>
              <a:avLst/>
              <a:gdLst/>
              <a:ahLst/>
              <a:cxnLst/>
              <a:rect l="l" t="t" r="r" b="b"/>
              <a:pathLst>
                <a:path w="366" h="171" extrusionOk="0">
                  <a:moveTo>
                    <a:pt x="366" y="54"/>
                  </a:moveTo>
                  <a:lnTo>
                    <a:pt x="0" y="0"/>
                  </a:lnTo>
                  <a:lnTo>
                    <a:pt x="0" y="113"/>
                  </a:lnTo>
                  <a:lnTo>
                    <a:pt x="366" y="171"/>
                  </a:lnTo>
                  <a:lnTo>
                    <a:pt x="366" y="54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" name="Shape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768985" y="1231900"/>
              <a:ext cx="232410" cy="127635"/>
            </a:xfrm>
            <a:custGeom>
              <a:avLst/>
              <a:gdLst/>
              <a:ahLst/>
              <a:cxnLst/>
              <a:rect l="l" t="t" r="r" b="b"/>
              <a:pathLst>
                <a:path w="366" h="201" extrusionOk="0">
                  <a:moveTo>
                    <a:pt x="366" y="83"/>
                  </a:moveTo>
                  <a:lnTo>
                    <a:pt x="0" y="0"/>
                  </a:lnTo>
                  <a:lnTo>
                    <a:pt x="0" y="118"/>
                  </a:lnTo>
                  <a:lnTo>
                    <a:pt x="366" y="201"/>
                  </a:lnTo>
                  <a:lnTo>
                    <a:pt x="366" y="83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" name="Shape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768985" y="1018540"/>
              <a:ext cx="232410" cy="142240"/>
            </a:xfrm>
            <a:custGeom>
              <a:avLst/>
              <a:gdLst/>
              <a:ahLst/>
              <a:cxnLst/>
              <a:rect l="l" t="t" r="r" b="b"/>
              <a:pathLst>
                <a:path w="366" h="224" extrusionOk="0">
                  <a:moveTo>
                    <a:pt x="366" y="112"/>
                  </a:moveTo>
                  <a:lnTo>
                    <a:pt x="0" y="0"/>
                  </a:lnTo>
                  <a:lnTo>
                    <a:pt x="0" y="112"/>
                  </a:lnTo>
                  <a:lnTo>
                    <a:pt x="366" y="224"/>
                  </a:lnTo>
                  <a:lnTo>
                    <a:pt x="366" y="112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" name="Shape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768985" y="801370"/>
              <a:ext cx="232410" cy="161290"/>
            </a:xfrm>
            <a:custGeom>
              <a:avLst/>
              <a:gdLst/>
              <a:ahLst/>
              <a:cxnLst/>
              <a:rect l="l" t="t" r="r" b="b"/>
              <a:pathLst>
                <a:path w="366" h="254" extrusionOk="0">
                  <a:moveTo>
                    <a:pt x="366" y="142"/>
                  </a:moveTo>
                  <a:lnTo>
                    <a:pt x="0" y="0"/>
                  </a:lnTo>
                  <a:lnTo>
                    <a:pt x="0" y="118"/>
                  </a:lnTo>
                  <a:lnTo>
                    <a:pt x="366" y="254"/>
                  </a:lnTo>
                  <a:lnTo>
                    <a:pt x="366" y="142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" name="Shape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768985" y="588010"/>
              <a:ext cx="232410" cy="175895"/>
            </a:xfrm>
            <a:custGeom>
              <a:avLst/>
              <a:gdLst/>
              <a:ahLst/>
              <a:cxnLst/>
              <a:rect l="l" t="t" r="r" b="b"/>
              <a:pathLst>
                <a:path w="366" h="277" extrusionOk="0">
                  <a:moveTo>
                    <a:pt x="366" y="165"/>
                  </a:moveTo>
                  <a:lnTo>
                    <a:pt x="0" y="0"/>
                  </a:lnTo>
                  <a:lnTo>
                    <a:pt x="0" y="112"/>
                  </a:lnTo>
                  <a:lnTo>
                    <a:pt x="366" y="277"/>
                  </a:lnTo>
                  <a:lnTo>
                    <a:pt x="366" y="165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" name="Shape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768985" y="370840"/>
              <a:ext cx="232410" cy="194945"/>
            </a:xfrm>
            <a:custGeom>
              <a:avLst/>
              <a:gdLst/>
              <a:ahLst/>
              <a:cxnLst/>
              <a:rect l="l" t="t" r="r" b="b"/>
              <a:pathLst>
                <a:path w="366" h="307" extrusionOk="0">
                  <a:moveTo>
                    <a:pt x="366" y="194"/>
                  </a:moveTo>
                  <a:lnTo>
                    <a:pt x="0" y="0"/>
                  </a:lnTo>
                  <a:lnTo>
                    <a:pt x="0" y="118"/>
                  </a:lnTo>
                  <a:lnTo>
                    <a:pt x="366" y="307"/>
                  </a:lnTo>
                  <a:lnTo>
                    <a:pt x="366" y="194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5" name="Shape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768985" y="157480"/>
              <a:ext cx="232410" cy="213360"/>
            </a:xfrm>
            <a:custGeom>
              <a:avLst/>
              <a:gdLst/>
              <a:ahLst/>
              <a:cxnLst/>
              <a:rect l="l" t="t" r="r" b="b"/>
              <a:pathLst>
                <a:path w="366" h="336" extrusionOk="0">
                  <a:moveTo>
                    <a:pt x="366" y="218"/>
                  </a:moveTo>
                  <a:lnTo>
                    <a:pt x="0" y="0"/>
                  </a:lnTo>
                  <a:lnTo>
                    <a:pt x="0" y="112"/>
                  </a:lnTo>
                  <a:lnTo>
                    <a:pt x="366" y="336"/>
                  </a:lnTo>
                  <a:lnTo>
                    <a:pt x="366" y="218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6" name="Shape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424180" y="18415"/>
              <a:ext cx="258445" cy="2007870"/>
            </a:xfrm>
            <a:custGeom>
              <a:avLst/>
              <a:gdLst/>
              <a:ahLst/>
              <a:cxnLst/>
              <a:rect l="l" t="t" r="r" b="b"/>
              <a:pathLst>
                <a:path w="407" h="3162" extrusionOk="0">
                  <a:moveTo>
                    <a:pt x="0" y="3162"/>
                  </a:moveTo>
                  <a:lnTo>
                    <a:pt x="407" y="3162"/>
                  </a:lnTo>
                  <a:lnTo>
                    <a:pt x="407" y="0"/>
                  </a:lnTo>
                  <a:lnTo>
                    <a:pt x="0" y="71"/>
                  </a:lnTo>
                  <a:lnTo>
                    <a:pt x="0" y="3162"/>
                  </a:lnTo>
                  <a:close/>
                </a:path>
              </a:pathLst>
            </a:custGeom>
            <a:noFill/>
            <a:ln w="19050" cap="sq" cmpd="sng">
              <a:solidFill>
                <a:srgbClr val="009999"/>
              </a:solidFill>
              <a:prstDash val="solid"/>
              <a:bevel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7" name="Shape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>
            <a:xfrm>
              <a:off x="1282700" y="561975"/>
              <a:ext cx="300355" cy="1464310"/>
            </a:xfrm>
            <a:custGeom>
              <a:avLst/>
              <a:gdLst/>
              <a:ahLst/>
              <a:cxnLst/>
              <a:rect l="l" t="t" r="r" b="b"/>
              <a:pathLst>
                <a:path w="473" h="2306" extrusionOk="0">
                  <a:moveTo>
                    <a:pt x="473" y="2306"/>
                  </a:moveTo>
                  <a:lnTo>
                    <a:pt x="0" y="2306"/>
                  </a:lnTo>
                  <a:lnTo>
                    <a:pt x="0" y="0"/>
                  </a:lnTo>
                  <a:lnTo>
                    <a:pt x="473" y="289"/>
                  </a:lnTo>
                  <a:lnTo>
                    <a:pt x="473" y="2306"/>
                  </a:lnTo>
                  <a:close/>
                </a:path>
              </a:pathLst>
            </a:custGeom>
            <a:noFill/>
            <a:ln w="19050" cap="sq" cmpd="sng">
              <a:solidFill>
                <a:srgbClr val="009999"/>
              </a:solidFill>
              <a:prstDash val="solid"/>
              <a:bevel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8" name="Shape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>
            <a:xfrm>
              <a:off x="1346835" y="1917700"/>
              <a:ext cx="168910" cy="52070"/>
            </a:xfrm>
            <a:prstGeom prst="rect">
              <a:avLst/>
            </a:pr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9" name="Shape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>
            <a:xfrm>
              <a:off x="1346835" y="1764030"/>
              <a:ext cx="168910" cy="63500"/>
            </a:xfrm>
            <a:custGeom>
              <a:avLst/>
              <a:gdLst/>
              <a:ahLst/>
              <a:cxnLst/>
              <a:rect l="l" t="t" r="r" b="b"/>
              <a:pathLst>
                <a:path w="266" h="100" extrusionOk="0">
                  <a:moveTo>
                    <a:pt x="266" y="18"/>
                  </a:moveTo>
                  <a:lnTo>
                    <a:pt x="0" y="0"/>
                  </a:lnTo>
                  <a:lnTo>
                    <a:pt x="0" y="82"/>
                  </a:lnTo>
                  <a:lnTo>
                    <a:pt x="266" y="100"/>
                  </a:lnTo>
                  <a:lnTo>
                    <a:pt x="266" y="18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0" name="Shape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>
            <a:xfrm>
              <a:off x="1346835" y="1606550"/>
              <a:ext cx="168910" cy="78740"/>
            </a:xfrm>
            <a:custGeom>
              <a:avLst/>
              <a:gdLst/>
              <a:ahLst/>
              <a:cxnLst/>
              <a:rect l="l" t="t" r="r" b="b"/>
              <a:pathLst>
                <a:path w="266" h="124" extrusionOk="0">
                  <a:moveTo>
                    <a:pt x="266" y="41"/>
                  </a:moveTo>
                  <a:lnTo>
                    <a:pt x="0" y="0"/>
                  </a:lnTo>
                  <a:lnTo>
                    <a:pt x="0" y="83"/>
                  </a:lnTo>
                  <a:lnTo>
                    <a:pt x="266" y="124"/>
                  </a:lnTo>
                  <a:lnTo>
                    <a:pt x="266" y="41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1" name="Shape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>
            <a:xfrm>
              <a:off x="1346835" y="1449070"/>
              <a:ext cx="168910" cy="90170"/>
            </a:xfrm>
            <a:custGeom>
              <a:avLst/>
              <a:gdLst/>
              <a:ahLst/>
              <a:cxnLst/>
              <a:rect l="l" t="t" r="r" b="b"/>
              <a:pathLst>
                <a:path w="266" h="142" extrusionOk="0">
                  <a:moveTo>
                    <a:pt x="266" y="59"/>
                  </a:moveTo>
                  <a:lnTo>
                    <a:pt x="0" y="0"/>
                  </a:lnTo>
                  <a:lnTo>
                    <a:pt x="0" y="83"/>
                  </a:lnTo>
                  <a:lnTo>
                    <a:pt x="266" y="142"/>
                  </a:lnTo>
                  <a:lnTo>
                    <a:pt x="266" y="59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2" name="Shape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>
            <a:xfrm>
              <a:off x="1346835" y="1292225"/>
              <a:ext cx="168910" cy="104775"/>
            </a:xfrm>
            <a:custGeom>
              <a:avLst/>
              <a:gdLst/>
              <a:ahLst/>
              <a:cxnLst/>
              <a:rect l="l" t="t" r="r" b="b"/>
              <a:pathLst>
                <a:path w="266" h="165" extrusionOk="0">
                  <a:moveTo>
                    <a:pt x="266" y="82"/>
                  </a:moveTo>
                  <a:lnTo>
                    <a:pt x="0" y="0"/>
                  </a:lnTo>
                  <a:lnTo>
                    <a:pt x="0" y="82"/>
                  </a:lnTo>
                  <a:lnTo>
                    <a:pt x="266" y="165"/>
                  </a:lnTo>
                  <a:lnTo>
                    <a:pt x="266" y="82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3" name="Shape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>
            <a:xfrm>
              <a:off x="1346835" y="1134745"/>
              <a:ext cx="168910" cy="116205"/>
            </a:xfrm>
            <a:custGeom>
              <a:avLst/>
              <a:gdLst/>
              <a:ahLst/>
              <a:cxnLst/>
              <a:rect l="l" t="t" r="r" b="b"/>
              <a:pathLst>
                <a:path w="266" h="183" extrusionOk="0">
                  <a:moveTo>
                    <a:pt x="266" y="100"/>
                  </a:moveTo>
                  <a:lnTo>
                    <a:pt x="0" y="0"/>
                  </a:lnTo>
                  <a:lnTo>
                    <a:pt x="0" y="83"/>
                  </a:lnTo>
                  <a:lnTo>
                    <a:pt x="266" y="183"/>
                  </a:lnTo>
                  <a:lnTo>
                    <a:pt x="266" y="100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4" name="Shape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346835" y="977265"/>
              <a:ext cx="168910" cy="131445"/>
            </a:xfrm>
            <a:custGeom>
              <a:avLst/>
              <a:gdLst/>
              <a:ahLst/>
              <a:cxnLst/>
              <a:rect l="l" t="t" r="r" b="b"/>
              <a:pathLst>
                <a:path w="266" h="207" extrusionOk="0">
                  <a:moveTo>
                    <a:pt x="266" y="124"/>
                  </a:moveTo>
                  <a:lnTo>
                    <a:pt x="0" y="0"/>
                  </a:lnTo>
                  <a:lnTo>
                    <a:pt x="0" y="83"/>
                  </a:lnTo>
                  <a:lnTo>
                    <a:pt x="266" y="207"/>
                  </a:lnTo>
                  <a:lnTo>
                    <a:pt x="266" y="124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5" name="Shape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1346835" y="820420"/>
              <a:ext cx="168910" cy="142240"/>
            </a:xfrm>
            <a:custGeom>
              <a:avLst/>
              <a:gdLst/>
              <a:ahLst/>
              <a:cxnLst/>
              <a:rect l="l" t="t" r="r" b="b"/>
              <a:pathLst>
                <a:path w="266" h="224" extrusionOk="0">
                  <a:moveTo>
                    <a:pt x="266" y="141"/>
                  </a:moveTo>
                  <a:lnTo>
                    <a:pt x="0" y="0"/>
                  </a:lnTo>
                  <a:lnTo>
                    <a:pt x="0" y="88"/>
                  </a:lnTo>
                  <a:lnTo>
                    <a:pt x="266" y="224"/>
                  </a:lnTo>
                  <a:lnTo>
                    <a:pt x="266" y="141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6" name="Shape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>
            <a:xfrm>
              <a:off x="1346835" y="666750"/>
              <a:ext cx="168910" cy="153670"/>
            </a:xfrm>
            <a:custGeom>
              <a:avLst/>
              <a:gdLst/>
              <a:ahLst/>
              <a:cxnLst/>
              <a:rect l="l" t="t" r="r" b="b"/>
              <a:pathLst>
                <a:path w="266" h="242" extrusionOk="0">
                  <a:moveTo>
                    <a:pt x="266" y="159"/>
                  </a:moveTo>
                  <a:lnTo>
                    <a:pt x="0" y="0"/>
                  </a:lnTo>
                  <a:lnTo>
                    <a:pt x="0" y="82"/>
                  </a:lnTo>
                  <a:lnTo>
                    <a:pt x="266" y="242"/>
                  </a:lnTo>
                  <a:lnTo>
                    <a:pt x="266" y="159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7" name="Shape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>
            <a:xfrm>
              <a:off x="1095375" y="561975"/>
              <a:ext cx="187325" cy="1464310"/>
            </a:xfrm>
            <a:custGeom>
              <a:avLst/>
              <a:gdLst/>
              <a:ahLst/>
              <a:cxnLst/>
              <a:rect l="l" t="t" r="r" b="b"/>
              <a:pathLst>
                <a:path w="295" h="2306" extrusionOk="0">
                  <a:moveTo>
                    <a:pt x="0" y="2306"/>
                  </a:moveTo>
                  <a:lnTo>
                    <a:pt x="295" y="2306"/>
                  </a:lnTo>
                  <a:lnTo>
                    <a:pt x="295" y="0"/>
                  </a:lnTo>
                  <a:lnTo>
                    <a:pt x="0" y="53"/>
                  </a:lnTo>
                  <a:lnTo>
                    <a:pt x="0" y="2306"/>
                  </a:lnTo>
                  <a:close/>
                </a:path>
              </a:pathLst>
            </a:custGeom>
            <a:noFill/>
            <a:ln w="19050" cap="sq" cmpd="sng">
              <a:solidFill>
                <a:srgbClr val="009999"/>
              </a:solidFill>
              <a:prstDash val="solid"/>
              <a:bevel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28" name="Shape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CxnSpPr/>
          </xdr:nvCxnSpPr>
          <xdr:spPr>
            <a:xfrm>
              <a:off x="26035" y="2026285"/>
              <a:ext cx="1909445" cy="0"/>
            </a:xfrm>
            <a:prstGeom prst="straightConnector1">
              <a:avLst/>
            </a:prstGeom>
            <a:noFill/>
            <a:ln w="19050" cap="sq" cmpd="sng">
              <a:solidFill>
                <a:srgbClr val="009999"/>
              </a:solidFill>
              <a:prstDash val="solid"/>
              <a:bevel/>
              <a:headEnd type="none" w="med" len="med"/>
              <a:tailEnd type="none" w="med" len="med"/>
            </a:ln>
          </xdr:spPr>
        </xdr:cxnSp>
        <xdr:cxnSp macro="">
          <xdr:nvCxnSpPr>
            <xdr:cNvPr id="29" name="Shape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CxnSpPr/>
          </xdr:nvCxnSpPr>
          <xdr:spPr>
            <a:xfrm rot="10800000">
              <a:off x="236221" y="1880236"/>
              <a:ext cx="0" cy="146049"/>
            </a:xfrm>
            <a:prstGeom prst="straightConnector1">
              <a:avLst/>
            </a:prstGeom>
            <a:noFill/>
            <a:ln w="19050" cap="sq" cmpd="sng">
              <a:solidFill>
                <a:srgbClr val="009999"/>
              </a:solidFill>
              <a:prstDash val="solid"/>
              <a:bevel/>
              <a:headEnd type="none" w="med" len="med"/>
              <a:tailEnd type="none" w="med" len="med"/>
            </a:ln>
          </xdr:spPr>
        </xdr:cxnSp>
        <xdr:sp macro="" textlink="">
          <xdr:nvSpPr>
            <xdr:cNvPr id="30" name="Shape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>
            <a:xfrm>
              <a:off x="135255" y="1606550"/>
              <a:ext cx="206375" cy="311150"/>
            </a:xfrm>
            <a:custGeom>
              <a:avLst/>
              <a:gdLst/>
              <a:ahLst/>
              <a:cxnLst/>
              <a:rect l="l" t="t" r="r" b="b"/>
              <a:pathLst>
                <a:path w="55" h="83" extrusionOk="0">
                  <a:moveTo>
                    <a:pt x="44" y="34"/>
                  </a:moveTo>
                  <a:cubicBezTo>
                    <a:pt x="47" y="31"/>
                    <a:pt x="49" y="26"/>
                    <a:pt x="49" y="21"/>
                  </a:cubicBezTo>
                  <a:cubicBezTo>
                    <a:pt x="49" y="9"/>
                    <a:pt x="39" y="0"/>
                    <a:pt x="27" y="0"/>
                  </a:cubicBezTo>
                  <a:cubicBezTo>
                    <a:pt x="15" y="0"/>
                    <a:pt x="6" y="9"/>
                    <a:pt x="6" y="21"/>
                  </a:cubicBezTo>
                  <a:cubicBezTo>
                    <a:pt x="6" y="26"/>
                    <a:pt x="7" y="31"/>
                    <a:pt x="10" y="34"/>
                  </a:cubicBezTo>
                  <a:cubicBezTo>
                    <a:pt x="4" y="39"/>
                    <a:pt x="0" y="47"/>
                    <a:pt x="0" y="56"/>
                  </a:cubicBezTo>
                  <a:cubicBezTo>
                    <a:pt x="0" y="71"/>
                    <a:pt x="12" y="83"/>
                    <a:pt x="27" y="83"/>
                  </a:cubicBezTo>
                  <a:cubicBezTo>
                    <a:pt x="42" y="83"/>
                    <a:pt x="55" y="71"/>
                    <a:pt x="55" y="56"/>
                  </a:cubicBezTo>
                  <a:cubicBezTo>
                    <a:pt x="55" y="47"/>
                    <a:pt x="51" y="39"/>
                    <a:pt x="44" y="34"/>
                  </a:cubicBezTo>
                  <a:close/>
                </a:path>
              </a:pathLst>
            </a:custGeom>
            <a:noFill/>
            <a:ln w="19050" cap="sq" cmpd="sng">
              <a:solidFill>
                <a:srgbClr val="009999"/>
              </a:solidFill>
              <a:prstDash val="solid"/>
              <a:bevel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31" name="Shape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CxnSpPr/>
          </xdr:nvCxnSpPr>
          <xdr:spPr>
            <a:xfrm rot="10800000">
              <a:off x="1785620" y="1880236"/>
              <a:ext cx="0" cy="146049"/>
            </a:xfrm>
            <a:prstGeom prst="straightConnector1">
              <a:avLst/>
            </a:prstGeom>
            <a:noFill/>
            <a:ln w="19050" cap="sq" cmpd="sng">
              <a:solidFill>
                <a:srgbClr val="009999"/>
              </a:solidFill>
              <a:prstDash val="solid"/>
              <a:bevel/>
              <a:headEnd type="none" w="med" len="med"/>
              <a:tailEnd type="none" w="med" len="med"/>
            </a:ln>
          </xdr:spPr>
        </xdr:cxnSp>
        <xdr:sp macro="" textlink="">
          <xdr:nvSpPr>
            <xdr:cNvPr id="32" name="Shape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>
            <a:xfrm>
              <a:off x="1680845" y="1606550"/>
              <a:ext cx="205740" cy="311150"/>
            </a:xfrm>
            <a:custGeom>
              <a:avLst/>
              <a:gdLst/>
              <a:ahLst/>
              <a:cxnLst/>
              <a:rect l="l" t="t" r="r" b="b"/>
              <a:pathLst>
                <a:path w="55" h="83" extrusionOk="0">
                  <a:moveTo>
                    <a:pt x="45" y="34"/>
                  </a:moveTo>
                  <a:cubicBezTo>
                    <a:pt x="48" y="31"/>
                    <a:pt x="49" y="26"/>
                    <a:pt x="49" y="21"/>
                  </a:cubicBezTo>
                  <a:cubicBezTo>
                    <a:pt x="49" y="9"/>
                    <a:pt x="40" y="0"/>
                    <a:pt x="28" y="0"/>
                  </a:cubicBezTo>
                  <a:cubicBezTo>
                    <a:pt x="16" y="0"/>
                    <a:pt x="6" y="9"/>
                    <a:pt x="6" y="21"/>
                  </a:cubicBezTo>
                  <a:cubicBezTo>
                    <a:pt x="6" y="26"/>
                    <a:pt x="8" y="31"/>
                    <a:pt x="11" y="34"/>
                  </a:cubicBezTo>
                  <a:cubicBezTo>
                    <a:pt x="5" y="39"/>
                    <a:pt x="0" y="47"/>
                    <a:pt x="0" y="56"/>
                  </a:cubicBezTo>
                  <a:cubicBezTo>
                    <a:pt x="0" y="71"/>
                    <a:pt x="13" y="83"/>
                    <a:pt x="28" y="83"/>
                  </a:cubicBezTo>
                  <a:cubicBezTo>
                    <a:pt x="43" y="83"/>
                    <a:pt x="55" y="71"/>
                    <a:pt x="55" y="56"/>
                  </a:cubicBezTo>
                  <a:cubicBezTo>
                    <a:pt x="55" y="47"/>
                    <a:pt x="51" y="39"/>
                    <a:pt x="45" y="34"/>
                  </a:cubicBezTo>
                  <a:close/>
                </a:path>
              </a:pathLst>
            </a:custGeom>
            <a:noFill/>
            <a:ln w="19050" cap="sq" cmpd="sng">
              <a:solidFill>
                <a:srgbClr val="009999"/>
              </a:solidFill>
              <a:prstDash val="solid"/>
              <a:bevel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topLeftCell="A49" zoomScaleNormal="100" workbookViewId="0">
      <selection sqref="A1:A2"/>
    </sheetView>
  </sheetViews>
  <sheetFormatPr defaultColWidth="14.453125" defaultRowHeight="15" customHeight="1"/>
  <cols>
    <col min="1" max="1" width="30" customWidth="1"/>
    <col min="2" max="4" width="19.7265625" customWidth="1"/>
    <col min="5" max="6" width="9.08984375" customWidth="1"/>
    <col min="7" max="26" width="8.7265625" customWidth="1"/>
  </cols>
  <sheetData>
    <row r="1" spans="1:26" ht="54.75" customHeight="1">
      <c r="A1" s="27"/>
      <c r="B1" s="25" t="s">
        <v>0</v>
      </c>
      <c r="C1" s="26"/>
      <c r="D1" s="2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>
      <c r="A2" s="26"/>
      <c r="B2" s="26"/>
      <c r="C2" s="26"/>
      <c r="D2" s="2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" customHeight="1">
      <c r="A4" s="2" t="s">
        <v>1</v>
      </c>
      <c r="B4" s="32"/>
      <c r="C4" s="33"/>
      <c r="D4" s="3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" customHeight="1">
      <c r="A5" s="2" t="s">
        <v>2</v>
      </c>
      <c r="B5" s="28"/>
      <c r="C5" s="29"/>
      <c r="D5" s="2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>
      <c r="A6" s="3"/>
      <c r="B6" s="4"/>
      <c r="C6" s="4"/>
      <c r="D6" s="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5" t="s">
        <v>3</v>
      </c>
      <c r="B7" s="6" t="s">
        <v>4</v>
      </c>
      <c r="C7" s="7" t="s">
        <v>5</v>
      </c>
      <c r="D7" s="8" t="s">
        <v>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 customHeight="1">
      <c r="A8" s="9" t="s">
        <v>7</v>
      </c>
      <c r="B8" s="10"/>
      <c r="C8" s="10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 customHeight="1">
      <c r="A9" s="12" t="s">
        <v>8</v>
      </c>
      <c r="B9" s="10">
        <v>3000</v>
      </c>
      <c r="C9" s="10">
        <v>3200</v>
      </c>
      <c r="D9" s="11">
        <f t="shared" ref="D9:D11" si="0">B9-C9</f>
        <v>-200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>
      <c r="A10" s="12" t="s">
        <v>9</v>
      </c>
      <c r="B10" s="10">
        <v>5000</v>
      </c>
      <c r="C10" s="10">
        <v>5400</v>
      </c>
      <c r="D10" s="11">
        <f t="shared" si="0"/>
        <v>-400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>
      <c r="A11" s="13" t="s">
        <v>10</v>
      </c>
      <c r="B11" s="14">
        <v>3000</v>
      </c>
      <c r="C11" s="14">
        <v>3200</v>
      </c>
      <c r="D11" s="15">
        <f t="shared" si="0"/>
        <v>-200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>
      <c r="A12" s="9" t="s">
        <v>11</v>
      </c>
      <c r="B12" s="10"/>
      <c r="C12" s="10"/>
      <c r="D12" s="1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>
      <c r="A13" s="12" t="s">
        <v>12</v>
      </c>
      <c r="B13" s="10">
        <v>13000</v>
      </c>
      <c r="C13" s="10">
        <v>15000</v>
      </c>
      <c r="D13" s="11">
        <f t="shared" ref="D13:D14" si="1">B13-C13</f>
        <v>-2000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>
      <c r="A14" s="13" t="s">
        <v>13</v>
      </c>
      <c r="B14" s="14">
        <v>10000</v>
      </c>
      <c r="C14" s="14">
        <v>12000</v>
      </c>
      <c r="D14" s="15">
        <f t="shared" si="1"/>
        <v>-2000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customHeight="1">
      <c r="A15" s="9" t="s">
        <v>14</v>
      </c>
      <c r="B15" s="10"/>
      <c r="C15" s="10"/>
      <c r="D15" s="1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customHeight="1">
      <c r="A16" s="12" t="s">
        <v>15</v>
      </c>
      <c r="B16" s="10">
        <v>10000</v>
      </c>
      <c r="C16" s="10">
        <v>15000</v>
      </c>
      <c r="D16" s="11">
        <f t="shared" ref="D16:D17" si="2">B16-C16</f>
        <v>-5000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customHeight="1">
      <c r="A17" s="13" t="s">
        <v>16</v>
      </c>
      <c r="B17" s="14">
        <v>16000</v>
      </c>
      <c r="C17" s="14">
        <v>15000</v>
      </c>
      <c r="D17" s="15">
        <f t="shared" si="2"/>
        <v>1000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>
      <c r="A18" s="9" t="s">
        <v>17</v>
      </c>
      <c r="B18" s="10"/>
      <c r="C18" s="10"/>
      <c r="D18" s="1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" customHeight="1">
      <c r="A19" s="12" t="s">
        <v>18</v>
      </c>
      <c r="B19" s="10">
        <v>5000</v>
      </c>
      <c r="C19" s="10">
        <v>8000</v>
      </c>
      <c r="D19" s="11">
        <f t="shared" ref="D19:D21" si="3">B19-C19</f>
        <v>-3000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" customHeight="1">
      <c r="A20" s="12" t="s">
        <v>19</v>
      </c>
      <c r="B20" s="10">
        <v>5000</v>
      </c>
      <c r="C20" s="10">
        <v>8000</v>
      </c>
      <c r="D20" s="11">
        <f t="shared" si="3"/>
        <v>-3000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customHeight="1">
      <c r="A21" s="13" t="s">
        <v>20</v>
      </c>
      <c r="B21" s="14">
        <v>9500</v>
      </c>
      <c r="C21" s="14">
        <v>10000</v>
      </c>
      <c r="D21" s="15">
        <f t="shared" si="3"/>
        <v>-500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" customHeight="1">
      <c r="A22" s="9" t="s">
        <v>21</v>
      </c>
      <c r="B22" s="10"/>
      <c r="C22" s="10"/>
      <c r="D22" s="1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customHeight="1">
      <c r="A23" s="12" t="s">
        <v>18</v>
      </c>
      <c r="B23" s="10">
        <v>6000</v>
      </c>
      <c r="C23" s="10">
        <v>4000</v>
      </c>
      <c r="D23" s="11">
        <f t="shared" ref="D23:D26" si="4">B23-C23</f>
        <v>2000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" customHeight="1">
      <c r="A24" s="12" t="s">
        <v>22</v>
      </c>
      <c r="B24" s="10">
        <v>5000</v>
      </c>
      <c r="C24" s="10">
        <v>4500</v>
      </c>
      <c r="D24" s="11">
        <f t="shared" si="4"/>
        <v>500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0" customHeight="1">
      <c r="A25" s="12" t="s">
        <v>23</v>
      </c>
      <c r="B25" s="10">
        <v>2000</v>
      </c>
      <c r="C25" s="10">
        <v>2500</v>
      </c>
      <c r="D25" s="11">
        <f t="shared" si="4"/>
        <v>-500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0" customHeight="1">
      <c r="A26" s="13" t="s">
        <v>24</v>
      </c>
      <c r="B26" s="14">
        <v>5000</v>
      </c>
      <c r="C26" s="14">
        <v>4800</v>
      </c>
      <c r="D26" s="15">
        <f t="shared" si="4"/>
        <v>200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" customHeight="1">
      <c r="A27" s="9" t="s">
        <v>25</v>
      </c>
      <c r="B27" s="10"/>
      <c r="C27" s="10"/>
      <c r="D27" s="1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0" customHeight="1">
      <c r="A28" s="12" t="s">
        <v>26</v>
      </c>
      <c r="B28" s="10">
        <v>2000</v>
      </c>
      <c r="C28" s="10">
        <v>2500</v>
      </c>
      <c r="D28" s="11">
        <f t="shared" ref="D28:D33" si="5">B28-C28</f>
        <v>-500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0" customHeight="1">
      <c r="A29" s="13" t="s">
        <v>27</v>
      </c>
      <c r="B29" s="14">
        <v>3000</v>
      </c>
      <c r="C29" s="14">
        <v>5000</v>
      </c>
      <c r="D29" s="15">
        <f t="shared" si="5"/>
        <v>-2000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" customHeight="1">
      <c r="A30" s="16" t="s">
        <v>28</v>
      </c>
      <c r="B30" s="17">
        <v>5000</v>
      </c>
      <c r="C30" s="17">
        <v>5200</v>
      </c>
      <c r="D30" s="11">
        <f t="shared" si="5"/>
        <v>-200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0" customHeight="1">
      <c r="A31" s="9" t="s">
        <v>29</v>
      </c>
      <c r="B31" s="10">
        <v>6400</v>
      </c>
      <c r="C31" s="10">
        <v>5800</v>
      </c>
      <c r="D31" s="11">
        <f t="shared" si="5"/>
        <v>600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0" customHeight="1">
      <c r="A32" s="9" t="s">
        <v>30</v>
      </c>
      <c r="B32" s="10">
        <v>6220</v>
      </c>
      <c r="C32" s="10">
        <v>5201</v>
      </c>
      <c r="D32" s="11">
        <f t="shared" si="5"/>
        <v>1019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 customHeight="1">
      <c r="A33" s="18" t="s">
        <v>31</v>
      </c>
      <c r="B33" s="19">
        <f t="shared" ref="B33:C33" si="6">SUM(B8:B32)</f>
        <v>120120</v>
      </c>
      <c r="C33" s="19">
        <f t="shared" si="6"/>
        <v>134301</v>
      </c>
      <c r="D33" s="20">
        <f t="shared" si="5"/>
        <v>-14181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0" customHeight="1">
      <c r="A34" s="21"/>
      <c r="B34" s="2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>
      <c r="A35" s="30" t="s">
        <v>32</v>
      </c>
      <c r="B35" s="3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0" customHeight="1">
      <c r="A36" s="23" t="s">
        <v>7</v>
      </c>
      <c r="B36" s="11">
        <f>C9+C10+C11</f>
        <v>11800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0" customHeight="1">
      <c r="A37" s="12" t="s">
        <v>11</v>
      </c>
      <c r="B37" s="11">
        <f>C13+C14</f>
        <v>27000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0" customHeight="1">
      <c r="A38" s="12" t="s">
        <v>14</v>
      </c>
      <c r="B38" s="11">
        <f>C16+C17</f>
        <v>30000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0" customHeight="1">
      <c r="A39" s="12" t="s">
        <v>17</v>
      </c>
      <c r="B39" s="11">
        <f>C19+C20+C21</f>
        <v>26000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>
      <c r="A40" s="12" t="s">
        <v>21</v>
      </c>
      <c r="B40" s="11">
        <f>C23+C24+C25+C26</f>
        <v>15800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" customHeight="1">
      <c r="A41" s="12" t="s">
        <v>25</v>
      </c>
      <c r="B41" s="11">
        <f>C28+C29</f>
        <v>7500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0" customHeight="1">
      <c r="A42" s="12" t="s">
        <v>28</v>
      </c>
      <c r="B42" s="11">
        <f t="shared" ref="B42:B44" si="7">C30</f>
        <v>5200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0" customHeight="1">
      <c r="A43" s="12" t="s">
        <v>29</v>
      </c>
      <c r="B43" s="11">
        <f t="shared" si="7"/>
        <v>5800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0" customHeight="1">
      <c r="A44" s="12" t="s">
        <v>30</v>
      </c>
      <c r="B44" s="11">
        <f t="shared" si="7"/>
        <v>5201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0" customHeight="1">
      <c r="A45" s="18" t="s">
        <v>31</v>
      </c>
      <c r="B45" s="24">
        <f>SUM(B36:B44)</f>
        <v>134301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>
      <c r="A999" s="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>
      <c r="A1000" s="2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1:D2"/>
    <mergeCell ref="A1:A2"/>
    <mergeCell ref="B5:D5"/>
    <mergeCell ref="A35:B35"/>
    <mergeCell ref="B4:D4"/>
  </mergeCells>
  <pageMargins left="0.5" right="0.5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2022-04-07T06:10:24Z</dcterms:modified>
</cp:coreProperties>
</file>