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5" windowWidth="19920" windowHeight="7890" activeTab="1"/>
  </bookViews>
  <sheets>
    <sheet name="Settings" sheetId="6" r:id="rId1"/>
    <sheet name="Pro Forma Invoice" sheetId="4" r:id="rId2"/>
    <sheet name="Pro Forma Invoice (Landscape)" sheetId="3" r:id="rId3"/>
    <sheet name="Pro Forma Invoice (Letterhead)" sheetId="5" r:id="rId4"/>
    <sheet name="EULA" sheetId="2" r:id="rId5"/>
  </sheets>
  <definedNames>
    <definedName name="_xlnm.Print_Area" localSheetId="4">EULA!#REF!</definedName>
    <definedName name="_xlnm.Print_Area" localSheetId="1">'Pro Forma Invoice'!$A$1:$N$70</definedName>
    <definedName name="_xlnm.Print_Area" localSheetId="2">'Pro Forma Invoice (Landscape)'!$A$1:$P$52</definedName>
    <definedName name="_xlnm.Print_Area" localSheetId="3">'Pro Forma Invoice (Letterhead)'!$A$1:$N$71</definedName>
  </definedNames>
  <calcPr calcId="145621"/>
</workbook>
</file>

<file path=xl/calcChain.xml><?xml version="1.0" encoding="utf-8"?>
<calcChain xmlns="http://schemas.openxmlformats.org/spreadsheetml/2006/main">
  <c r="O2" i="5" l="1"/>
  <c r="Q2" i="3"/>
  <c r="O2" i="4"/>
  <c r="N38" i="5"/>
  <c r="N56" i="5" s="1"/>
  <c r="N57" i="5"/>
  <c r="N59" i="5" s="1"/>
  <c r="J59" i="5"/>
  <c r="M41" i="3"/>
  <c r="J58" i="5"/>
  <c r="M40" i="3"/>
  <c r="J57" i="5"/>
  <c r="M39" i="3"/>
  <c r="O39" i="3" s="1"/>
  <c r="M65" i="5"/>
  <c r="M64" i="5"/>
  <c r="M63" i="5"/>
  <c r="M62" i="5"/>
  <c r="M61" i="5"/>
  <c r="M60" i="5"/>
  <c r="M59" i="5"/>
  <c r="M57" i="5"/>
  <c r="M56" i="5"/>
  <c r="O38" i="3"/>
  <c r="N34" i="4"/>
  <c r="N35" i="4"/>
  <c r="N52" i="4" s="1"/>
  <c r="N53" i="4"/>
  <c r="N55" i="4" s="1"/>
  <c r="P21" i="3"/>
  <c r="P22" i="3"/>
  <c r="P23" i="3"/>
  <c r="P24" i="3"/>
  <c r="P25" i="3"/>
  <c r="P26" i="3"/>
  <c r="P27" i="3"/>
  <c r="P28" i="3"/>
  <c r="P29" i="3"/>
  <c r="P30" i="3"/>
  <c r="P31" i="3"/>
  <c r="P32" i="3"/>
  <c r="P33" i="3"/>
  <c r="P34" i="3"/>
  <c r="P35" i="3"/>
  <c r="P36" i="3"/>
  <c r="P38" i="3"/>
  <c r="P39" i="3"/>
  <c r="P41" i="3" s="1"/>
  <c r="P47" i="3" s="1"/>
  <c r="N39" i="5"/>
  <c r="M37" i="5"/>
  <c r="O20" i="3"/>
  <c r="A52" i="3"/>
  <c r="A70" i="4"/>
  <c r="A51" i="3"/>
  <c r="A69" i="4"/>
  <c r="A50" i="3"/>
  <c r="A68" i="4"/>
  <c r="O47" i="3"/>
  <c r="J55" i="4"/>
  <c r="M55" i="4" s="1"/>
  <c r="J54" i="4"/>
  <c r="J53" i="4"/>
  <c r="M33" i="4"/>
  <c r="O46" i="3"/>
  <c r="O45" i="3"/>
  <c r="O44" i="3"/>
  <c r="O43" i="3"/>
  <c r="O42" i="3"/>
  <c r="O41" i="3"/>
  <c r="M52" i="4"/>
  <c r="A2" i="3"/>
  <c r="A2" i="4"/>
  <c r="M61" i="4"/>
  <c r="M60" i="4"/>
  <c r="M59" i="4"/>
  <c r="M58" i="4"/>
  <c r="M57" i="4"/>
  <c r="M56" i="4"/>
  <c r="M53" i="4"/>
  <c r="A1" i="3"/>
  <c r="A1" i="4"/>
  <c r="M15" i="5"/>
  <c r="M14" i="5"/>
  <c r="M5" i="4"/>
  <c r="M4" i="4"/>
  <c r="N7" i="3"/>
  <c r="N6" i="3"/>
  <c r="N65" i="5" l="1"/>
  <c r="N61" i="4"/>
</calcChain>
</file>

<file path=xl/sharedStrings.xml><?xml version="1.0" encoding="utf-8"?>
<sst xmlns="http://schemas.openxmlformats.org/spreadsheetml/2006/main" count="314" uniqueCount="150">
  <si>
    <t>[Name]</t>
  </si>
  <si>
    <t>[Company Name]</t>
  </si>
  <si>
    <t>[Street Address]</t>
  </si>
  <si>
    <t>[City, ST  ZIP Code]</t>
  </si>
  <si>
    <t>[Phone]</t>
  </si>
  <si>
    <t>Qty</t>
  </si>
  <si>
    <t>Description</t>
  </si>
  <si>
    <t>Unit Price</t>
  </si>
  <si>
    <t>Line Total</t>
  </si>
  <si>
    <t>Subtotal</t>
  </si>
  <si>
    <t>Total</t>
  </si>
  <si>
    <t>Date:</t>
  </si>
  <si>
    <t>Invoice #:</t>
  </si>
  <si>
    <t>[100]</t>
  </si>
  <si>
    <t>Customer ID:</t>
  </si>
  <si>
    <t>[ABC12345]</t>
  </si>
  <si>
    <t>IMPORTANT—READ CAREFULLY:</t>
  </si>
  <si>
    <t>TEMPLATES LICENSE</t>
  </si>
  <si>
    <t>This TEMPLATE is protected by copyright laws and international copyright treaties, as well as other intellectual</t>
  </si>
  <si>
    <t>property laws and treaties. Each TEMPLATE is licensed, not sold.</t>
  </si>
  <si>
    <t>1. GRANT OF LICENSE.</t>
  </si>
  <si>
    <t>Bill To:</t>
  </si>
  <si>
    <t>Special Notes and Instructions</t>
  </si>
  <si>
    <t>PRO FORMA INVOICE</t>
  </si>
  <si>
    <t>Date of Expiry:</t>
  </si>
  <si>
    <t>Shipment Information</t>
  </si>
  <si>
    <t>P.O. #:</t>
  </si>
  <si>
    <t>P.O. Date:</t>
  </si>
  <si>
    <t>Letter of Credit #:</t>
  </si>
  <si>
    <t>Currency:</t>
  </si>
  <si>
    <t>Payment Terms:</t>
  </si>
  <si>
    <t>Est. Ship Date:</t>
  </si>
  <si>
    <t>Mode of Transportation:</t>
  </si>
  <si>
    <t>Transportation Terms:</t>
  </si>
  <si>
    <t>Number of Packages:</t>
  </si>
  <si>
    <t>Est. Gross Weight:</t>
  </si>
  <si>
    <t>Est Net Weight:</t>
  </si>
  <si>
    <t>Carrier:</t>
  </si>
  <si>
    <t>UOM</t>
  </si>
  <si>
    <t>Shipping &amp; Handling</t>
  </si>
  <si>
    <t>Insurance</t>
  </si>
  <si>
    <t>Special Notes, Terms of Sale</t>
  </si>
  <si>
    <t>Reason for Export:</t>
  </si>
  <si>
    <t>Additional Information for Customs</t>
  </si>
  <si>
    <t xml:space="preserve">I declare that the information mentioned above is true and correct to the best of my knowledge.                           </t>
  </si>
  <si>
    <t>Signature</t>
  </si>
  <si>
    <t>Date</t>
  </si>
  <si>
    <t>Port of Discharge:</t>
  </si>
  <si>
    <t>Country of Origin:</t>
  </si>
  <si>
    <t>1 of</t>
  </si>
  <si>
    <t>Page:</t>
  </si>
  <si>
    <t>Pro Forma Invoice</t>
  </si>
  <si>
    <t>Ship To:</t>
  </si>
  <si>
    <t>P.O. #</t>
  </si>
  <si>
    <t>P.O. Date</t>
  </si>
  <si>
    <t>Traansportation Terms:</t>
  </si>
  <si>
    <t>AWB/BL #:</t>
  </si>
  <si>
    <t>0014</t>
  </si>
  <si>
    <t>00458</t>
  </si>
  <si>
    <t xml:space="preserve">I declare that the information mentioned above is true and correct to the best of my knowledge.      </t>
  </si>
  <si>
    <t>Blue</t>
  </si>
  <si>
    <t>Settings</t>
  </si>
  <si>
    <t>Company Details</t>
  </si>
  <si>
    <t>Company Name</t>
  </si>
  <si>
    <t>My Company name</t>
  </si>
  <si>
    <t>Enable</t>
  </si>
  <si>
    <t>Company Slogan (Optional)</t>
  </si>
  <si>
    <t>My company slogan</t>
  </si>
  <si>
    <t>Company Address</t>
  </si>
  <si>
    <t>Building/House Number</t>
  </si>
  <si>
    <t>Street</t>
  </si>
  <si>
    <t>Town/City</t>
  </si>
  <si>
    <t>County/Province</t>
  </si>
  <si>
    <t>County</t>
  </si>
  <si>
    <t>(Optional)</t>
  </si>
  <si>
    <t>State/Province</t>
  </si>
  <si>
    <t>ST</t>
  </si>
  <si>
    <t>ZIP/Postal Code</t>
  </si>
  <si>
    <t>00000</t>
  </si>
  <si>
    <t>Tel.</t>
  </si>
  <si>
    <t>0-000-000-0000</t>
  </si>
  <si>
    <t>Fax</t>
  </si>
  <si>
    <t>E-mail</t>
  </si>
  <si>
    <t>info@yourcompanysite.com</t>
  </si>
  <si>
    <t>Website</t>
  </si>
  <si>
    <t>www.yourcompanysite.com</t>
  </si>
  <si>
    <t>Person/Department to contact</t>
  </si>
  <si>
    <t>John Doe</t>
  </si>
  <si>
    <t>Contact Tel. Number</t>
  </si>
  <si>
    <t>Country Specific Settings</t>
  </si>
  <si>
    <t>Select Relevant</t>
  </si>
  <si>
    <t>Sales Tax</t>
  </si>
  <si>
    <t>Currency Symbol</t>
  </si>
  <si>
    <t>$</t>
  </si>
  <si>
    <t>Color Scheme</t>
  </si>
  <si>
    <t>Design Picker</t>
  </si>
  <si>
    <t>v</t>
  </si>
  <si>
    <t>Item/Part #</t>
  </si>
  <si>
    <t>S &amp; H</t>
  </si>
  <si>
    <t>Port of Embarkation:</t>
  </si>
  <si>
    <t>WAYS OF SENDING AN INVOICE TO A CLIENT</t>
  </si>
  <si>
    <t>Do not send an Excel Invoice file to your clients, use PDF converter/printer to create a PDF file, that can be sent to clients via email, alternative method is to print it and send by mail service.</t>
  </si>
  <si>
    <t>←</t>
  </si>
  <si>
    <t>Check this formula after adding or deleting rows</t>
  </si>
  <si>
    <t>Enter the tax rate, if applicable</t>
  </si>
  <si>
    <t>Enter the cost of Shipping &amp; Handling, if applicable</t>
  </si>
  <si>
    <t>Enter the cost of Insurance while in transit, if applicable</t>
  </si>
  <si>
    <t>Enter any other related cost</t>
  </si>
  <si>
    <t>[Other] specify</t>
  </si>
  <si>
    <t>Est. Net Weight:</t>
  </si>
  <si>
    <t>Terms of Use - EULA</t>
  </si>
  <si>
    <t>© 2013 Spreadsheet123 LTD. All rights reserved</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</si>
  <si>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</si>
  <si>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</si>
  <si>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</si>
  <si>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</si>
  <si>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</si>
  <si>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company</t>
    </r>
  </si>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</sst>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409]mmmm\ d\,\ yyyy;@"/>
    <numFmt numFmtId="175" formatCode="%* #,##0.00_);"/>
  </numFmts>
  <fonts count="39" x14ac:knownFonts="1">
    <font>
      <sz val="10"/>
      <name val="Arial"/>
    </font>
    <font>
      <sz val="8"/>
      <name val="Arial"/>
      <family val="2"/>
    </font>
    <font>
      <b/>
      <sz val="24"/>
      <color indexed="18"/>
      <name val="Arial"/>
      <family val="2"/>
    </font>
    <font>
      <sz val="8"/>
      <color indexed="18"/>
      <name val="Arial"/>
      <family val="2"/>
    </font>
    <font>
      <b/>
      <sz val="9"/>
      <color indexed="9"/>
      <name val="Arial"/>
      <family val="2"/>
    </font>
    <font>
      <b/>
      <sz val="10"/>
      <color indexed="9"/>
      <name val="Arial"/>
      <family val="2"/>
    </font>
    <font>
      <sz val="10"/>
      <color indexed="18"/>
      <name val="Arial"/>
      <family val="2"/>
    </font>
    <font>
      <b/>
      <sz val="10"/>
      <name val="Arial"/>
      <family val="2"/>
    </font>
    <font>
      <sz val="10"/>
      <name val="Arial"/>
      <family val="2"/>
    </font>
    <font>
      <u/>
      <sz val="10"/>
      <color indexed="12"/>
      <name val="Arial"/>
      <family val="2"/>
    </font>
    <font>
      <b/>
      <sz val="11"/>
      <name val="Arial"/>
      <family val="2"/>
    </font>
    <font>
      <sz val="8"/>
      <name val="Arial"/>
      <family val="2"/>
    </font>
    <font>
      <b/>
      <sz val="12"/>
      <color indexed="55"/>
      <name val="Arial"/>
      <family val="2"/>
    </font>
    <font>
      <sz val="9"/>
      <name val="Arial"/>
      <family val="2"/>
    </font>
    <font>
      <b/>
      <sz val="10"/>
      <color indexed="16"/>
      <name val="Arial"/>
      <family val="2"/>
    </font>
    <font>
      <b/>
      <sz val="10"/>
      <color indexed="55"/>
      <name val="Arial"/>
      <family val="2"/>
    </font>
    <font>
      <b/>
      <sz val="10"/>
      <color indexed="9"/>
      <name val="Arial"/>
      <family val="2"/>
    </font>
    <font>
      <sz val="10"/>
      <color indexed="22"/>
      <name val="Arial"/>
      <family val="2"/>
    </font>
    <font>
      <sz val="7"/>
      <name val="Arial"/>
      <family val="2"/>
    </font>
    <font>
      <sz val="8"/>
      <name val="Arial"/>
      <family val="2"/>
    </font>
    <font>
      <sz val="11"/>
      <color indexed="16"/>
      <name val="Calibri"/>
      <family val="2"/>
    </font>
    <font>
      <b/>
      <sz val="11"/>
      <color indexed="8"/>
      <name val="Calibri"/>
      <family val="2"/>
    </font>
    <font>
      <sz val="28"/>
      <color indexed="18"/>
      <name val="Arial"/>
    </font>
    <font>
      <b/>
      <sz val="14"/>
      <color indexed="9"/>
      <name val="Arial"/>
      <family val="2"/>
    </font>
    <font>
      <sz val="10"/>
      <color indexed="23"/>
      <name val="Arial"/>
    </font>
    <font>
      <sz val="12"/>
      <name val="Arial"/>
      <family val="2"/>
    </font>
    <font>
      <sz val="24"/>
      <name val="Arial"/>
      <family val="2"/>
    </font>
    <font>
      <b/>
      <sz val="12"/>
      <name val="Arial"/>
      <family val="2"/>
    </font>
    <font>
      <sz val="8"/>
      <name val="Arial"/>
    </font>
    <font>
      <b/>
      <sz val="9"/>
      <name val="Arial"/>
      <family val="2"/>
    </font>
    <font>
      <b/>
      <sz val="18"/>
      <color indexed="18"/>
      <name val="Arial"/>
      <family val="2"/>
    </font>
    <font>
      <b/>
      <sz val="8"/>
      <color indexed="63"/>
      <name val="Arial"/>
      <family val="2"/>
    </font>
    <font>
      <b/>
      <sz val="22"/>
      <color indexed="18"/>
      <name val="Arial"/>
      <family val="2"/>
    </font>
    <font>
      <sz val="18"/>
      <color indexed="18"/>
      <name val="Arial"/>
    </font>
    <font>
      <b/>
      <sz val="24"/>
      <color indexed="9"/>
      <name val="Calibri"/>
      <family val="2"/>
    </font>
    <font>
      <sz val="10"/>
      <color indexed="8"/>
      <name val="Arial"/>
      <family val="2"/>
    </font>
    <font>
      <b/>
      <sz val="11"/>
      <color indexed="16"/>
      <name val="Calibri"/>
      <family val="2"/>
    </font>
    <font>
      <sz val="7"/>
      <color indexed="8"/>
      <name val="Verdana"/>
      <family val="2"/>
    </font>
    <font>
      <sz val="7"/>
      <color indexed="8"/>
      <name val="Calibri"/>
      <family val="2"/>
    </font>
  </fonts>
  <fills count="7">
    <fill>
      <patternFill patternType="none"/>
    </fill>
    <fill>
      <patternFill patternType="gray125"/>
    </fill>
    <fill>
      <patternFill patternType="solid">
        <fgColor indexed="56"/>
        <bgColor indexed="64"/>
      </patternFill>
    </fill>
    <fill>
      <patternFill patternType="solid">
        <fgColor indexed="18"/>
        <bgColor indexed="64"/>
      </patternFill>
    </fill>
    <fill>
      <patternFill patternType="solid">
        <fgColor indexed="41"/>
        <bgColor indexed="64"/>
      </patternFill>
    </fill>
    <fill>
      <patternFill patternType="solid">
        <fgColor indexed="9"/>
        <bgColor indexed="64"/>
      </patternFill>
    </fill>
    <fill>
      <patternFill patternType="solid">
        <fgColor indexed="22"/>
        <bgColor indexed="64"/>
      </patternFill>
    </fill>
  </fills>
  <borders count="24">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55"/>
      </left>
      <right/>
      <top/>
      <bottom/>
      <diagonal/>
    </border>
    <border>
      <left style="thin">
        <color indexed="9"/>
      </left>
      <right style="thin">
        <color indexed="9"/>
      </right>
      <top style="thin">
        <color indexed="9"/>
      </top>
      <bottom style="thin">
        <color indexed="9"/>
      </bottom>
      <diagonal/>
    </border>
    <border>
      <left/>
      <right/>
      <top/>
      <bottom style="hair">
        <color indexed="18"/>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right/>
      <top style="thick">
        <color indexed="63"/>
      </top>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bottom style="thin">
        <color indexed="9"/>
      </bottom>
      <diagonal/>
    </border>
  </borders>
  <cellStyleXfs count="2">
    <xf numFmtId="0" fontId="0" fillId="0" borderId="0"/>
    <xf numFmtId="0" fontId="9" fillId="0" borderId="0" applyNumberFormat="0" applyFill="0" applyBorder="0" applyAlignment="0" applyProtection="0">
      <alignment vertical="top"/>
      <protection locked="0"/>
    </xf>
  </cellStyleXfs>
  <cellXfs count="270">
    <xf numFmtId="0" fontId="0" fillId="0" borderId="0" xfId="0"/>
    <xf numFmtId="0" fontId="22" fillId="0" borderId="0" xfId="0" applyFont="1"/>
    <xf numFmtId="0" fontId="23" fillId="2" borderId="0" xfId="0" applyFont="1" applyFill="1" applyAlignment="1">
      <alignment horizontal="left" vertical="center" indent="1"/>
    </xf>
    <xf numFmtId="0" fontId="0" fillId="0" borderId="0" xfId="0" applyAlignment="1">
      <alignment horizontal="left" vertical="center" indent="1"/>
    </xf>
    <xf numFmtId="0" fontId="0" fillId="0" borderId="0"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3" fillId="2" borderId="0" xfId="0" applyFont="1" applyFill="1" applyAlignment="1">
      <alignment horizontal="left" vertical="center"/>
    </xf>
    <xf numFmtId="0" fontId="23" fillId="2" borderId="0" xfId="0" applyFont="1" applyFill="1" applyAlignment="1">
      <alignment vertical="center"/>
    </xf>
    <xf numFmtId="49" fontId="0" fillId="0" borderId="0" xfId="0" applyNumberFormat="1" applyBorder="1" applyAlignment="1">
      <alignment horizontal="left" vertical="center"/>
    </xf>
    <xf numFmtId="0" fontId="0" fillId="0" borderId="3" xfId="0" applyBorder="1" applyAlignment="1">
      <alignment horizontal="center" vertical="center"/>
    </xf>
    <xf numFmtId="0" fontId="0" fillId="0" borderId="1" xfId="0" applyFill="1" applyBorder="1" applyAlignment="1">
      <alignment horizontal="center" vertical="center"/>
    </xf>
    <xf numFmtId="0" fontId="18" fillId="0" borderId="0" xfId="0" applyFont="1" applyFill="1" applyBorder="1" applyAlignment="1">
      <alignment horizontal="left" vertical="top"/>
    </xf>
    <xf numFmtId="0" fontId="0" fillId="0" borderId="0" xfId="0" applyFill="1" applyBorder="1" applyAlignment="1"/>
    <xf numFmtId="0" fontId="0" fillId="0" borderId="0" xfId="0" applyFill="1" applyBorder="1"/>
    <xf numFmtId="0" fontId="11" fillId="0" borderId="0" xfId="0" applyFont="1" applyFill="1" applyBorder="1" applyAlignment="1">
      <alignment horizontal="left"/>
    </xf>
    <xf numFmtId="0" fontId="5" fillId="0" borderId="0" xfId="0" applyFont="1" applyFill="1" applyBorder="1" applyAlignment="1"/>
    <xf numFmtId="0" fontId="7" fillId="0" borderId="0" xfId="0" applyFont="1" applyFill="1" applyBorder="1" applyAlignment="1"/>
    <xf numFmtId="0" fontId="15" fillId="0" borderId="0" xfId="0" applyFont="1" applyFill="1" applyBorder="1" applyAlignment="1">
      <alignment vertical="center"/>
    </xf>
    <xf numFmtId="0" fontId="12" fillId="0" borderId="0" xfId="0" applyFont="1" applyFill="1" applyBorder="1" applyAlignment="1">
      <alignment vertical="center"/>
    </xf>
    <xf numFmtId="0" fontId="0" fillId="0" borderId="0" xfId="0" applyFill="1" applyBorder="1" applyAlignment="1">
      <alignment horizontal="right"/>
    </xf>
    <xf numFmtId="0" fontId="0" fillId="0" borderId="0" xfId="0" applyFill="1" applyBorder="1" applyAlignment="1">
      <alignment horizontal="left"/>
    </xf>
    <xf numFmtId="0" fontId="8" fillId="0" borderId="0" xfId="0" applyFont="1" applyFill="1" applyBorder="1" applyAlignment="1">
      <alignment vertical="top"/>
    </xf>
    <xf numFmtId="0" fontId="0" fillId="0" borderId="12" xfId="0" applyFill="1" applyBorder="1" applyAlignment="1"/>
    <xf numFmtId="0" fontId="1" fillId="0" borderId="0" xfId="0" applyFont="1" applyFill="1" applyBorder="1" applyAlignment="1">
      <alignment vertical="center" wrapText="1"/>
    </xf>
    <xf numFmtId="0"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wrapText="1"/>
    </xf>
    <xf numFmtId="2" fontId="6"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left" vertical="center" wrapText="1"/>
    </xf>
    <xf numFmtId="0" fontId="8" fillId="0" borderId="0" xfId="0" applyFont="1" applyFill="1" applyBorder="1" applyAlignment="1">
      <alignment horizontal="left" vertical="center" indent="1"/>
    </xf>
    <xf numFmtId="0" fontId="8" fillId="0" borderId="0" xfId="0" applyFont="1" applyFill="1" applyBorder="1" applyAlignment="1">
      <alignment horizontal="left" indent="1"/>
    </xf>
    <xf numFmtId="0" fontId="26"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right" vertical="center"/>
    </xf>
    <xf numFmtId="0" fontId="0" fillId="0" borderId="0" xfId="0" applyFill="1" applyBorder="1" applyAlignment="1">
      <alignment vertical="center"/>
    </xf>
    <xf numFmtId="0" fontId="25" fillId="0" borderId="0" xfId="0" applyFont="1" applyFill="1" applyBorder="1" applyAlignment="1">
      <alignment horizontal="left" vertical="center" indent="1"/>
    </xf>
    <xf numFmtId="0" fontId="0" fillId="0" borderId="0" xfId="0" applyFill="1" applyBorder="1" applyAlignment="1">
      <alignment horizontal="center"/>
    </xf>
    <xf numFmtId="0" fontId="8" fillId="0" borderId="0" xfId="0" applyFont="1" applyFill="1" applyBorder="1" applyAlignment="1"/>
    <xf numFmtId="0" fontId="8" fillId="0" borderId="0" xfId="0" applyFont="1" applyFill="1" applyBorder="1" applyAlignment="1">
      <alignment horizontal="left"/>
    </xf>
    <xf numFmtId="0" fontId="8"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17" fillId="0" borderId="0" xfId="0" applyFont="1" applyFill="1" applyBorder="1"/>
    <xf numFmtId="0" fontId="1" fillId="0" borderId="0" xfId="0" applyNumberFormat="1" applyFont="1" applyFill="1" applyBorder="1" applyAlignment="1">
      <alignment vertical="center"/>
    </xf>
    <xf numFmtId="0" fontId="4" fillId="0" borderId="0" xfId="0" applyFont="1" applyFill="1" applyBorder="1" applyAlignment="1">
      <alignment horizontal="left" vertical="center"/>
    </xf>
    <xf numFmtId="0" fontId="11" fillId="0" borderId="0" xfId="0" applyNumberFormat="1" applyFont="1" applyFill="1" applyBorder="1" applyAlignment="1">
      <alignment vertical="center" wrapText="1"/>
    </xf>
    <xf numFmtId="165" fontId="8" fillId="0" borderId="0" xfId="0" applyNumberFormat="1" applyFont="1" applyFill="1" applyBorder="1" applyAlignment="1">
      <alignment horizontal="center" vertical="center"/>
    </xf>
    <xf numFmtId="165" fontId="8" fillId="0" borderId="0" xfId="0" applyNumberFormat="1" applyFont="1" applyFill="1" applyBorder="1" applyAlignment="1">
      <alignment vertical="center"/>
    </xf>
    <xf numFmtId="0" fontId="0" fillId="0" borderId="0" xfId="0" applyFill="1" applyBorder="1" applyAlignment="1">
      <alignment horizontal="left" vertical="center" indent="1"/>
    </xf>
    <xf numFmtId="0" fontId="1" fillId="0" borderId="0" xfId="0" applyNumberFormat="1" applyFont="1" applyFill="1" applyBorder="1" applyAlignment="1">
      <alignment horizontal="left" vertical="center" indent="1"/>
    </xf>
    <xf numFmtId="0" fontId="8" fillId="0" borderId="0" xfId="0" applyFont="1" applyFill="1" applyBorder="1" applyAlignment="1">
      <alignment vertical="center"/>
    </xf>
    <xf numFmtId="0" fontId="4" fillId="0" borderId="0" xfId="0" applyFont="1" applyFill="1" applyBorder="1" applyAlignment="1">
      <alignment horizontal="left" vertical="center" indent="1"/>
    </xf>
    <xf numFmtId="2" fontId="11" fillId="0" borderId="0" xfId="0" applyNumberFormat="1" applyFont="1" applyFill="1" applyBorder="1" applyAlignment="1">
      <alignment horizontal="center" vertical="center"/>
    </xf>
    <xf numFmtId="0" fontId="4" fillId="3" borderId="14" xfId="0" applyFont="1" applyFill="1" applyBorder="1" applyAlignment="1">
      <alignment horizontal="left" vertical="center" indent="1"/>
    </xf>
    <xf numFmtId="0" fontId="4" fillId="3" borderId="14" xfId="0" applyFont="1" applyFill="1" applyBorder="1" applyAlignment="1">
      <alignment horizontal="center" vertical="center"/>
    </xf>
    <xf numFmtId="0" fontId="4" fillId="3" borderId="14" xfId="0" applyFont="1" applyFill="1" applyBorder="1" applyAlignment="1">
      <alignment horizontal="center" vertical="justify"/>
    </xf>
    <xf numFmtId="49" fontId="11" fillId="0" borderId="15" xfId="0" applyNumberFormat="1" applyFont="1" applyFill="1" applyBorder="1" applyAlignment="1">
      <alignment horizontal="left" vertical="center" indent="1"/>
    </xf>
    <xf numFmtId="2" fontId="11" fillId="0" borderId="15" xfId="0" applyNumberFormat="1" applyFont="1" applyFill="1" applyBorder="1" applyAlignment="1">
      <alignment vertical="center"/>
    </xf>
    <xf numFmtId="165" fontId="11" fillId="0" borderId="15" xfId="0" applyNumberFormat="1" applyFont="1" applyFill="1" applyBorder="1" applyAlignment="1">
      <alignment vertical="center" wrapText="1"/>
    </xf>
    <xf numFmtId="0" fontId="11" fillId="0" borderId="15" xfId="0" applyNumberFormat="1" applyFont="1" applyFill="1" applyBorder="1" applyAlignment="1">
      <alignment horizontal="center" vertical="center"/>
    </xf>
    <xf numFmtId="164" fontId="1" fillId="0" borderId="15" xfId="0" applyNumberFormat="1" applyFont="1" applyFill="1" applyBorder="1" applyAlignment="1">
      <alignment horizontal="center" vertical="center"/>
    </xf>
    <xf numFmtId="165" fontId="13" fillId="0" borderId="15" xfId="0" applyNumberFormat="1" applyFont="1" applyFill="1" applyBorder="1" applyAlignment="1">
      <alignment horizontal="center" vertical="center"/>
    </xf>
    <xf numFmtId="49" fontId="11" fillId="0" borderId="16" xfId="0" applyNumberFormat="1" applyFont="1" applyFill="1" applyBorder="1" applyAlignment="1">
      <alignment horizontal="left" vertical="center" indent="1"/>
    </xf>
    <xf numFmtId="2" fontId="11" fillId="0" borderId="16" xfId="0" applyNumberFormat="1" applyFont="1" applyFill="1" applyBorder="1" applyAlignment="1">
      <alignment vertical="center"/>
    </xf>
    <xf numFmtId="165" fontId="11" fillId="0" borderId="16" xfId="0" applyNumberFormat="1" applyFont="1" applyFill="1" applyBorder="1" applyAlignment="1">
      <alignment vertical="center" wrapText="1"/>
    </xf>
    <xf numFmtId="0" fontId="11" fillId="0" borderId="16"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5" fontId="13" fillId="0" borderId="16" xfId="0" applyNumberFormat="1" applyFont="1" applyFill="1" applyBorder="1" applyAlignment="1">
      <alignment horizontal="center" vertical="center"/>
    </xf>
    <xf numFmtId="0" fontId="5" fillId="0" borderId="0" xfId="0" applyFont="1" applyFill="1" applyBorder="1" applyAlignment="1">
      <alignment horizontal="left"/>
    </xf>
    <xf numFmtId="165" fontId="13" fillId="0" borderId="0" xfId="0" applyNumberFormat="1" applyFont="1" applyFill="1" applyBorder="1" applyAlignment="1">
      <alignment vertical="center"/>
    </xf>
    <xf numFmtId="0" fontId="27" fillId="0" borderId="0" xfId="0" applyFont="1" applyFill="1" applyBorder="1" applyAlignment="1">
      <alignment vertical="center"/>
    </xf>
    <xf numFmtId="0" fontId="2" fillId="0" borderId="0" xfId="0" applyFont="1" applyFill="1" applyBorder="1" applyAlignment="1"/>
    <xf numFmtId="0" fontId="2" fillId="0" borderId="0" xfId="0" applyFont="1" applyFill="1" applyBorder="1" applyAlignment="1">
      <alignment horizontal="right"/>
    </xf>
    <xf numFmtId="0" fontId="25" fillId="0" borderId="0" xfId="0" applyFont="1" applyFill="1" applyBorder="1" applyAlignment="1"/>
    <xf numFmtId="166" fontId="11" fillId="0" borderId="0" xfId="0" applyNumberFormat="1" applyFont="1" applyFill="1" applyBorder="1" applyAlignment="1">
      <alignment horizontal="left"/>
    </xf>
    <xf numFmtId="0" fontId="11" fillId="0" borderId="0" xfId="0" applyFont="1" applyFill="1" applyBorder="1" applyAlignment="1"/>
    <xf numFmtId="165" fontId="13" fillId="0" borderId="0" xfId="0" applyNumberFormat="1" applyFont="1" applyFill="1" applyBorder="1"/>
    <xf numFmtId="0" fontId="0" fillId="0" borderId="0" xfId="0" applyFill="1" applyBorder="1" applyAlignment="1">
      <alignment horizontal="left" vertical="center"/>
    </xf>
    <xf numFmtId="0" fontId="13" fillId="0" borderId="0" xfId="0" applyNumberFormat="1" applyFont="1" applyFill="1" applyBorder="1" applyAlignment="1">
      <alignment vertical="center" wrapText="1"/>
    </xf>
    <xf numFmtId="0" fontId="13" fillId="0" borderId="0" xfId="0" applyFont="1" applyFill="1" applyBorder="1" applyAlignment="1"/>
    <xf numFmtId="0" fontId="11" fillId="0" borderId="15" xfId="0" applyNumberFormat="1" applyFont="1" applyFill="1" applyBorder="1" applyAlignment="1">
      <alignment horizontal="center" vertical="center" wrapText="1"/>
    </xf>
    <xf numFmtId="0" fontId="11" fillId="0" borderId="16" xfId="0" applyNumberFormat="1" applyFont="1" applyFill="1" applyBorder="1" applyAlignment="1">
      <alignment horizontal="center" vertical="center" wrapText="1"/>
    </xf>
    <xf numFmtId="0" fontId="8" fillId="0" borderId="0" xfId="0" applyFont="1" applyFill="1" applyBorder="1" applyAlignment="1">
      <alignment horizontal="right" vertical="center"/>
    </xf>
    <xf numFmtId="0" fontId="13" fillId="0" borderId="0" xfId="0" applyFont="1" applyFill="1" applyBorder="1" applyAlignment="1">
      <alignment horizontal="left" vertical="center" indent="1"/>
    </xf>
    <xf numFmtId="0" fontId="13" fillId="0" borderId="0" xfId="0" applyNumberFormat="1" applyFont="1" applyFill="1" applyBorder="1" applyAlignment="1">
      <alignment wrapText="1"/>
    </xf>
    <xf numFmtId="165" fontId="13" fillId="0" borderId="0" xfId="0" applyNumberFormat="1" applyFont="1" applyFill="1" applyBorder="1" applyAlignment="1">
      <alignment horizontal="center"/>
    </xf>
    <xf numFmtId="0" fontId="13" fillId="0" borderId="0" xfId="0" applyNumberFormat="1" applyFont="1" applyFill="1" applyBorder="1" applyAlignment="1">
      <alignment horizontal="left" wrapText="1" indent="1"/>
    </xf>
    <xf numFmtId="0" fontId="8" fillId="0" borderId="2" xfId="0" applyFont="1" applyFill="1" applyBorder="1" applyAlignment="1">
      <alignment vertical="center"/>
    </xf>
    <xf numFmtId="165" fontId="8" fillId="0" borderId="4" xfId="0" applyNumberFormat="1" applyFont="1" applyFill="1" applyBorder="1" applyAlignment="1">
      <alignment vertical="center"/>
    </xf>
    <xf numFmtId="0" fontId="8" fillId="0" borderId="17" xfId="0" applyFont="1" applyFill="1" applyBorder="1" applyAlignment="1">
      <alignment vertical="center"/>
    </xf>
    <xf numFmtId="0" fontId="8" fillId="0" borderId="5" xfId="0" applyFont="1" applyFill="1" applyBorder="1" applyAlignment="1">
      <alignment vertical="center"/>
    </xf>
    <xf numFmtId="165" fontId="8" fillId="0" borderId="7" xfId="0" applyNumberFormat="1" applyFont="1" applyFill="1" applyBorder="1" applyAlignment="1">
      <alignment vertical="center"/>
    </xf>
    <xf numFmtId="0" fontId="7" fillId="0" borderId="18" xfId="0" applyFont="1" applyFill="1" applyBorder="1" applyAlignment="1">
      <alignment horizontal="left" vertical="center" indent="1"/>
    </xf>
    <xf numFmtId="0" fontId="8" fillId="0" borderId="18" xfId="0" applyFont="1" applyFill="1" applyBorder="1"/>
    <xf numFmtId="0" fontId="7" fillId="0" borderId="18" xfId="0" applyFont="1" applyFill="1" applyBorder="1" applyAlignment="1">
      <alignment vertical="center"/>
    </xf>
    <xf numFmtId="165" fontId="7" fillId="0" borderId="18" xfId="0" applyNumberFormat="1" applyFont="1" applyFill="1" applyBorder="1" applyAlignment="1">
      <alignment vertical="center"/>
    </xf>
    <xf numFmtId="0" fontId="13" fillId="0" borderId="2" xfId="0" applyNumberFormat="1" applyFont="1" applyFill="1" applyBorder="1" applyAlignment="1">
      <alignment vertical="center" wrapText="1"/>
    </xf>
    <xf numFmtId="165" fontId="13" fillId="0" borderId="4" xfId="0" applyNumberFormat="1" applyFont="1" applyFill="1" applyBorder="1"/>
    <xf numFmtId="0" fontId="13" fillId="0" borderId="17" xfId="0" applyFont="1" applyFill="1" applyBorder="1" applyAlignment="1"/>
    <xf numFmtId="0" fontId="13" fillId="0" borderId="5" xfId="0" applyNumberFormat="1" applyFont="1" applyFill="1" applyBorder="1" applyAlignment="1">
      <alignment vertical="center" wrapText="1"/>
    </xf>
    <xf numFmtId="165" fontId="13" fillId="0" borderId="7" xfId="0" applyNumberFormat="1" applyFont="1" applyFill="1" applyBorder="1"/>
    <xf numFmtId="0" fontId="7" fillId="0" borderId="18" xfId="0" applyFont="1" applyFill="1" applyBorder="1" applyAlignment="1"/>
    <xf numFmtId="0" fontId="29" fillId="0" borderId="18" xfId="0" applyNumberFormat="1" applyFont="1" applyFill="1" applyBorder="1" applyAlignment="1">
      <alignment vertical="center" wrapText="1"/>
    </xf>
    <xf numFmtId="165" fontId="29" fillId="0" borderId="18"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0" fillId="0" borderId="18" xfId="0" applyFill="1" applyBorder="1"/>
    <xf numFmtId="0" fontId="8" fillId="0" borderId="18" xfId="0" applyFont="1" applyFill="1" applyBorder="1" applyAlignment="1"/>
    <xf numFmtId="0" fontId="8" fillId="0" borderId="18" xfId="0" applyFont="1" applyFill="1" applyBorder="1" applyAlignment="1">
      <alignment vertical="center"/>
    </xf>
    <xf numFmtId="165" fontId="8" fillId="0" borderId="18" xfId="0" applyNumberFormat="1" applyFont="1" applyFill="1" applyBorder="1" applyAlignment="1">
      <alignment vertical="center"/>
    </xf>
    <xf numFmtId="0" fontId="8" fillId="0" borderId="18" xfId="0" applyFont="1" applyFill="1" applyBorder="1" applyAlignment="1">
      <alignment horizontal="left" vertical="center" indent="1"/>
    </xf>
    <xf numFmtId="0" fontId="16" fillId="3" borderId="14" xfId="0" applyFont="1" applyFill="1" applyBorder="1" applyAlignment="1">
      <alignment horizontal="left" vertical="center" indent="1"/>
    </xf>
    <xf numFmtId="0" fontId="16" fillId="3" borderId="14" xfId="0" applyFont="1" applyFill="1" applyBorder="1" applyAlignment="1">
      <alignment horizontal="center" vertical="center"/>
    </xf>
    <xf numFmtId="0" fontId="16" fillId="3" borderId="14" xfId="0" applyFont="1" applyFill="1" applyBorder="1" applyAlignment="1">
      <alignment horizontal="center" vertical="justify"/>
    </xf>
    <xf numFmtId="0" fontId="4" fillId="0" borderId="9" xfId="0" applyFont="1" applyFill="1" applyBorder="1" applyAlignment="1">
      <alignment horizontal="left" vertical="center"/>
    </xf>
    <xf numFmtId="0" fontId="4" fillId="0" borderId="10" xfId="0" applyFont="1" applyFill="1" applyBorder="1" applyAlignment="1">
      <alignment horizontal="left" vertical="center"/>
    </xf>
    <xf numFmtId="165" fontId="8" fillId="0" borderId="0" xfId="0" applyNumberFormat="1" applyFont="1" applyFill="1" applyBorder="1" applyAlignment="1">
      <alignment horizontal="center"/>
    </xf>
    <xf numFmtId="0" fontId="5" fillId="2" borderId="12" xfId="0" applyFont="1" applyFill="1" applyBorder="1" applyAlignment="1">
      <alignment horizontal="left" vertical="center" indent="1"/>
    </xf>
    <xf numFmtId="2" fontId="0" fillId="0" borderId="20" xfId="0" applyNumberFormat="1" applyFill="1" applyBorder="1" applyAlignment="1">
      <alignment horizontal="center" vertical="center"/>
    </xf>
    <xf numFmtId="0" fontId="0" fillId="0" borderId="12" xfId="0" applyFill="1" applyBorder="1" applyAlignment="1">
      <alignment vertical="center"/>
    </xf>
    <xf numFmtId="0" fontId="0" fillId="0" borderId="0" xfId="0" applyFont="1" applyFill="1" applyBorder="1" applyAlignment="1">
      <alignment vertical="center"/>
    </xf>
    <xf numFmtId="2" fontId="0" fillId="0" borderId="20" xfId="0" applyNumberFormat="1" applyFill="1" applyBorder="1" applyAlignment="1">
      <alignment horizontal="center"/>
    </xf>
    <xf numFmtId="0" fontId="33" fillId="0" borderId="0" xfId="0" applyFont="1" applyFill="1" applyBorder="1" applyAlignment="1" applyProtection="1">
      <alignment vertical="center"/>
      <protection hidden="1"/>
    </xf>
    <xf numFmtId="0" fontId="34" fillId="5" borderId="20" xfId="0" applyFont="1" applyFill="1" applyBorder="1" applyAlignment="1" applyProtection="1">
      <protection hidden="1"/>
    </xf>
    <xf numFmtId="0" fontId="34" fillId="5" borderId="12" xfId="0" applyFont="1" applyFill="1" applyBorder="1" applyAlignment="1" applyProtection="1">
      <protection hidden="1"/>
    </xf>
    <xf numFmtId="0" fontId="0" fillId="0" borderId="12" xfId="0" applyBorder="1" applyProtection="1">
      <protection hidden="1"/>
    </xf>
    <xf numFmtId="2" fontId="0" fillId="0" borderId="12" xfId="0" applyNumberFormat="1" applyBorder="1" applyProtection="1">
      <protection hidden="1"/>
    </xf>
    <xf numFmtId="0" fontId="0" fillId="5" borderId="23" xfId="0" applyFill="1" applyBorder="1" applyAlignment="1" applyProtection="1">
      <protection hidden="1"/>
    </xf>
    <xf numFmtId="0" fontId="0" fillId="5" borderId="23" xfId="0" applyFill="1" applyBorder="1" applyAlignment="1" applyProtection="1">
      <alignment horizontal="right"/>
      <protection hidden="1"/>
    </xf>
    <xf numFmtId="0" fontId="0" fillId="0" borderId="23" xfId="0" applyFill="1" applyBorder="1" applyAlignment="1" applyProtection="1">
      <protection hidden="1"/>
    </xf>
    <xf numFmtId="0" fontId="9" fillId="0" borderId="12" xfId="1" applyBorder="1" applyAlignment="1" applyProtection="1">
      <protection hidden="1"/>
    </xf>
    <xf numFmtId="0" fontId="35" fillId="0" borderId="0" xfId="0" applyFont="1" applyAlignment="1" applyProtection="1">
      <alignment horizontal="right" readingOrder="1"/>
      <protection hidden="1"/>
    </xf>
    <xf numFmtId="0" fontId="0" fillId="5" borderId="12" xfId="0" applyFill="1" applyBorder="1" applyAlignment="1" applyProtection="1">
      <alignment horizontal="left"/>
      <protection hidden="1"/>
    </xf>
    <xf numFmtId="0" fontId="14" fillId="5" borderId="12" xfId="0" applyFont="1" applyFill="1" applyBorder="1" applyAlignment="1" applyProtection="1">
      <alignment horizontal="left"/>
      <protection hidden="1"/>
    </xf>
    <xf numFmtId="0" fontId="20" fillId="5" borderId="12" xfId="0" applyFont="1" applyFill="1" applyBorder="1" applyAlignment="1" applyProtection="1">
      <alignment horizontal="left"/>
      <protection hidden="1"/>
    </xf>
    <xf numFmtId="0" fontId="37" fillId="0" borderId="12" xfId="0" applyFont="1" applyBorder="1" applyProtection="1">
      <protection hidden="1"/>
    </xf>
    <xf numFmtId="0" fontId="38" fillId="5" borderId="12" xfId="0" applyFont="1" applyFill="1" applyBorder="1" applyAlignment="1" applyProtection="1">
      <alignment horizontal="left"/>
      <protection hidden="1"/>
    </xf>
    <xf numFmtId="0" fontId="38" fillId="0" borderId="12" xfId="0" applyFont="1" applyBorder="1" applyProtection="1">
      <protection hidden="1"/>
    </xf>
    <xf numFmtId="49" fontId="0" fillId="0" borderId="2" xfId="0" applyNumberFormat="1" applyBorder="1" applyAlignment="1">
      <alignment horizontal="left" vertical="center" indent="1"/>
    </xf>
    <xf numFmtId="49" fontId="0" fillId="0" borderId="4" xfId="0" applyNumberFormat="1" applyBorder="1" applyAlignment="1">
      <alignment horizontal="left" vertical="center" indent="1"/>
    </xf>
    <xf numFmtId="49" fontId="9" fillId="0" borderId="2" xfId="1" applyNumberFormat="1" applyBorder="1" applyAlignment="1" applyProtection="1">
      <alignment horizontal="left" vertical="center" indent="1"/>
    </xf>
    <xf numFmtId="0" fontId="0" fillId="0" borderId="2" xfId="0" applyBorder="1" applyAlignment="1">
      <alignment horizontal="left" vertical="center" indent="1"/>
    </xf>
    <xf numFmtId="0" fontId="0" fillId="0" borderId="4" xfId="0" applyBorder="1" applyAlignment="1">
      <alignment horizontal="left" vertical="center" inden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3" fillId="2" borderId="0" xfId="0" applyFont="1" applyFill="1" applyAlignment="1">
      <alignment horizontal="left" vertical="center"/>
    </xf>
    <xf numFmtId="0" fontId="8" fillId="0" borderId="0" xfId="0" applyFont="1" applyFill="1" applyBorder="1" applyAlignment="1">
      <alignment horizontal="center"/>
    </xf>
    <xf numFmtId="0" fontId="5" fillId="3" borderId="2" xfId="0" applyFont="1" applyFill="1" applyBorder="1" applyAlignment="1">
      <alignment horizontal="left" vertical="center" indent="1"/>
    </xf>
    <xf numFmtId="0" fontId="5" fillId="3" borderId="3" xfId="0" applyFont="1" applyFill="1" applyBorder="1" applyAlignment="1">
      <alignment horizontal="left" vertical="center" indent="1"/>
    </xf>
    <xf numFmtId="0" fontId="5" fillId="3" borderId="4" xfId="0" applyFont="1" applyFill="1" applyBorder="1" applyAlignment="1">
      <alignment horizontal="left" vertical="center" indent="1"/>
    </xf>
    <xf numFmtId="0" fontId="7" fillId="0" borderId="11" xfId="0" applyFont="1" applyFill="1" applyBorder="1" applyAlignment="1">
      <alignment horizontal="left" vertical="center" indent="1"/>
    </xf>
    <xf numFmtId="0" fontId="7" fillId="0" borderId="0" xfId="0" applyFont="1" applyFill="1" applyBorder="1" applyAlignment="1">
      <alignment horizontal="left" vertical="center" indent="1"/>
    </xf>
    <xf numFmtId="0" fontId="7" fillId="0" borderId="17" xfId="0" applyFont="1" applyFill="1" applyBorder="1" applyAlignment="1">
      <alignment horizontal="left" vertical="center" indent="1"/>
    </xf>
    <xf numFmtId="0" fontId="8" fillId="0" borderId="13" xfId="0" applyFont="1" applyFill="1" applyBorder="1" applyAlignment="1">
      <alignment horizontal="center" vertical="center"/>
    </xf>
    <xf numFmtId="0" fontId="7" fillId="0" borderId="8" xfId="0" applyFont="1" applyFill="1" applyBorder="1" applyAlignment="1">
      <alignment horizontal="left" vertical="center" indent="1"/>
    </xf>
    <xf numFmtId="0" fontId="7" fillId="0" borderId="9" xfId="0" applyFont="1" applyFill="1" applyBorder="1" applyAlignment="1">
      <alignment horizontal="left" vertical="center" indent="1"/>
    </xf>
    <xf numFmtId="0" fontId="7" fillId="0" borderId="10" xfId="0" applyFont="1" applyFill="1" applyBorder="1" applyAlignment="1">
      <alignment horizontal="left" vertical="center" indent="1"/>
    </xf>
    <xf numFmtId="175" fontId="8" fillId="0" borderId="2" xfId="0" applyNumberFormat="1" applyFont="1" applyFill="1" applyBorder="1" applyAlignment="1">
      <alignment horizontal="right" vertical="center"/>
    </xf>
    <xf numFmtId="175" fontId="8" fillId="0" borderId="4" xfId="0" applyNumberFormat="1" applyFont="1" applyFill="1" applyBorder="1" applyAlignment="1">
      <alignment horizontal="right" vertical="center"/>
    </xf>
    <xf numFmtId="0" fontId="18" fillId="0" borderId="5" xfId="0" applyFont="1" applyFill="1" applyBorder="1" applyAlignment="1">
      <alignment horizontal="left" vertical="top"/>
    </xf>
    <xf numFmtId="0" fontId="18" fillId="0" borderId="6" xfId="0" applyFont="1" applyFill="1" applyBorder="1" applyAlignment="1">
      <alignment horizontal="left" vertical="top"/>
    </xf>
    <xf numFmtId="0" fontId="18" fillId="0" borderId="7" xfId="0" applyFont="1" applyFill="1" applyBorder="1" applyAlignment="1">
      <alignment horizontal="left" vertical="top"/>
    </xf>
    <xf numFmtId="0" fontId="18" fillId="0" borderId="8" xfId="0" applyFont="1" applyFill="1" applyBorder="1" applyAlignment="1">
      <alignment horizontal="left" vertical="top"/>
    </xf>
    <xf numFmtId="0" fontId="18" fillId="0" borderId="9" xfId="0" applyFont="1" applyFill="1" applyBorder="1" applyAlignment="1">
      <alignment horizontal="left" vertical="top"/>
    </xf>
    <xf numFmtId="0" fontId="18" fillId="0" borderId="10" xfId="0" applyFont="1" applyFill="1" applyBorder="1" applyAlignment="1">
      <alignment horizontal="left" vertical="top"/>
    </xf>
    <xf numFmtId="0" fontId="7" fillId="0" borderId="0" xfId="0" applyFont="1" applyFill="1" applyBorder="1" applyAlignment="1"/>
    <xf numFmtId="0" fontId="4" fillId="3" borderId="14" xfId="0" applyFont="1" applyFill="1" applyBorder="1" applyAlignment="1">
      <alignment horizontal="left" vertical="center" indent="1"/>
    </xf>
    <xf numFmtId="2" fontId="11" fillId="0" borderId="15" xfId="0" applyNumberFormat="1" applyFont="1" applyFill="1" applyBorder="1" applyAlignment="1">
      <alignment horizontal="left" vertical="center" indent="1"/>
    </xf>
    <xf numFmtId="0" fontId="11" fillId="0" borderId="0" xfId="0" applyFont="1" applyFill="1" applyBorder="1" applyAlignment="1">
      <alignment horizontal="left"/>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NumberFormat="1" applyFont="1" applyFill="1" applyBorder="1" applyAlignment="1">
      <alignment horizontal="left"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2" fontId="11" fillId="0" borderId="8" xfId="0" applyNumberFormat="1" applyFont="1" applyFill="1" applyBorder="1" applyAlignment="1">
      <alignment horizontal="left" vertical="center"/>
    </xf>
    <xf numFmtId="2" fontId="11" fillId="0" borderId="9" xfId="0" applyNumberFormat="1" applyFont="1" applyFill="1" applyBorder="1" applyAlignment="1">
      <alignment horizontal="left" vertical="center"/>
    </xf>
    <xf numFmtId="2" fontId="11" fillId="0" borderId="10" xfId="0" applyNumberFormat="1" applyFont="1" applyFill="1" applyBorder="1" applyAlignment="1">
      <alignment horizontal="left" vertical="center"/>
    </xf>
    <xf numFmtId="0" fontId="1" fillId="0" borderId="0" xfId="0" applyNumberFormat="1" applyFont="1" applyFill="1" applyBorder="1" applyAlignment="1">
      <alignment horizontal="left" vertical="center" indent="1"/>
    </xf>
    <xf numFmtId="0" fontId="1" fillId="0" borderId="0" xfId="0" applyNumberFormat="1" applyFont="1" applyFill="1" applyBorder="1" applyAlignment="1">
      <alignment horizontal="left" vertical="center"/>
    </xf>
    <xf numFmtId="0" fontId="4" fillId="3" borderId="0" xfId="0" applyFont="1" applyFill="1" applyBorder="1" applyAlignment="1">
      <alignment horizontal="left" vertical="center" indent="1"/>
    </xf>
    <xf numFmtId="0" fontId="1" fillId="0" borderId="0" xfId="0" applyFont="1" applyFill="1" applyBorder="1" applyAlignment="1">
      <alignment horizontal="left" vertical="center" wrapText="1"/>
    </xf>
    <xf numFmtId="0" fontId="1" fillId="0" borderId="2" xfId="0" applyNumberFormat="1" applyFont="1" applyFill="1" applyBorder="1" applyAlignment="1">
      <alignment vertical="center"/>
    </xf>
    <xf numFmtId="0" fontId="1" fillId="0" borderId="3" xfId="0" applyNumberFormat="1" applyFont="1" applyFill="1" applyBorder="1" applyAlignment="1">
      <alignment vertical="center"/>
    </xf>
    <xf numFmtId="0" fontId="1" fillId="0" borderId="4" xfId="0" applyNumberFormat="1" applyFont="1" applyFill="1" applyBorder="1" applyAlignment="1">
      <alignment vertical="center"/>
    </xf>
    <xf numFmtId="0" fontId="1" fillId="0" borderId="0" xfId="0" applyFont="1" applyFill="1" applyBorder="1" applyAlignment="1">
      <alignment vertical="center" wrapText="1"/>
    </xf>
    <xf numFmtId="0" fontId="7" fillId="4" borderId="19" xfId="0" applyFont="1" applyFill="1" applyBorder="1" applyAlignment="1">
      <alignment horizontal="left" vertical="center" wrapText="1" indent="1"/>
    </xf>
    <xf numFmtId="0" fontId="7" fillId="4" borderId="0" xfId="0" applyFont="1" applyFill="1" applyBorder="1" applyAlignment="1">
      <alignment horizontal="left" vertical="center" wrapText="1" indent="1"/>
    </xf>
    <xf numFmtId="0" fontId="1" fillId="0" borderId="0" xfId="0" applyNumberFormat="1" applyFont="1" applyFill="1" applyBorder="1" applyAlignment="1">
      <alignment vertical="center"/>
    </xf>
    <xf numFmtId="0" fontId="8" fillId="0" borderId="0" xfId="0" applyFont="1" applyFill="1" applyBorder="1" applyAlignment="1">
      <alignment horizontal="left" vertical="center" indent="1"/>
    </xf>
    <xf numFmtId="0" fontId="8" fillId="0" borderId="0" xfId="0" applyFont="1" applyFill="1" applyBorder="1"/>
    <xf numFmtId="0" fontId="8" fillId="0" borderId="0" xfId="0" applyFont="1" applyFill="1" applyBorder="1" applyAlignment="1">
      <alignment horizontal="left"/>
    </xf>
    <xf numFmtId="0" fontId="5" fillId="3" borderId="0" xfId="0" applyFont="1" applyFill="1" applyBorder="1" applyAlignment="1">
      <alignment horizontal="left" vertical="center" indent="1"/>
    </xf>
    <xf numFmtId="0" fontId="8" fillId="0" borderId="0" xfId="0" applyFont="1" applyFill="1" applyBorder="1" applyAlignment="1">
      <alignment vertical="top"/>
    </xf>
    <xf numFmtId="166" fontId="8" fillId="0" borderId="0" xfId="0" applyNumberFormat="1" applyFont="1" applyFill="1" applyBorder="1" applyAlignment="1">
      <alignment horizontal="left"/>
    </xf>
    <xf numFmtId="0" fontId="8" fillId="0" borderId="0" xfId="0" applyFont="1" applyFill="1" applyBorder="1" applyAlignment="1"/>
    <xf numFmtId="0" fontId="7" fillId="0" borderId="0" xfId="0" applyFont="1" applyFill="1" applyBorder="1" applyAlignment="1">
      <alignment horizontal="left"/>
    </xf>
    <xf numFmtId="175" fontId="13" fillId="0" borderId="2" xfId="0" applyNumberFormat="1" applyFont="1" applyFill="1" applyBorder="1" applyAlignment="1">
      <alignment horizontal="right" vertical="center"/>
    </xf>
    <xf numFmtId="175" fontId="13" fillId="0" borderId="4" xfId="0" applyNumberFormat="1" applyFont="1" applyFill="1" applyBorder="1" applyAlignment="1">
      <alignment horizontal="right" vertical="center"/>
    </xf>
    <xf numFmtId="0" fontId="0" fillId="0" borderId="13" xfId="0" applyFill="1" applyBorder="1" applyAlignment="1">
      <alignment horizontal="center" vertical="center"/>
    </xf>
    <xf numFmtId="0" fontId="0" fillId="0" borderId="0" xfId="0" applyFill="1" applyBorder="1" applyAlignment="1">
      <alignment horizontal="center"/>
    </xf>
    <xf numFmtId="0" fontId="11" fillId="0" borderId="16" xfId="0" applyNumberFormat="1" applyFont="1" applyFill="1" applyBorder="1" applyAlignment="1">
      <alignment horizontal="left" vertical="center" wrapText="1" indent="1"/>
    </xf>
    <xf numFmtId="0" fontId="11" fillId="0" borderId="2" xfId="0" applyFont="1" applyFill="1" applyBorder="1" applyAlignment="1">
      <alignment horizontal="left"/>
    </xf>
    <xf numFmtId="0" fontId="11" fillId="0" borderId="4" xfId="0" applyFont="1" applyFill="1" applyBorder="1" applyAlignment="1">
      <alignment horizontal="left"/>
    </xf>
    <xf numFmtId="0" fontId="11" fillId="0" borderId="15" xfId="0" applyNumberFormat="1" applyFont="1" applyFill="1" applyBorder="1" applyAlignment="1">
      <alignment horizontal="left" vertical="center" wrapText="1" indent="1"/>
    </xf>
    <xf numFmtId="0" fontId="1" fillId="0" borderId="0" xfId="0" applyFont="1" applyFill="1" applyBorder="1" applyAlignment="1">
      <alignment horizontal="left" vertical="center" indent="1"/>
    </xf>
    <xf numFmtId="0" fontId="11" fillId="0" borderId="0" xfId="0" applyFont="1" applyFill="1" applyBorder="1" applyAlignment="1">
      <alignment horizontal="left" vertical="center" indent="1"/>
    </xf>
    <xf numFmtId="0" fontId="8" fillId="0" borderId="0" xfId="0" applyFont="1" applyFill="1" applyBorder="1" applyAlignment="1">
      <alignment horizontal="left" vertical="center"/>
    </xf>
    <xf numFmtId="0" fontId="0" fillId="0" borderId="0" xfId="0" applyFill="1" applyBorder="1" applyAlignment="1">
      <alignment horizontal="left" vertical="center"/>
    </xf>
    <xf numFmtId="0" fontId="28" fillId="0" borderId="0" xfId="0" applyFont="1" applyFill="1" applyBorder="1" applyAlignment="1">
      <alignment horizontal="left" vertical="center" indent="1"/>
    </xf>
    <xf numFmtId="0" fontId="0" fillId="0" borderId="0" xfId="0" applyFill="1" applyBorder="1" applyAlignment="1">
      <alignment horizontal="left"/>
    </xf>
    <xf numFmtId="0" fontId="0" fillId="0" borderId="2" xfId="0" applyFill="1" applyBorder="1" applyAlignment="1">
      <alignment horizontal="left"/>
    </xf>
    <xf numFmtId="0" fontId="0" fillId="0" borderId="3" xfId="0" applyFill="1" applyBorder="1" applyAlignment="1">
      <alignment horizontal="left"/>
    </xf>
    <xf numFmtId="0" fontId="0" fillId="0" borderId="4" xfId="0" applyFill="1" applyBorder="1" applyAlignment="1">
      <alignment horizontal="left"/>
    </xf>
    <xf numFmtId="0" fontId="1" fillId="0" borderId="2" xfId="0" applyFont="1" applyFill="1" applyBorder="1" applyAlignment="1">
      <alignment horizontal="left"/>
    </xf>
    <xf numFmtId="0" fontId="1" fillId="0" borderId="3" xfId="0" applyFont="1" applyFill="1" applyBorder="1" applyAlignment="1">
      <alignment horizontal="left"/>
    </xf>
    <xf numFmtId="0" fontId="1" fillId="0" borderId="4" xfId="0" applyFont="1" applyFill="1" applyBorder="1" applyAlignment="1">
      <alignment horizontal="left"/>
    </xf>
    <xf numFmtId="0" fontId="0" fillId="0" borderId="8" xfId="0" applyFill="1" applyBorder="1" applyAlignment="1">
      <alignment horizontal="left" vertical="center" indent="1"/>
    </xf>
    <xf numFmtId="0" fontId="0" fillId="0" borderId="9" xfId="0" applyFill="1" applyBorder="1" applyAlignment="1">
      <alignment horizontal="left" vertical="center" indent="1"/>
    </xf>
    <xf numFmtId="0" fontId="0" fillId="0" borderId="10" xfId="0" applyFill="1" applyBorder="1" applyAlignment="1">
      <alignment horizontal="left" vertical="center" indent="1"/>
    </xf>
    <xf numFmtId="0" fontId="0" fillId="0" borderId="11" xfId="0" applyFill="1" applyBorder="1" applyAlignment="1">
      <alignment horizontal="left" vertical="center" indent="1"/>
    </xf>
    <xf numFmtId="0" fontId="0" fillId="0" borderId="0" xfId="0" applyFill="1" applyBorder="1" applyAlignment="1">
      <alignment horizontal="left" vertical="center" indent="1"/>
    </xf>
    <xf numFmtId="0" fontId="0" fillId="0" borderId="17" xfId="0" applyFill="1" applyBorder="1" applyAlignment="1">
      <alignment horizontal="left" vertical="center" indent="1"/>
    </xf>
    <xf numFmtId="0" fontId="11" fillId="0" borderId="11" xfId="0" applyFont="1" applyFill="1" applyBorder="1" applyAlignment="1">
      <alignment horizontal="left" vertical="center" indent="1"/>
    </xf>
    <xf numFmtId="0" fontId="11" fillId="0" borderId="17" xfId="0" applyFont="1" applyFill="1" applyBorder="1" applyAlignment="1">
      <alignment horizontal="left" vertical="center" indent="1"/>
    </xf>
    <xf numFmtId="0" fontId="3" fillId="0" borderId="11" xfId="0" applyFont="1" applyFill="1" applyBorder="1" applyAlignment="1">
      <alignment horizontal="left" vertical="center" indent="1"/>
    </xf>
    <xf numFmtId="0" fontId="3" fillId="0" borderId="0" xfId="0" applyFont="1" applyFill="1" applyBorder="1" applyAlignment="1">
      <alignment horizontal="left" vertical="center" indent="1"/>
    </xf>
    <xf numFmtId="0" fontId="3" fillId="0" borderId="17" xfId="0" applyFont="1" applyFill="1" applyBorder="1" applyAlignment="1">
      <alignment horizontal="left" vertical="center" indent="1"/>
    </xf>
    <xf numFmtId="0" fontId="5" fillId="3" borderId="5" xfId="0" applyFont="1" applyFill="1" applyBorder="1" applyAlignment="1">
      <alignment horizontal="left" vertical="center" indent="1"/>
    </xf>
    <xf numFmtId="0" fontId="5" fillId="3" borderId="6" xfId="0" applyFont="1" applyFill="1" applyBorder="1" applyAlignment="1">
      <alignment horizontal="left" vertical="center" indent="1"/>
    </xf>
    <xf numFmtId="0" fontId="5" fillId="3" borderId="7" xfId="0" applyFont="1" applyFill="1" applyBorder="1" applyAlignment="1">
      <alignment horizontal="left" vertical="center" indent="1"/>
    </xf>
    <xf numFmtId="0" fontId="11" fillId="0" borderId="3" xfId="0" applyFont="1" applyFill="1" applyBorder="1" applyAlignment="1">
      <alignment horizontal="left"/>
    </xf>
    <xf numFmtId="166" fontId="8" fillId="0" borderId="0" xfId="0" applyNumberFormat="1" applyFont="1" applyFill="1" applyBorder="1" applyAlignment="1">
      <alignment horizontal="left" vertical="center"/>
    </xf>
    <xf numFmtId="0" fontId="11" fillId="0" borderId="0" xfId="0" applyNumberFormat="1" applyFont="1" applyFill="1" applyBorder="1" applyAlignment="1">
      <alignment horizontal="left" vertical="center" wrapText="1"/>
    </xf>
    <xf numFmtId="0" fontId="0" fillId="0" borderId="0" xfId="0" applyFill="1" applyBorder="1" applyAlignment="1">
      <alignment horizontal="center" vertical="center"/>
    </xf>
    <xf numFmtId="0" fontId="7" fillId="0" borderId="11" xfId="0" applyFont="1" applyFill="1" applyBorder="1" applyAlignment="1">
      <alignment horizontal="left" indent="1"/>
    </xf>
    <xf numFmtId="0" fontId="7" fillId="0" borderId="0" xfId="0" applyFont="1" applyFill="1" applyBorder="1" applyAlignment="1">
      <alignment horizontal="left" indent="1"/>
    </xf>
    <xf numFmtId="0" fontId="7" fillId="0" borderId="17" xfId="0" applyFont="1" applyFill="1" applyBorder="1" applyAlignment="1">
      <alignment horizontal="left" indent="1"/>
    </xf>
    <xf numFmtId="0" fontId="31" fillId="0" borderId="19" xfId="0" applyFont="1" applyFill="1" applyBorder="1" applyAlignment="1">
      <alignment horizontal="left" vertical="center" wrapText="1" indent="1"/>
    </xf>
    <xf numFmtId="0" fontId="31" fillId="0" borderId="0" xfId="0" applyFont="1" applyFill="1" applyBorder="1" applyAlignment="1">
      <alignment horizontal="left" vertical="center" wrapText="1" indent="1"/>
    </xf>
    <xf numFmtId="0" fontId="14" fillId="0" borderId="21" xfId="0" applyFont="1" applyFill="1" applyBorder="1" applyAlignment="1">
      <alignment horizontal="left" vertical="center" indent="1"/>
    </xf>
    <xf numFmtId="0" fontId="14" fillId="0" borderId="22" xfId="0" applyFont="1" applyFill="1" applyBorder="1" applyAlignment="1">
      <alignment horizontal="left" vertical="center" indent="1"/>
    </xf>
    <xf numFmtId="0" fontId="14" fillId="0" borderId="20" xfId="0" applyFont="1" applyFill="1" applyBorder="1" applyAlignment="1">
      <alignment horizontal="left" vertical="center" indent="1"/>
    </xf>
    <xf numFmtId="0" fontId="0" fillId="0" borderId="15" xfId="0" applyFill="1" applyBorder="1" applyAlignment="1">
      <alignment horizontal="left" vertical="center" indent="1"/>
    </xf>
    <xf numFmtId="0" fontId="0" fillId="0" borderId="16" xfId="0" applyFill="1" applyBorder="1" applyAlignment="1">
      <alignment horizontal="left" vertical="center" indent="1"/>
    </xf>
    <xf numFmtId="0" fontId="16" fillId="3" borderId="14" xfId="0" applyFont="1" applyFill="1" applyBorder="1" applyAlignment="1">
      <alignment horizontal="left" vertical="center" indent="1"/>
    </xf>
    <xf numFmtId="0" fontId="30" fillId="0" borderId="0" xfId="0" applyFont="1" applyFill="1" applyBorder="1" applyAlignment="1">
      <alignment horizontal="right"/>
    </xf>
    <xf numFmtId="0" fontId="7" fillId="0" borderId="8" xfId="0" applyFont="1" applyFill="1" applyBorder="1" applyAlignment="1">
      <alignment horizontal="left" indent="1"/>
    </xf>
    <xf numFmtId="0" fontId="7" fillId="0" borderId="9" xfId="0" applyFont="1" applyFill="1" applyBorder="1" applyAlignment="1">
      <alignment horizontal="left" indent="1"/>
    </xf>
    <xf numFmtId="0" fontId="7" fillId="0" borderId="10" xfId="0" applyFont="1" applyFill="1" applyBorder="1" applyAlignment="1">
      <alignment horizontal="left" indent="1"/>
    </xf>
    <xf numFmtId="0" fontId="1" fillId="0" borderId="0" xfId="0" applyFont="1" applyFill="1" applyBorder="1" applyAlignment="1">
      <alignment horizontal="left" vertical="center" wrapText="1" indent="1"/>
    </xf>
    <xf numFmtId="0" fontId="16" fillId="3" borderId="0" xfId="0" applyFont="1" applyFill="1" applyBorder="1" applyAlignment="1">
      <alignment horizontal="left" vertical="center" inden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8" xfId="0" applyNumberFormat="1" applyFont="1" applyFill="1" applyBorder="1" applyAlignment="1">
      <alignment vertical="center"/>
    </xf>
    <xf numFmtId="0" fontId="1" fillId="0" borderId="9" xfId="0" applyNumberFormat="1" applyFont="1" applyFill="1" applyBorder="1" applyAlignment="1">
      <alignment vertical="center"/>
    </xf>
    <xf numFmtId="0" fontId="1" fillId="0" borderId="10" xfId="0" applyNumberFormat="1" applyFont="1" applyFill="1" applyBorder="1" applyAlignment="1">
      <alignment vertical="center"/>
    </xf>
    <xf numFmtId="0" fontId="1" fillId="0" borderId="8" xfId="0" applyFont="1" applyFill="1" applyBorder="1" applyAlignment="1">
      <alignment vertical="center" wrapText="1"/>
    </xf>
    <xf numFmtId="0" fontId="1" fillId="0" borderId="9" xfId="0" applyFont="1" applyFill="1" applyBorder="1" applyAlignment="1">
      <alignment vertical="center" wrapText="1"/>
    </xf>
    <xf numFmtId="0" fontId="1" fillId="0" borderId="10" xfId="0" applyFont="1" applyFill="1" applyBorder="1" applyAlignment="1">
      <alignment vertical="center" wrapText="1"/>
    </xf>
    <xf numFmtId="0" fontId="8" fillId="0" borderId="0" xfId="0" applyFont="1" applyFill="1" applyBorder="1" applyAlignment="1">
      <alignment horizontal="left" indent="1"/>
    </xf>
    <xf numFmtId="0" fontId="12" fillId="0" borderId="0" xfId="0" applyFont="1" applyFill="1" applyBorder="1" applyAlignment="1">
      <alignment horizontal="center" vertical="center"/>
    </xf>
    <xf numFmtId="0" fontId="0" fillId="5" borderId="12" xfId="0" applyFill="1" applyBorder="1" applyAlignment="1" applyProtection="1">
      <alignment horizontal="left"/>
      <protection hidden="1"/>
    </xf>
    <xf numFmtId="0" fontId="10" fillId="6" borderId="12" xfId="0" applyFont="1" applyFill="1" applyBorder="1" applyAlignment="1" applyProtection="1">
      <alignment horizontal="left"/>
      <protection hidden="1"/>
    </xf>
    <xf numFmtId="0" fontId="20" fillId="5" borderId="12" xfId="0" applyFont="1" applyFill="1" applyBorder="1" applyAlignment="1" applyProtection="1">
      <alignment horizontal="left"/>
      <protection hidden="1"/>
    </xf>
    <xf numFmtId="0" fontId="32" fillId="0" borderId="0" xfId="0" applyFont="1" applyFill="1" applyBorder="1" applyAlignment="1" applyProtection="1">
      <alignment horizontal="left" vertical="center"/>
      <protection hidden="1"/>
    </xf>
    <xf numFmtId="0" fontId="0" fillId="5" borderId="12" xfId="0" applyFill="1" applyBorder="1" applyAlignment="1" applyProtection="1">
      <alignment horizontal="left" vertical="justify"/>
      <protection hidden="1"/>
    </xf>
    <xf numFmtId="0" fontId="0" fillId="5" borderId="12" xfId="0" applyFill="1" applyBorder="1" applyAlignment="1" applyProtection="1">
      <alignment horizontal="left" wrapText="1"/>
      <protection hidden="1"/>
    </xf>
  </cellXfs>
  <cellStyles count="2">
    <cellStyle name="Hyperlink" xfId="1" builtinId="8"/>
    <cellStyle name="Normal" xfId="0" builtinId="0"/>
  </cellStyles>
  <dxfs count="24">
    <dxf>
      <font>
        <condense val="0"/>
        <extend val="0"/>
        <color indexed="58"/>
      </font>
      <border>
        <left/>
        <right/>
        <top/>
        <bottom/>
      </border>
    </dxf>
    <dxf>
      <font>
        <condense val="0"/>
        <extend val="0"/>
        <color indexed="16"/>
      </font>
      <border>
        <left/>
        <right/>
        <top/>
        <bottom/>
      </border>
    </dxf>
    <dxf>
      <border>
        <left/>
        <right/>
        <top/>
        <bottom/>
      </border>
    </dxf>
    <dxf>
      <fill>
        <patternFill>
          <bgColor indexed="58"/>
        </patternFill>
      </fill>
      <border>
        <left/>
        <right/>
        <top/>
        <bottom/>
      </border>
    </dxf>
    <dxf>
      <fill>
        <patternFill>
          <bgColor indexed="16"/>
        </patternFill>
      </fill>
      <border>
        <left/>
        <right/>
        <top/>
        <bottom/>
      </border>
    </dxf>
    <dxf>
      <fill>
        <patternFill>
          <bgColor indexed="23"/>
        </patternFill>
      </fill>
      <border>
        <left/>
        <right/>
        <top/>
        <bottom/>
      </border>
    </dxf>
    <dxf>
      <fill>
        <patternFill>
          <bgColor indexed="22"/>
        </patternFill>
      </fill>
    </dxf>
    <dxf>
      <fill>
        <patternFill>
          <bgColor indexed="58"/>
        </patternFill>
      </fill>
    </dxf>
    <dxf>
      <fill>
        <patternFill>
          <bgColor indexed="16"/>
        </patternFill>
      </fill>
    </dxf>
    <dxf>
      <fill>
        <patternFill>
          <bgColor indexed="23"/>
        </patternFill>
      </fill>
    </dxf>
    <dxf>
      <fill>
        <patternFill>
          <bgColor indexed="22"/>
        </patternFill>
      </fill>
    </dxf>
    <dxf>
      <font>
        <condense val="0"/>
        <extend val="0"/>
        <color indexed="58"/>
      </font>
    </dxf>
    <dxf>
      <font>
        <condense val="0"/>
        <extend val="0"/>
        <color indexed="16"/>
      </font>
    </dxf>
    <dxf>
      <font>
        <condense val="0"/>
        <extend val="0"/>
        <color auto="1"/>
      </font>
    </dxf>
    <dxf>
      <fill>
        <patternFill>
          <bgColor indexed="58"/>
        </patternFill>
      </fill>
    </dxf>
    <dxf>
      <fill>
        <patternFill>
          <bgColor indexed="16"/>
        </patternFill>
      </fill>
    </dxf>
    <dxf>
      <font>
        <condense val="0"/>
        <extend val="0"/>
        <color auto="1"/>
      </font>
      <fill>
        <patternFill patternType="solid">
          <bgColor indexed="55"/>
        </patternFill>
      </fill>
    </dxf>
    <dxf>
      <fill>
        <patternFill>
          <bgColor indexed="22"/>
        </patternFill>
      </fill>
    </dxf>
    <dxf>
      <font>
        <condense val="0"/>
        <extend val="0"/>
        <color indexed="58"/>
      </font>
    </dxf>
    <dxf>
      <font>
        <condense val="0"/>
        <extend val="0"/>
        <color indexed="16"/>
      </font>
    </dxf>
    <dxf>
      <font>
        <condense val="0"/>
        <extend val="0"/>
        <color auto="1"/>
      </font>
    </dxf>
    <dxf>
      <fill>
        <patternFill>
          <bgColor indexed="58"/>
        </patternFill>
      </fill>
    </dxf>
    <dxf>
      <fill>
        <patternFill>
          <bgColor indexed="16"/>
        </patternFill>
      </fill>
    </dxf>
    <dxf>
      <fill>
        <patternFill>
          <bgColor indexed="2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3" Type="http://schemas.openxmlformats.org/officeDocument/2006/relationships/image" Target="../media/image3.png"/><Relationship Id="rId21" Type="http://schemas.openxmlformats.org/officeDocument/2006/relationships/image" Target="../media/image15.jpeg"/><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proforma-invoice.html"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3" Type="http://schemas.openxmlformats.org/officeDocument/2006/relationships/image" Target="../media/image3.png"/><Relationship Id="rId21" Type="http://schemas.openxmlformats.org/officeDocument/2006/relationships/image" Target="../media/image15.jpeg"/><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proforma-invoice.html"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3" Type="http://schemas.openxmlformats.org/officeDocument/2006/relationships/image" Target="../media/image3.png"/><Relationship Id="rId21" Type="http://schemas.openxmlformats.org/officeDocument/2006/relationships/image" Target="../media/image15.jpeg"/><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proforma-invoice.html"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581025</xdr:colOff>
      <xdr:row>0</xdr:row>
      <xdr:rowOff>38100</xdr:rowOff>
    </xdr:from>
    <xdr:to>
      <xdr:col>21</xdr:col>
      <xdr:colOff>0</xdr:colOff>
      <xdr:row>17</xdr:row>
      <xdr:rowOff>47625</xdr:rowOff>
    </xdr:to>
    <xdr:grpSp>
      <xdr:nvGrpSpPr>
        <xdr:cNvPr id="4150" name="Group 54"/>
        <xdr:cNvGrpSpPr>
          <a:grpSpLocks/>
        </xdr:cNvGrpSpPr>
      </xdr:nvGrpSpPr>
      <xdr:grpSpPr bwMode="auto">
        <a:xfrm>
          <a:off x="7848600" y="38100"/>
          <a:ext cx="3076575" cy="2943225"/>
          <a:chOff x="825" y="4"/>
          <a:chExt cx="323" cy="309"/>
        </a:xfrm>
      </xdr:grpSpPr>
      <xdr:pic>
        <xdr:nvPicPr>
          <xdr:cNvPr id="4131"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 y="4"/>
            <a:ext cx="212" cy="49"/>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4132" name="Group 36"/>
          <xdr:cNvGrpSpPr>
            <a:grpSpLocks/>
          </xdr:cNvGrpSpPr>
        </xdr:nvGrpSpPr>
        <xdr:grpSpPr bwMode="auto">
          <a:xfrm>
            <a:off x="828" y="268"/>
            <a:ext cx="320" cy="45"/>
            <a:chOff x="1204" y="240"/>
            <a:chExt cx="320" cy="45"/>
          </a:xfrm>
        </xdr:grpSpPr>
        <xdr:pic>
          <xdr:nvPicPr>
            <xdr:cNvPr id="4133" name="Picture 37"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4" name="Picture 38"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5" name="Picture 39"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6" name="Picture 40"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7" name="Picture 41"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8" name="Picture 42"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9" name="Picture 43"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140" name="Group 44">
            <a:hlinkClick xmlns:r="http://schemas.openxmlformats.org/officeDocument/2006/relationships" r:id="rId14" tooltip="Write your review about this template"/>
          </xdr:cNvPr>
          <xdr:cNvGrpSpPr>
            <a:grpSpLocks/>
          </xdr:cNvGrpSpPr>
        </xdr:nvGrpSpPr>
        <xdr:grpSpPr bwMode="auto">
          <a:xfrm>
            <a:off x="828" y="86"/>
            <a:ext cx="320" cy="45"/>
            <a:chOff x="881" y="58"/>
            <a:chExt cx="320" cy="45"/>
          </a:xfrm>
        </xdr:grpSpPr>
        <xdr:pic>
          <xdr:nvPicPr>
            <xdr:cNvPr id="4141" name="Picture 45"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2" name="Picture 46"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43" name="Picture 47"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144" name="Group 48">
            <a:hlinkClick xmlns:r="http://schemas.openxmlformats.org/officeDocument/2006/relationships" r:id="rId14" tooltip="Give a thumb-up to this free template on your social network"/>
          </xdr:cNvPr>
          <xdr:cNvGrpSpPr>
            <a:grpSpLocks/>
          </xdr:cNvGrpSpPr>
        </xdr:nvGrpSpPr>
        <xdr:grpSpPr bwMode="auto">
          <a:xfrm>
            <a:off x="828" y="137"/>
            <a:ext cx="320" cy="125"/>
            <a:chOff x="881" y="109"/>
            <a:chExt cx="320" cy="125"/>
          </a:xfrm>
        </xdr:grpSpPr>
        <xdr:pic>
          <xdr:nvPicPr>
            <xdr:cNvPr id="4145" name="Picture 49"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46" name="Rectangle 50"/>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4147" name="Picture 51"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8" name="Picture 52"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4149" name="Text Box 53"/>
          <xdr:cNvSpPr txBox="1">
            <a:spLocks noChangeArrowheads="1"/>
          </xdr:cNvSpPr>
        </xdr:nvSpPr>
        <xdr:spPr bwMode="auto">
          <a:xfrm>
            <a:off x="825" y="59"/>
            <a:ext cx="318"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grpSp>
    <xdr:clientData/>
  </xdr:twoCellAnchor>
  <xdr:twoCellAnchor>
    <xdr:from>
      <xdr:col>16</xdr:col>
      <xdr:colOff>0</xdr:colOff>
      <xdr:row>28</xdr:row>
      <xdr:rowOff>0</xdr:rowOff>
    </xdr:from>
    <xdr:to>
      <xdr:col>21</xdr:col>
      <xdr:colOff>0</xdr:colOff>
      <xdr:row>34</xdr:row>
      <xdr:rowOff>47625</xdr:rowOff>
    </xdr:to>
    <xdr:grpSp>
      <xdr:nvGrpSpPr>
        <xdr:cNvPr id="4151" name="Group 55"/>
        <xdr:cNvGrpSpPr>
          <a:grpSpLocks/>
        </xdr:cNvGrpSpPr>
      </xdr:nvGrpSpPr>
      <xdr:grpSpPr bwMode="auto">
        <a:xfrm>
          <a:off x="7877175" y="4467225"/>
          <a:ext cx="3048000" cy="923925"/>
          <a:chOff x="1204" y="290"/>
          <a:chExt cx="320" cy="83"/>
        </a:xfrm>
      </xdr:grpSpPr>
      <xdr:pic>
        <xdr:nvPicPr>
          <xdr:cNvPr id="4152" name="Picture 56" descr="disclime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04" y="290"/>
            <a:ext cx="320" cy="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53" name="AutoShape 4"/>
          <xdr:cNvSpPr>
            <a:spLocks noChangeArrowheads="1"/>
          </xdr:cNvSpPr>
        </xdr:nvSpPr>
        <xdr:spPr bwMode="auto">
          <a:xfrm>
            <a:off x="1204" y="290"/>
            <a:ext cx="319" cy="82"/>
          </a:xfrm>
          <a:prstGeom prst="roundRect">
            <a:avLst>
              <a:gd name="adj" fmla="val 0"/>
            </a:avLst>
          </a:prstGeom>
          <a:noFill/>
          <a:ln>
            <a:noFill/>
          </a:ln>
          <a:effectLst/>
          <a:extLst>
            <a:ext uri="{909E8E84-426E-40DD-AFC4-6F175D3DCCD1}">
              <a14:hiddenFill xmlns:a14="http://schemas.microsoft.com/office/drawing/2010/main">
                <a:solidFill>
                  <a:srgbClr xmlns:mc="http://schemas.openxmlformats.org/markup-compatibility/2006" val="57445A" mc:Ignorable="a14" a14:legacySpreadsheetColorIndex="62"/>
                </a:solidFill>
              </a14:hiddenFill>
            </a:ext>
            <a:ext uri="{91240B29-F687-4F45-9708-019B960494DF}">
              <a14:hiddenLine xmlns:a14="http://schemas.microsoft.com/office/drawing/2010/main" w="9525">
                <a:solidFill>
                  <a:srgbClr xmlns:mc="http://schemas.openxmlformats.org/markup-compatibility/2006" val="57445A" mc:Ignorable="a14" a14:legacySpreadsheetColorIndex="62"/>
                </a:solidFill>
                <a:round/>
                <a:headEnd/>
                <a:tailEnd/>
              </a14:hiddenLine>
            </a:ext>
            <a:ext uri="{AF507438-7753-43E0-B8FC-AC1667EBCBE1}">
              <a14:hiddenEffects xmlns:a14="http://schemas.microsoft.com/office/drawing/2010/main">
                <a:effectLst>
                  <a:outerShdw dist="71842" dir="2700000" algn="ctr" rotWithShape="0">
                    <a:srgbClr val="336887">
                      <a:alpha val="50000"/>
                    </a:srgbClr>
                  </a:outerShdw>
                </a:effectLst>
              </a14:hiddenEffects>
            </a:ext>
          </a:extLst>
        </xdr:spPr>
        <xdr:txBody>
          <a:bodyPr vertOverflow="clip" wrap="square" lIns="108000" tIns="108000" rIns="108000" bIns="108000" anchor="t"/>
          <a:lstStyle/>
          <a:p>
            <a:pPr algn="l" rtl="0">
              <a:defRPr sz="1000"/>
            </a:pPr>
            <a:r>
              <a:rPr lang="en-GB" sz="850" b="1" i="0" u="none" strike="noStrike" baseline="0">
                <a:solidFill>
                  <a:srgbClr val="B3122D"/>
                </a:solidFill>
                <a:latin typeface="Calibri"/>
              </a:rPr>
              <a:t>Disclaimer:</a:t>
            </a:r>
            <a:r>
              <a:rPr lang="en-GB" sz="850" b="0" i="0" u="none" strike="noStrike" baseline="0">
                <a:solidFill>
                  <a:srgbClr val="000000"/>
                </a:solidFill>
                <a:latin typeface="Calibri"/>
              </a:rPr>
              <a:t> The pro forma invoice and information on this page is intended for educational an illustrative purposes only. Use information at your own risk. It is strongly advised to consult the appropriate authorities or seek for help of professionals prior to applying this template to you practise.</a:t>
            </a:r>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590550</xdr:colOff>
      <xdr:row>0</xdr:row>
      <xdr:rowOff>38100</xdr:rowOff>
    </xdr:from>
    <xdr:to>
      <xdr:col>23</xdr:col>
      <xdr:colOff>9525</xdr:colOff>
      <xdr:row>18</xdr:row>
      <xdr:rowOff>0</xdr:rowOff>
    </xdr:to>
    <xdr:grpSp>
      <xdr:nvGrpSpPr>
        <xdr:cNvPr id="3223" name="Group 151"/>
        <xdr:cNvGrpSpPr>
          <a:grpSpLocks/>
        </xdr:cNvGrpSpPr>
      </xdr:nvGrpSpPr>
      <xdr:grpSpPr bwMode="auto">
        <a:xfrm>
          <a:off x="11401425" y="38100"/>
          <a:ext cx="3076575" cy="2943225"/>
          <a:chOff x="825" y="4"/>
          <a:chExt cx="323" cy="309"/>
        </a:xfrm>
      </xdr:grpSpPr>
      <xdr:pic>
        <xdr:nvPicPr>
          <xdr:cNvPr id="3224" name="Picture 1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 y="4"/>
            <a:ext cx="212" cy="49"/>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225" name="Group 153"/>
          <xdr:cNvGrpSpPr>
            <a:grpSpLocks/>
          </xdr:cNvGrpSpPr>
        </xdr:nvGrpSpPr>
        <xdr:grpSpPr bwMode="auto">
          <a:xfrm>
            <a:off x="828" y="268"/>
            <a:ext cx="320" cy="45"/>
            <a:chOff x="1204" y="240"/>
            <a:chExt cx="320" cy="45"/>
          </a:xfrm>
        </xdr:grpSpPr>
        <xdr:pic>
          <xdr:nvPicPr>
            <xdr:cNvPr id="3226" name="Picture 154"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27" name="Picture 155"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28" name="Picture 156"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29" name="Picture 157"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30" name="Picture 158"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31" name="Picture 159"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32" name="Picture 160"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233" name="Group 161">
            <a:hlinkClick xmlns:r="http://schemas.openxmlformats.org/officeDocument/2006/relationships" r:id="rId14" tooltip="Write your review about this template"/>
          </xdr:cNvPr>
          <xdr:cNvGrpSpPr>
            <a:grpSpLocks/>
          </xdr:cNvGrpSpPr>
        </xdr:nvGrpSpPr>
        <xdr:grpSpPr bwMode="auto">
          <a:xfrm>
            <a:off x="828" y="86"/>
            <a:ext cx="320" cy="45"/>
            <a:chOff x="881" y="58"/>
            <a:chExt cx="320" cy="45"/>
          </a:xfrm>
        </xdr:grpSpPr>
        <xdr:pic>
          <xdr:nvPicPr>
            <xdr:cNvPr id="3234" name="Picture 162"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35" name="Picture 163"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36" name="Picture 164"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237" name="Group 165">
            <a:hlinkClick xmlns:r="http://schemas.openxmlformats.org/officeDocument/2006/relationships" r:id="rId14" tooltip="Give a thumb-up to this free template on your social network"/>
          </xdr:cNvPr>
          <xdr:cNvGrpSpPr>
            <a:grpSpLocks/>
          </xdr:cNvGrpSpPr>
        </xdr:nvGrpSpPr>
        <xdr:grpSpPr bwMode="auto">
          <a:xfrm>
            <a:off x="828" y="137"/>
            <a:ext cx="320" cy="125"/>
            <a:chOff x="881" y="109"/>
            <a:chExt cx="320" cy="125"/>
          </a:xfrm>
        </xdr:grpSpPr>
        <xdr:pic>
          <xdr:nvPicPr>
            <xdr:cNvPr id="3238" name="Picture 16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239" name="Rectangle 16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3240" name="Picture 16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41" name="Picture 16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242" name="Text Box 170"/>
          <xdr:cNvSpPr txBox="1">
            <a:spLocks noChangeArrowheads="1"/>
          </xdr:cNvSpPr>
        </xdr:nvSpPr>
        <xdr:spPr bwMode="auto">
          <a:xfrm>
            <a:off x="825" y="59"/>
            <a:ext cx="318"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grpSp>
    <xdr:clientData/>
  </xdr:twoCellAnchor>
  <xdr:twoCellAnchor>
    <xdr:from>
      <xdr:col>18</xdr:col>
      <xdr:colOff>9525</xdr:colOff>
      <xdr:row>28</xdr:row>
      <xdr:rowOff>19050</xdr:rowOff>
    </xdr:from>
    <xdr:to>
      <xdr:col>23</xdr:col>
      <xdr:colOff>9525</xdr:colOff>
      <xdr:row>33</xdr:row>
      <xdr:rowOff>133350</xdr:rowOff>
    </xdr:to>
    <xdr:grpSp>
      <xdr:nvGrpSpPr>
        <xdr:cNvPr id="3243" name="Group 171"/>
        <xdr:cNvGrpSpPr>
          <a:grpSpLocks/>
        </xdr:cNvGrpSpPr>
      </xdr:nvGrpSpPr>
      <xdr:grpSpPr bwMode="auto">
        <a:xfrm>
          <a:off x="11430000" y="4657725"/>
          <a:ext cx="3048000" cy="923925"/>
          <a:chOff x="1204" y="290"/>
          <a:chExt cx="320" cy="83"/>
        </a:xfrm>
      </xdr:grpSpPr>
      <xdr:pic>
        <xdr:nvPicPr>
          <xdr:cNvPr id="3244" name="Picture 172" descr="disclime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04" y="290"/>
            <a:ext cx="320" cy="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245" name="AutoShape 4"/>
          <xdr:cNvSpPr>
            <a:spLocks noChangeArrowheads="1"/>
          </xdr:cNvSpPr>
        </xdr:nvSpPr>
        <xdr:spPr bwMode="auto">
          <a:xfrm>
            <a:off x="1204" y="290"/>
            <a:ext cx="319" cy="82"/>
          </a:xfrm>
          <a:prstGeom prst="roundRect">
            <a:avLst>
              <a:gd name="adj" fmla="val 0"/>
            </a:avLst>
          </a:prstGeom>
          <a:noFill/>
          <a:ln>
            <a:noFill/>
          </a:ln>
          <a:effectLst/>
          <a:extLst>
            <a:ext uri="{909E8E84-426E-40DD-AFC4-6F175D3DCCD1}">
              <a14:hiddenFill xmlns:a14="http://schemas.microsoft.com/office/drawing/2010/main">
                <a:solidFill>
                  <a:srgbClr xmlns:mc="http://schemas.openxmlformats.org/markup-compatibility/2006" val="57445A" mc:Ignorable="a14" a14:legacySpreadsheetColorIndex="62"/>
                </a:solidFill>
              </a14:hiddenFill>
            </a:ext>
            <a:ext uri="{91240B29-F687-4F45-9708-019B960494DF}">
              <a14:hiddenLine xmlns:a14="http://schemas.microsoft.com/office/drawing/2010/main" w="9525">
                <a:solidFill>
                  <a:srgbClr xmlns:mc="http://schemas.openxmlformats.org/markup-compatibility/2006" val="57445A" mc:Ignorable="a14" a14:legacySpreadsheetColorIndex="62"/>
                </a:solidFill>
                <a:round/>
                <a:headEnd/>
                <a:tailEnd/>
              </a14:hiddenLine>
            </a:ext>
            <a:ext uri="{AF507438-7753-43E0-B8FC-AC1667EBCBE1}">
              <a14:hiddenEffects xmlns:a14="http://schemas.microsoft.com/office/drawing/2010/main">
                <a:effectLst>
                  <a:outerShdw dist="71842" dir="2700000" algn="ctr" rotWithShape="0">
                    <a:srgbClr val="336887">
                      <a:alpha val="50000"/>
                    </a:srgbClr>
                  </a:outerShdw>
                </a:effectLst>
              </a14:hiddenEffects>
            </a:ext>
          </a:extLst>
        </xdr:spPr>
        <xdr:txBody>
          <a:bodyPr vertOverflow="clip" wrap="square" lIns="108000" tIns="108000" rIns="108000" bIns="108000" anchor="t"/>
          <a:lstStyle/>
          <a:p>
            <a:pPr algn="l" rtl="0">
              <a:defRPr sz="1000"/>
            </a:pPr>
            <a:r>
              <a:rPr lang="en-GB" sz="850" b="1" i="0" u="none" strike="noStrike" baseline="0">
                <a:solidFill>
                  <a:srgbClr val="B3122D"/>
                </a:solidFill>
                <a:latin typeface="Calibri"/>
              </a:rPr>
              <a:t>Disclaimer:</a:t>
            </a:r>
            <a:r>
              <a:rPr lang="en-GB" sz="850" b="0" i="0" u="none" strike="noStrike" baseline="0">
                <a:solidFill>
                  <a:srgbClr val="000000"/>
                </a:solidFill>
                <a:latin typeface="Calibri"/>
              </a:rPr>
              <a:t> The pro forma invoice and information on this page is intended for educational an illustrative purposes only. Use information at your own risk. It is strongly advised to consult the appropriate authorities or seek for help of professionals prior to applying this template to you practise.</a:t>
            </a:r>
            <a:endParaRPr lang="en-GB"/>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14</xdr:col>
      <xdr:colOff>0</xdr:colOff>
      <xdr:row>8</xdr:row>
      <xdr:rowOff>400050</xdr:rowOff>
    </xdr:to>
    <xdr:sp macro="" textlink="">
      <xdr:nvSpPr>
        <xdr:cNvPr id="5150" name="AutoShape 30"/>
        <xdr:cNvSpPr>
          <a:spLocks noChangeArrowheads="1"/>
        </xdr:cNvSpPr>
      </xdr:nvSpPr>
      <xdr:spPr bwMode="auto">
        <a:xfrm>
          <a:off x="0" y="9525"/>
          <a:ext cx="6896100" cy="1724025"/>
        </a:xfrm>
        <a:prstGeom prst="flowChartProcess">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B2B2B2" mc:Ignorable="a14" a14:legacySpreadsheetColorIndex="55"/>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36576" tIns="27432" rIns="36576" bIns="27432" anchor="ctr" upright="1"/>
        <a:lstStyle/>
        <a:p>
          <a:pPr algn="ctr" rtl="0">
            <a:defRPr sz="1000"/>
          </a:pPr>
          <a:r>
            <a:rPr lang="en-GB" sz="1200" b="1" i="0" u="none" strike="noStrike" baseline="0">
              <a:solidFill>
                <a:srgbClr val="B2B2B2"/>
              </a:solidFill>
              <a:latin typeface="Arial"/>
              <a:cs typeface="Arial"/>
            </a:rPr>
            <a:t>[To be printed on the letterhead]</a:t>
          </a:r>
        </a:p>
        <a:p>
          <a:pPr algn="ctr" rtl="0">
            <a:defRPr sz="1000"/>
          </a:pPr>
          <a:endParaRPr lang="en-GB"/>
        </a:p>
      </xdr:txBody>
    </xdr:sp>
    <xdr:clientData fPrintsWithSheet="0"/>
  </xdr:twoCellAnchor>
  <xdr:twoCellAnchor>
    <xdr:from>
      <xdr:col>15</xdr:col>
      <xdr:colOff>581025</xdr:colOff>
      <xdr:row>0</xdr:row>
      <xdr:rowOff>38100</xdr:rowOff>
    </xdr:from>
    <xdr:to>
      <xdr:col>21</xdr:col>
      <xdr:colOff>0</xdr:colOff>
      <xdr:row>16</xdr:row>
      <xdr:rowOff>123825</xdr:rowOff>
    </xdr:to>
    <xdr:grpSp>
      <xdr:nvGrpSpPr>
        <xdr:cNvPr id="5153" name="Group 33"/>
        <xdr:cNvGrpSpPr>
          <a:grpSpLocks/>
        </xdr:cNvGrpSpPr>
      </xdr:nvGrpSpPr>
      <xdr:grpSpPr bwMode="auto">
        <a:xfrm>
          <a:off x="7477125" y="38100"/>
          <a:ext cx="3076575" cy="2943225"/>
          <a:chOff x="825" y="4"/>
          <a:chExt cx="323" cy="309"/>
        </a:xfrm>
      </xdr:grpSpPr>
      <xdr:pic>
        <xdr:nvPicPr>
          <xdr:cNvPr id="5154" name="Picture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 y="4"/>
            <a:ext cx="212" cy="49"/>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5155" name="Group 35"/>
          <xdr:cNvGrpSpPr>
            <a:grpSpLocks/>
          </xdr:cNvGrpSpPr>
        </xdr:nvGrpSpPr>
        <xdr:grpSpPr bwMode="auto">
          <a:xfrm>
            <a:off x="828" y="268"/>
            <a:ext cx="320" cy="45"/>
            <a:chOff x="1204" y="240"/>
            <a:chExt cx="320" cy="45"/>
          </a:xfrm>
        </xdr:grpSpPr>
        <xdr:pic>
          <xdr:nvPicPr>
            <xdr:cNvPr id="5156" name="Picture 3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7" name="Picture 3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8" name="Picture 3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9" name="Picture 3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60" name="Picture 4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61" name="Picture 4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62" name="Picture 4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163" name="Group 43">
            <a:hlinkClick xmlns:r="http://schemas.openxmlformats.org/officeDocument/2006/relationships" r:id="rId14" tooltip="Write your review about this template"/>
          </xdr:cNvPr>
          <xdr:cNvGrpSpPr>
            <a:grpSpLocks/>
          </xdr:cNvGrpSpPr>
        </xdr:nvGrpSpPr>
        <xdr:grpSpPr bwMode="auto">
          <a:xfrm>
            <a:off x="828" y="86"/>
            <a:ext cx="320" cy="45"/>
            <a:chOff x="881" y="58"/>
            <a:chExt cx="320" cy="45"/>
          </a:xfrm>
        </xdr:grpSpPr>
        <xdr:pic>
          <xdr:nvPicPr>
            <xdr:cNvPr id="5164" name="Picture 4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65" name="Picture 4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66" name="Picture 4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167" name="Group 47">
            <a:hlinkClick xmlns:r="http://schemas.openxmlformats.org/officeDocument/2006/relationships" r:id="rId14" tooltip="Give a thumb-up to this free template on your social network"/>
          </xdr:cNvPr>
          <xdr:cNvGrpSpPr>
            <a:grpSpLocks/>
          </xdr:cNvGrpSpPr>
        </xdr:nvGrpSpPr>
        <xdr:grpSpPr bwMode="auto">
          <a:xfrm>
            <a:off x="828" y="137"/>
            <a:ext cx="320" cy="125"/>
            <a:chOff x="881" y="109"/>
            <a:chExt cx="320" cy="125"/>
          </a:xfrm>
        </xdr:grpSpPr>
        <xdr:pic>
          <xdr:nvPicPr>
            <xdr:cNvPr id="5168" name="Picture 48"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169" name="Rectangle 4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5170" name="Picture 50"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71" name="Picture 51"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172" name="Text Box 52"/>
          <xdr:cNvSpPr txBox="1">
            <a:spLocks noChangeArrowheads="1"/>
          </xdr:cNvSpPr>
        </xdr:nvSpPr>
        <xdr:spPr bwMode="auto">
          <a:xfrm>
            <a:off x="825" y="59"/>
            <a:ext cx="318"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endParaRPr lang="en-GB"/>
          </a:p>
        </xdr:txBody>
      </xdr:sp>
    </xdr:grpSp>
    <xdr:clientData/>
  </xdr:twoCellAnchor>
  <xdr:twoCellAnchor>
    <xdr:from>
      <xdr:col>16</xdr:col>
      <xdr:colOff>9525</xdr:colOff>
      <xdr:row>27</xdr:row>
      <xdr:rowOff>0</xdr:rowOff>
    </xdr:from>
    <xdr:to>
      <xdr:col>21</xdr:col>
      <xdr:colOff>9525</xdr:colOff>
      <xdr:row>36</xdr:row>
      <xdr:rowOff>57150</xdr:rowOff>
    </xdr:to>
    <xdr:grpSp>
      <xdr:nvGrpSpPr>
        <xdr:cNvPr id="5183" name="Group 63"/>
        <xdr:cNvGrpSpPr>
          <a:grpSpLocks/>
        </xdr:cNvGrpSpPr>
      </xdr:nvGrpSpPr>
      <xdr:grpSpPr bwMode="auto">
        <a:xfrm>
          <a:off x="7515225" y="4438650"/>
          <a:ext cx="3048000" cy="923925"/>
          <a:chOff x="1204" y="290"/>
          <a:chExt cx="320" cy="83"/>
        </a:xfrm>
      </xdr:grpSpPr>
      <xdr:pic>
        <xdr:nvPicPr>
          <xdr:cNvPr id="5184" name="Picture 64" descr="disclime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04" y="290"/>
            <a:ext cx="320" cy="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185" name="AutoShape 4"/>
          <xdr:cNvSpPr>
            <a:spLocks noChangeArrowheads="1"/>
          </xdr:cNvSpPr>
        </xdr:nvSpPr>
        <xdr:spPr bwMode="auto">
          <a:xfrm>
            <a:off x="1204" y="290"/>
            <a:ext cx="319" cy="82"/>
          </a:xfrm>
          <a:prstGeom prst="roundRect">
            <a:avLst>
              <a:gd name="adj" fmla="val 0"/>
            </a:avLst>
          </a:prstGeom>
          <a:noFill/>
          <a:ln>
            <a:noFill/>
          </a:ln>
          <a:effectLst/>
          <a:extLst>
            <a:ext uri="{909E8E84-426E-40DD-AFC4-6F175D3DCCD1}">
              <a14:hiddenFill xmlns:a14="http://schemas.microsoft.com/office/drawing/2010/main">
                <a:solidFill>
                  <a:srgbClr xmlns:mc="http://schemas.openxmlformats.org/markup-compatibility/2006" val="57445A" mc:Ignorable="a14" a14:legacySpreadsheetColorIndex="62"/>
                </a:solidFill>
              </a14:hiddenFill>
            </a:ext>
            <a:ext uri="{91240B29-F687-4F45-9708-019B960494DF}">
              <a14:hiddenLine xmlns:a14="http://schemas.microsoft.com/office/drawing/2010/main" w="9525">
                <a:solidFill>
                  <a:srgbClr xmlns:mc="http://schemas.openxmlformats.org/markup-compatibility/2006" val="57445A" mc:Ignorable="a14" a14:legacySpreadsheetColorIndex="62"/>
                </a:solidFill>
                <a:round/>
                <a:headEnd/>
                <a:tailEnd/>
              </a14:hiddenLine>
            </a:ext>
            <a:ext uri="{AF507438-7753-43E0-B8FC-AC1667EBCBE1}">
              <a14:hiddenEffects xmlns:a14="http://schemas.microsoft.com/office/drawing/2010/main">
                <a:effectLst>
                  <a:outerShdw dist="71842" dir="2700000" algn="ctr" rotWithShape="0">
                    <a:srgbClr val="336887">
                      <a:alpha val="50000"/>
                    </a:srgbClr>
                  </a:outerShdw>
                </a:effectLst>
              </a14:hiddenEffects>
            </a:ext>
          </a:extLst>
        </xdr:spPr>
        <xdr:txBody>
          <a:bodyPr vertOverflow="clip" wrap="square" lIns="108000" tIns="108000" rIns="108000" bIns="108000" anchor="t"/>
          <a:lstStyle/>
          <a:p>
            <a:pPr algn="l" rtl="0">
              <a:defRPr sz="1000"/>
            </a:pPr>
            <a:r>
              <a:rPr lang="en-GB" sz="850" b="1" i="0" u="none" strike="noStrike" baseline="0">
                <a:solidFill>
                  <a:srgbClr val="B3122D"/>
                </a:solidFill>
                <a:latin typeface="Calibri"/>
              </a:rPr>
              <a:t>Disclaimer:</a:t>
            </a:r>
            <a:r>
              <a:rPr lang="en-GB" sz="850" b="0" i="0" u="none" strike="noStrike" baseline="0">
                <a:solidFill>
                  <a:srgbClr val="000000"/>
                </a:solidFill>
                <a:latin typeface="Calibri"/>
              </a:rPr>
              <a:t> The pro forma invoice and information on this page is intended for educational an illustrative purposes only. Use information at your own risk. It is strongly advised to consult the appropriate authorities or seek for help of professionals prior to applying this template to you practise.</a:t>
            </a:r>
            <a:endParaRPr lang="en-GB"/>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117" name="Picture 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107763" dir="2700000" algn="ctr" rotWithShape="0">
            <a:srgbClr val="808080">
              <a:alpha val="50000"/>
            </a:srgbClr>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107763" dir="2700000" algn="ctr" rotWithShape="0">
            <a:srgbClr val="808080">
              <a:alpha val="50000"/>
            </a:srgbClr>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yourcompanysite.com/" TargetMode="External"/><Relationship Id="rId1" Type="http://schemas.openxmlformats.org/officeDocument/2006/relationships/hyperlink" Target="mailto:info@yourcompanysi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D37" sqref="D37"/>
    </sheetView>
  </sheetViews>
  <sheetFormatPr defaultRowHeight="12.75" x14ac:dyDescent="0.2"/>
  <cols>
    <col min="1" max="1" width="29.42578125" customWidth="1"/>
    <col min="2" max="2" width="15" customWidth="1"/>
    <col min="3" max="3" width="17.85546875" customWidth="1"/>
    <col min="4" max="4" width="3" customWidth="1"/>
  </cols>
  <sheetData>
    <row r="1" spans="1:5" ht="34.5" x14ac:dyDescent="0.45">
      <c r="A1" s="1" t="s">
        <v>61</v>
      </c>
    </row>
    <row r="3" spans="1:5" s="3" customFormat="1" ht="21.95" customHeight="1" x14ac:dyDescent="0.2">
      <c r="A3" s="2" t="s">
        <v>62</v>
      </c>
      <c r="B3" s="2"/>
      <c r="C3" s="2"/>
      <c r="D3" s="2"/>
      <c r="E3" s="2"/>
    </row>
    <row r="4" spans="1:5" ht="8.1" customHeight="1" x14ac:dyDescent="0.2"/>
    <row r="5" spans="1:5" s="6" customFormat="1" ht="18" customHeight="1" x14ac:dyDescent="0.2">
      <c r="A5" s="3" t="s">
        <v>63</v>
      </c>
      <c r="B5" s="142" t="s">
        <v>64</v>
      </c>
      <c r="C5" s="143"/>
      <c r="D5" s="4"/>
      <c r="E5" s="5" t="s">
        <v>65</v>
      </c>
    </row>
    <row r="6" spans="1:5" s="6" customFormat="1" ht="18" customHeight="1" x14ac:dyDescent="0.2">
      <c r="A6" s="3" t="s">
        <v>66</v>
      </c>
      <c r="B6" s="142" t="s">
        <v>67</v>
      </c>
      <c r="C6" s="143"/>
      <c r="D6" s="4"/>
      <c r="E6" s="5" t="s">
        <v>65</v>
      </c>
    </row>
    <row r="7" spans="1:5" s="6" customFormat="1" ht="8.1" customHeight="1" x14ac:dyDescent="0.2">
      <c r="A7" s="3"/>
      <c r="B7" s="7"/>
      <c r="C7" s="7"/>
    </row>
    <row r="8" spans="1:5" s="6" customFormat="1" ht="21.95" customHeight="1" x14ac:dyDescent="0.2">
      <c r="A8" s="2" t="s">
        <v>68</v>
      </c>
      <c r="B8" s="146"/>
      <c r="C8" s="146"/>
      <c r="D8" s="8"/>
      <c r="E8" s="9"/>
    </row>
    <row r="9" spans="1:5" s="6" customFormat="1" ht="8.1" customHeight="1" x14ac:dyDescent="0.2">
      <c r="A9" s="3"/>
      <c r="B9" s="7"/>
      <c r="C9" s="7"/>
      <c r="D9" s="7"/>
    </row>
    <row r="10" spans="1:5" s="6" customFormat="1" ht="18" customHeight="1" x14ac:dyDescent="0.2">
      <c r="A10" s="3" t="s">
        <v>69</v>
      </c>
      <c r="B10" s="142">
        <v>111</v>
      </c>
      <c r="C10" s="143"/>
      <c r="D10" s="4"/>
    </row>
    <row r="11" spans="1:5" s="6" customFormat="1" ht="18" customHeight="1" x14ac:dyDescent="0.2">
      <c r="A11" s="3" t="s">
        <v>70</v>
      </c>
      <c r="B11" s="142" t="s">
        <v>70</v>
      </c>
      <c r="C11" s="143"/>
      <c r="D11" s="4"/>
    </row>
    <row r="12" spans="1:5" s="6" customFormat="1" ht="18" customHeight="1" x14ac:dyDescent="0.2">
      <c r="A12" s="3" t="s">
        <v>71</v>
      </c>
      <c r="B12" s="142" t="s">
        <v>71</v>
      </c>
      <c r="C12" s="143"/>
      <c r="D12" s="4"/>
    </row>
    <row r="13" spans="1:5" s="6" customFormat="1" ht="18" customHeight="1" x14ac:dyDescent="0.2">
      <c r="A13" s="3" t="s">
        <v>72</v>
      </c>
      <c r="B13" s="142" t="s">
        <v>73</v>
      </c>
      <c r="C13" s="143"/>
      <c r="D13" s="144" t="s">
        <v>74</v>
      </c>
      <c r="E13" s="145"/>
    </row>
    <row r="14" spans="1:5" s="6" customFormat="1" ht="18" customHeight="1" x14ac:dyDescent="0.2">
      <c r="A14" s="3" t="s">
        <v>75</v>
      </c>
      <c r="B14" s="142" t="s">
        <v>76</v>
      </c>
      <c r="C14" s="143"/>
      <c r="D14" s="144" t="s">
        <v>74</v>
      </c>
      <c r="E14" s="145"/>
    </row>
    <row r="15" spans="1:5" s="6" customFormat="1" ht="18" customHeight="1" x14ac:dyDescent="0.2">
      <c r="A15" s="3" t="s">
        <v>77</v>
      </c>
      <c r="B15" s="139" t="s">
        <v>78</v>
      </c>
      <c r="C15" s="140"/>
      <c r="D15" s="10"/>
    </row>
    <row r="16" spans="1:5" s="6" customFormat="1" ht="8.1" customHeight="1" x14ac:dyDescent="0.2">
      <c r="A16" s="3"/>
      <c r="B16" s="7"/>
      <c r="C16" s="7"/>
    </row>
    <row r="17" spans="1:5" s="6" customFormat="1" ht="18" customHeight="1" x14ac:dyDescent="0.2">
      <c r="A17" s="3" t="s">
        <v>79</v>
      </c>
      <c r="B17" s="139" t="s">
        <v>80</v>
      </c>
      <c r="C17" s="140"/>
      <c r="D17" s="10"/>
    </row>
    <row r="18" spans="1:5" s="6" customFormat="1" ht="18" customHeight="1" x14ac:dyDescent="0.2">
      <c r="A18" s="3" t="s">
        <v>81</v>
      </c>
      <c r="B18" s="139" t="s">
        <v>80</v>
      </c>
      <c r="C18" s="140"/>
      <c r="D18" s="10"/>
    </row>
    <row r="19" spans="1:5" s="6" customFormat="1" ht="18" customHeight="1" x14ac:dyDescent="0.2">
      <c r="A19" s="3" t="s">
        <v>82</v>
      </c>
      <c r="B19" s="141" t="s">
        <v>83</v>
      </c>
      <c r="C19" s="140"/>
      <c r="D19" s="10"/>
    </row>
    <row r="20" spans="1:5" s="6" customFormat="1" ht="18" customHeight="1" x14ac:dyDescent="0.2">
      <c r="A20" s="3" t="s">
        <v>84</v>
      </c>
      <c r="B20" s="141" t="s">
        <v>85</v>
      </c>
      <c r="C20" s="140"/>
      <c r="D20" s="10"/>
    </row>
    <row r="21" spans="1:5" s="6" customFormat="1" x14ac:dyDescent="0.2">
      <c r="A21" s="3"/>
      <c r="B21" s="7"/>
      <c r="C21" s="7"/>
    </row>
    <row r="22" spans="1:5" s="6" customFormat="1" ht="18" customHeight="1" x14ac:dyDescent="0.2">
      <c r="A22" s="3" t="s">
        <v>86</v>
      </c>
      <c r="B22" s="142" t="s">
        <v>87</v>
      </c>
      <c r="C22" s="143"/>
      <c r="D22" s="4"/>
    </row>
    <row r="23" spans="1:5" s="6" customFormat="1" ht="18" customHeight="1" x14ac:dyDescent="0.2">
      <c r="A23" s="3" t="s">
        <v>88</v>
      </c>
      <c r="B23" s="139" t="s">
        <v>80</v>
      </c>
      <c r="C23" s="140"/>
      <c r="D23" s="10"/>
    </row>
    <row r="24" spans="1:5" s="6" customFormat="1" ht="8.1" customHeight="1" x14ac:dyDescent="0.2">
      <c r="A24" s="3"/>
    </row>
    <row r="25" spans="1:5" s="6" customFormat="1" ht="21.95" customHeight="1" x14ac:dyDescent="0.2">
      <c r="A25" s="2" t="s">
        <v>89</v>
      </c>
      <c r="B25" s="9"/>
      <c r="C25" s="9"/>
      <c r="D25" s="9"/>
      <c r="E25" s="9"/>
    </row>
    <row r="26" spans="1:5" s="6" customFormat="1" ht="8.1" customHeight="1" x14ac:dyDescent="0.2">
      <c r="A26" s="3"/>
    </row>
    <row r="27" spans="1:5" s="6" customFormat="1" ht="18" customHeight="1" x14ac:dyDescent="0.2">
      <c r="A27" s="3" t="s">
        <v>90</v>
      </c>
      <c r="B27" s="5" t="s">
        <v>91</v>
      </c>
    </row>
    <row r="28" spans="1:5" s="6" customFormat="1" ht="8.1" customHeight="1" x14ac:dyDescent="0.2">
      <c r="A28" s="3"/>
      <c r="B28" s="11"/>
    </row>
    <row r="29" spans="1:5" s="6" customFormat="1" ht="18" customHeight="1" x14ac:dyDescent="0.2">
      <c r="A29" s="3" t="s">
        <v>92</v>
      </c>
      <c r="B29" s="5" t="s">
        <v>93</v>
      </c>
    </row>
    <row r="30" spans="1:5" s="6" customFormat="1" ht="8.1" customHeight="1" x14ac:dyDescent="0.2">
      <c r="A30" s="3"/>
    </row>
    <row r="31" spans="1:5" s="6" customFormat="1" ht="21.95" customHeight="1" x14ac:dyDescent="0.2">
      <c r="A31" s="2" t="s">
        <v>94</v>
      </c>
      <c r="B31" s="9"/>
      <c r="C31" s="9"/>
      <c r="D31" s="9"/>
      <c r="E31" s="9"/>
    </row>
    <row r="32" spans="1:5" s="6" customFormat="1" ht="8.1" customHeight="1" x14ac:dyDescent="0.2">
      <c r="A32" s="3"/>
    </row>
    <row r="33" spans="1:2" s="6" customFormat="1" ht="18" customHeight="1" x14ac:dyDescent="0.2">
      <c r="A33" s="3" t="s">
        <v>95</v>
      </c>
      <c r="B33" s="12" t="s">
        <v>60</v>
      </c>
    </row>
  </sheetData>
  <mergeCells count="17">
    <mergeCell ref="B5:C5"/>
    <mergeCell ref="B6:C6"/>
    <mergeCell ref="B8:C8"/>
    <mergeCell ref="B10:C10"/>
    <mergeCell ref="D14:E14"/>
    <mergeCell ref="B15:C15"/>
    <mergeCell ref="B17:C17"/>
    <mergeCell ref="B11:C11"/>
    <mergeCell ref="B12:C12"/>
    <mergeCell ref="B13:C13"/>
    <mergeCell ref="D13:E13"/>
    <mergeCell ref="B23:C23"/>
    <mergeCell ref="B18:C18"/>
    <mergeCell ref="B19:C19"/>
    <mergeCell ref="B20:C20"/>
    <mergeCell ref="B22:C22"/>
    <mergeCell ref="B14:C14"/>
  </mergeCells>
  <phoneticPr fontId="28" type="noConversion"/>
  <dataValidations count="4">
    <dataValidation type="list" allowBlank="1" showInputMessage="1" showErrorMessage="1" sqref="B27">
      <formula1>"Sales Tax, VAT"</formula1>
    </dataValidation>
    <dataValidation type="list" allowBlank="1" showInputMessage="1" showErrorMessage="1" sqref="B29">
      <formula1>"$, £, €, ¥"</formula1>
    </dataValidation>
    <dataValidation type="list" allowBlank="1" showInputMessage="1" showErrorMessage="1" sqref="E5:E6">
      <formula1>"Enable, Disable"</formula1>
    </dataValidation>
    <dataValidation type="list" allowBlank="1" showInputMessage="1" showErrorMessage="1" prompt="Select your design from this drop down menu" sqref="B33">
      <formula1>"No Color, Blue, Red, Green"</formula1>
    </dataValidation>
  </dataValidations>
  <hyperlinks>
    <hyperlink ref="B19" r:id="rId1"/>
    <hyperlink ref="B20" r:id="rId2"/>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showGridLines="0" tabSelected="1" workbookViewId="0">
      <selection activeCell="X34" sqref="X34"/>
    </sheetView>
  </sheetViews>
  <sheetFormatPr defaultRowHeight="12.75" x14ac:dyDescent="0.2"/>
  <cols>
    <col min="1" max="1" width="11.7109375" style="15" customWidth="1"/>
    <col min="2" max="2" width="7.7109375" style="15" customWidth="1"/>
    <col min="3" max="4" width="5.7109375" style="15" customWidth="1"/>
    <col min="5" max="5" width="11.5703125" style="15" customWidth="1"/>
    <col min="6" max="6" width="9.140625" style="15"/>
    <col min="7" max="7" width="1.7109375" style="15" customWidth="1"/>
    <col min="8" max="8" width="9.7109375" style="15" customWidth="1"/>
    <col min="9" max="11" width="7.7109375" style="15" customWidth="1"/>
    <col min="12" max="12" width="5.7109375" style="15" customWidth="1"/>
    <col min="13" max="13" width="5.42578125" style="15" customWidth="1"/>
    <col min="14" max="14" width="11.7109375" style="15" customWidth="1"/>
    <col min="15" max="15" width="0" style="15" hidden="1" customWidth="1"/>
    <col min="16" max="16384" width="9.140625" style="15"/>
  </cols>
  <sheetData>
    <row r="1" spans="1:21" s="36" customFormat="1" ht="30" x14ac:dyDescent="0.2">
      <c r="A1" s="33" t="str">
        <f>IF(Settings!$E$5="Enable",Settings!$B$5,"")</f>
        <v>My Company name</v>
      </c>
      <c r="B1" s="33"/>
      <c r="C1" s="33"/>
      <c r="D1" s="33"/>
      <c r="E1" s="33"/>
      <c r="F1" s="20"/>
      <c r="G1" s="34"/>
      <c r="H1" s="34"/>
      <c r="I1" s="34"/>
      <c r="J1" s="34"/>
      <c r="K1" s="34"/>
      <c r="L1" s="34"/>
      <c r="M1" s="34"/>
      <c r="N1" s="35" t="s">
        <v>23</v>
      </c>
    </row>
    <row r="2" spans="1:21" ht="18" customHeight="1" x14ac:dyDescent="0.2">
      <c r="A2" s="37" t="str">
        <f>IF(Settings!$E$6="Enable",Settings!$B$6,"")</f>
        <v>My company slogan</v>
      </c>
      <c r="B2" s="19"/>
      <c r="C2" s="20"/>
      <c r="D2" s="20"/>
      <c r="E2" s="20"/>
      <c r="F2" s="20"/>
      <c r="O2" s="38" t="str">
        <f>Settings!$B$33</f>
        <v>Blue</v>
      </c>
    </row>
    <row r="3" spans="1:21" ht="12.75" customHeight="1" x14ac:dyDescent="0.2">
      <c r="A3" s="19"/>
      <c r="B3" s="19"/>
      <c r="C3" s="20"/>
      <c r="D3" s="20"/>
      <c r="E3" s="20"/>
      <c r="F3" s="20"/>
      <c r="K3" s="15" t="s">
        <v>50</v>
      </c>
      <c r="L3" s="21"/>
      <c r="M3" s="21" t="s">
        <v>49</v>
      </c>
      <c r="N3" s="22">
        <v>1</v>
      </c>
    </row>
    <row r="4" spans="1:21" ht="12.75" customHeight="1" x14ac:dyDescent="0.2">
      <c r="A4" s="196"/>
      <c r="B4" s="196"/>
      <c r="C4" s="196"/>
      <c r="D4" s="196"/>
      <c r="E4" s="39"/>
      <c r="K4" s="40" t="s">
        <v>11</v>
      </c>
      <c r="L4" s="41"/>
      <c r="M4" s="195">
        <f ca="1">TODAY()</f>
        <v>41516</v>
      </c>
      <c r="N4" s="195"/>
    </row>
    <row r="5" spans="1:21" ht="12.75" customHeight="1" x14ac:dyDescent="0.2">
      <c r="A5" s="194"/>
      <c r="B5" s="194"/>
      <c r="C5" s="194"/>
      <c r="D5" s="194"/>
      <c r="E5" s="23"/>
      <c r="K5" s="41" t="s">
        <v>24</v>
      </c>
      <c r="L5" s="41"/>
      <c r="M5" s="195">
        <f ca="1">TODAY()</f>
        <v>41516</v>
      </c>
      <c r="N5" s="195"/>
    </row>
    <row r="6" spans="1:21" ht="12.75" customHeight="1" x14ac:dyDescent="0.2">
      <c r="A6" s="191"/>
      <c r="B6" s="191"/>
      <c r="C6" s="191"/>
      <c r="D6" s="191"/>
      <c r="E6" s="41"/>
      <c r="K6" s="40" t="s">
        <v>12</v>
      </c>
      <c r="L6" s="41"/>
      <c r="M6" s="192" t="s">
        <v>13</v>
      </c>
      <c r="N6" s="192"/>
    </row>
    <row r="7" spans="1:21" ht="12.75" customHeight="1" x14ac:dyDescent="0.2">
      <c r="A7" s="191"/>
      <c r="B7" s="191"/>
      <c r="C7" s="191"/>
      <c r="D7" s="191"/>
      <c r="E7" s="41"/>
      <c r="K7" s="40" t="s">
        <v>14</v>
      </c>
      <c r="L7" s="41"/>
      <c r="M7" s="192" t="s">
        <v>15</v>
      </c>
      <c r="N7" s="192"/>
    </row>
    <row r="8" spans="1:21" ht="7.5" customHeight="1" x14ac:dyDescent="0.2">
      <c r="A8" s="42"/>
      <c r="B8" s="42"/>
      <c r="C8" s="42"/>
      <c r="D8" s="42"/>
      <c r="E8" s="42"/>
      <c r="L8" s="43"/>
      <c r="M8" s="43"/>
      <c r="N8" s="43"/>
    </row>
    <row r="9" spans="1:21" ht="18" customHeight="1" x14ac:dyDescent="0.2">
      <c r="A9" s="193" t="s">
        <v>21</v>
      </c>
      <c r="B9" s="193"/>
      <c r="C9" s="193"/>
      <c r="D9" s="193"/>
      <c r="E9" s="17"/>
      <c r="K9" s="193" t="s">
        <v>52</v>
      </c>
      <c r="L9" s="193"/>
      <c r="M9" s="193"/>
      <c r="N9" s="193"/>
    </row>
    <row r="10" spans="1:21" s="41" customFormat="1" x14ac:dyDescent="0.2">
      <c r="A10" s="190" t="s">
        <v>0</v>
      </c>
      <c r="B10" s="190"/>
      <c r="C10" s="190"/>
      <c r="D10" s="190"/>
      <c r="E10" s="39"/>
      <c r="K10" s="190" t="s">
        <v>0</v>
      </c>
      <c r="L10" s="190"/>
      <c r="M10" s="190"/>
      <c r="N10" s="190"/>
    </row>
    <row r="11" spans="1:21" s="41" customFormat="1" x14ac:dyDescent="0.2">
      <c r="A11" s="190" t="s">
        <v>1</v>
      </c>
      <c r="B11" s="190"/>
      <c r="C11" s="190"/>
      <c r="D11" s="190"/>
      <c r="E11" s="39"/>
      <c r="K11" s="190" t="s">
        <v>1</v>
      </c>
      <c r="L11" s="190"/>
      <c r="M11" s="190"/>
      <c r="N11" s="190"/>
    </row>
    <row r="12" spans="1:21" s="41" customFormat="1" x14ac:dyDescent="0.2">
      <c r="A12" s="190" t="s">
        <v>2</v>
      </c>
      <c r="B12" s="190"/>
      <c r="C12" s="190"/>
      <c r="D12" s="190"/>
      <c r="E12" s="39"/>
      <c r="K12" s="190" t="s">
        <v>2</v>
      </c>
      <c r="L12" s="190"/>
      <c r="M12" s="190"/>
      <c r="N12" s="190"/>
    </row>
    <row r="13" spans="1:21" s="41" customFormat="1" x14ac:dyDescent="0.2">
      <c r="A13" s="190" t="s">
        <v>3</v>
      </c>
      <c r="B13" s="190"/>
      <c r="C13" s="190"/>
      <c r="D13" s="190"/>
      <c r="E13" s="39"/>
      <c r="K13" s="190" t="s">
        <v>3</v>
      </c>
      <c r="L13" s="190"/>
      <c r="M13" s="190"/>
      <c r="N13" s="190"/>
    </row>
    <row r="14" spans="1:21" s="41" customFormat="1" x14ac:dyDescent="0.2">
      <c r="A14" s="190" t="s">
        <v>4</v>
      </c>
      <c r="B14" s="190"/>
      <c r="C14" s="190"/>
      <c r="D14" s="190"/>
      <c r="E14" s="39"/>
      <c r="K14" s="190" t="s">
        <v>4</v>
      </c>
      <c r="L14" s="190"/>
      <c r="M14" s="190"/>
      <c r="N14" s="190"/>
      <c r="U14" s="44"/>
    </row>
    <row r="15" spans="1:21" ht="7.5" customHeight="1" x14ac:dyDescent="0.2">
      <c r="A15" s="43"/>
      <c r="B15" s="43"/>
      <c r="C15" s="43"/>
      <c r="D15" s="43"/>
      <c r="E15" s="43"/>
    </row>
    <row r="16" spans="1:21" s="50" customFormat="1" ht="18" customHeight="1" x14ac:dyDescent="0.2">
      <c r="A16" s="181" t="s">
        <v>25</v>
      </c>
      <c r="B16" s="181"/>
      <c r="C16" s="181"/>
      <c r="D16" s="181"/>
      <c r="E16" s="181"/>
      <c r="F16" s="181"/>
      <c r="G16" s="181"/>
      <c r="H16" s="181"/>
      <c r="I16" s="181"/>
      <c r="J16" s="181"/>
      <c r="K16" s="181"/>
      <c r="L16" s="181"/>
      <c r="M16" s="181"/>
      <c r="N16" s="181"/>
    </row>
    <row r="17" spans="1:21" s="50" customFormat="1" ht="5.0999999999999996" customHeight="1" x14ac:dyDescent="0.2">
      <c r="A17" s="53"/>
      <c r="B17" s="53"/>
      <c r="C17" s="53"/>
      <c r="D17" s="53"/>
      <c r="E17" s="53"/>
      <c r="F17" s="53"/>
      <c r="G17" s="53"/>
      <c r="H17" s="53"/>
      <c r="I17" s="53"/>
      <c r="J17" s="53"/>
      <c r="K17" s="53"/>
      <c r="L17" s="53"/>
      <c r="M17" s="53"/>
      <c r="N17" s="53"/>
    </row>
    <row r="18" spans="1:21" ht="12.75" customHeight="1" x14ac:dyDescent="0.2">
      <c r="A18" s="179" t="s">
        <v>26</v>
      </c>
      <c r="B18" s="179"/>
      <c r="C18" s="183"/>
      <c r="D18" s="184"/>
      <c r="E18" s="184"/>
      <c r="F18" s="185"/>
      <c r="G18" s="25"/>
      <c r="H18" s="186" t="s">
        <v>32</v>
      </c>
      <c r="I18" s="186"/>
      <c r="J18" s="170"/>
      <c r="K18" s="171"/>
      <c r="L18" s="171"/>
      <c r="M18" s="171"/>
      <c r="N18" s="172"/>
    </row>
    <row r="19" spans="1:21" ht="12.75" customHeight="1" x14ac:dyDescent="0.2">
      <c r="A19" s="179" t="s">
        <v>27</v>
      </c>
      <c r="B19" s="179"/>
      <c r="C19" s="183"/>
      <c r="D19" s="184"/>
      <c r="E19" s="184"/>
      <c r="F19" s="185"/>
      <c r="G19" s="25"/>
      <c r="H19" s="186" t="s">
        <v>33</v>
      </c>
      <c r="I19" s="186"/>
      <c r="J19" s="170"/>
      <c r="K19" s="171"/>
      <c r="L19" s="171"/>
      <c r="M19" s="171"/>
      <c r="N19" s="172"/>
    </row>
    <row r="20" spans="1:21" ht="12.75" customHeight="1" x14ac:dyDescent="0.2">
      <c r="A20" s="179" t="s">
        <v>28</v>
      </c>
      <c r="B20" s="179"/>
      <c r="C20" s="183"/>
      <c r="D20" s="184"/>
      <c r="E20" s="184"/>
      <c r="F20" s="185"/>
      <c r="G20" s="25"/>
      <c r="H20" s="186" t="s">
        <v>34</v>
      </c>
      <c r="I20" s="186"/>
      <c r="J20" s="170"/>
      <c r="K20" s="171"/>
      <c r="L20" s="171"/>
      <c r="M20" s="171"/>
      <c r="N20" s="172"/>
      <c r="Q20" s="118" t="s">
        <v>100</v>
      </c>
      <c r="R20" s="118"/>
      <c r="S20" s="118"/>
      <c r="T20" s="118"/>
      <c r="U20" s="118"/>
    </row>
    <row r="21" spans="1:21" ht="12.75" customHeight="1" x14ac:dyDescent="0.2">
      <c r="A21" s="179" t="s">
        <v>29</v>
      </c>
      <c r="B21" s="179"/>
      <c r="C21" s="183"/>
      <c r="D21" s="184"/>
      <c r="E21" s="184"/>
      <c r="F21" s="185"/>
      <c r="G21" s="25"/>
      <c r="H21" s="186" t="s">
        <v>35</v>
      </c>
      <c r="I21" s="186"/>
      <c r="J21" s="170"/>
      <c r="K21" s="171"/>
      <c r="L21" s="171"/>
      <c r="M21" s="171"/>
      <c r="N21" s="172"/>
      <c r="Q21" s="187" t="s">
        <v>101</v>
      </c>
      <c r="R21" s="187"/>
      <c r="S21" s="187"/>
      <c r="T21" s="187"/>
      <c r="U21" s="187"/>
    </row>
    <row r="22" spans="1:21" ht="12.75" customHeight="1" x14ac:dyDescent="0.2">
      <c r="A22" s="179" t="s">
        <v>30</v>
      </c>
      <c r="B22" s="179"/>
      <c r="C22" s="183"/>
      <c r="D22" s="184"/>
      <c r="E22" s="184"/>
      <c r="F22" s="185"/>
      <c r="G22" s="25"/>
      <c r="H22" s="186" t="s">
        <v>109</v>
      </c>
      <c r="I22" s="186"/>
      <c r="J22" s="170"/>
      <c r="K22" s="171"/>
      <c r="L22" s="171"/>
      <c r="M22" s="171"/>
      <c r="N22" s="172"/>
      <c r="Q22" s="188"/>
      <c r="R22" s="188"/>
      <c r="S22" s="188"/>
      <c r="T22" s="188"/>
      <c r="U22" s="188"/>
    </row>
    <row r="23" spans="1:21" ht="12.75" customHeight="1" x14ac:dyDescent="0.2">
      <c r="A23" s="179" t="s">
        <v>31</v>
      </c>
      <c r="B23" s="179"/>
      <c r="C23" s="183"/>
      <c r="D23" s="184"/>
      <c r="E23" s="184"/>
      <c r="F23" s="185"/>
      <c r="G23" s="25"/>
      <c r="H23" s="186" t="s">
        <v>37</v>
      </c>
      <c r="I23" s="186"/>
      <c r="J23" s="170"/>
      <c r="K23" s="171"/>
      <c r="L23" s="171"/>
      <c r="M23" s="171"/>
      <c r="N23" s="172"/>
      <c r="Q23" s="188"/>
      <c r="R23" s="188"/>
      <c r="S23" s="188"/>
      <c r="T23" s="188"/>
      <c r="U23" s="188"/>
    </row>
    <row r="24" spans="1:21" ht="7.5" customHeight="1" x14ac:dyDescent="0.2">
      <c r="A24" s="189"/>
      <c r="B24" s="189"/>
      <c r="C24" s="189"/>
      <c r="D24" s="189"/>
      <c r="E24" s="189"/>
      <c r="F24" s="189"/>
      <c r="G24" s="25"/>
      <c r="H24" s="186"/>
      <c r="I24" s="186"/>
      <c r="J24" s="25"/>
      <c r="K24" s="186"/>
      <c r="L24" s="186"/>
      <c r="M24" s="186"/>
      <c r="N24" s="186"/>
      <c r="Q24" s="188"/>
      <c r="R24" s="188"/>
      <c r="S24" s="188"/>
      <c r="T24" s="188"/>
      <c r="U24" s="188"/>
    </row>
    <row r="25" spans="1:21" ht="18" customHeight="1" x14ac:dyDescent="0.2">
      <c r="A25" s="181" t="s">
        <v>43</v>
      </c>
      <c r="B25" s="181"/>
      <c r="C25" s="181"/>
      <c r="D25" s="181"/>
      <c r="E25" s="181"/>
      <c r="F25" s="181"/>
      <c r="G25" s="181"/>
      <c r="H25" s="181"/>
      <c r="I25" s="181"/>
      <c r="J25" s="181"/>
      <c r="K25" s="181"/>
      <c r="L25" s="181"/>
      <c r="M25" s="181"/>
      <c r="N25" s="181"/>
      <c r="Q25" s="188"/>
      <c r="R25" s="188"/>
      <c r="S25" s="188"/>
      <c r="T25" s="188"/>
      <c r="U25" s="188"/>
    </row>
    <row r="26" spans="1:21" ht="3" customHeight="1" x14ac:dyDescent="0.2">
      <c r="A26" s="46"/>
      <c r="B26" s="46"/>
      <c r="C26" s="46"/>
      <c r="D26" s="46"/>
      <c r="E26" s="46"/>
      <c r="F26" s="46"/>
      <c r="G26" s="46"/>
      <c r="H26" s="46"/>
      <c r="I26" s="46"/>
      <c r="J26" s="46"/>
      <c r="K26" s="46"/>
      <c r="L26" s="46"/>
      <c r="M26" s="46"/>
      <c r="N26" s="46"/>
      <c r="Q26" s="188"/>
      <c r="R26" s="188"/>
      <c r="S26" s="188"/>
      <c r="T26" s="188"/>
      <c r="U26" s="188"/>
    </row>
    <row r="27" spans="1:21" ht="12.75" customHeight="1" x14ac:dyDescent="0.2">
      <c r="A27" s="179" t="s">
        <v>42</v>
      </c>
      <c r="B27" s="179"/>
      <c r="C27" s="173"/>
      <c r="D27" s="174"/>
      <c r="E27" s="174"/>
      <c r="F27" s="174"/>
      <c r="G27" s="174"/>
      <c r="H27" s="174"/>
      <c r="I27" s="174"/>
      <c r="J27" s="174"/>
      <c r="K27" s="174"/>
      <c r="L27" s="174"/>
      <c r="M27" s="174"/>
      <c r="N27" s="175"/>
    </row>
    <row r="28" spans="1:21" ht="3" customHeight="1" x14ac:dyDescent="0.2">
      <c r="A28" s="51"/>
      <c r="B28" s="51"/>
      <c r="C28" s="26"/>
      <c r="D28" s="26"/>
      <c r="E28" s="26"/>
      <c r="F28" s="26"/>
      <c r="G28" s="26"/>
      <c r="H28" s="26"/>
      <c r="I28" s="26"/>
      <c r="J28" s="26"/>
      <c r="K28" s="26"/>
      <c r="L28" s="26"/>
      <c r="M28" s="26"/>
      <c r="N28" s="26"/>
    </row>
    <row r="29" spans="1:21" ht="12.75" customHeight="1" x14ac:dyDescent="0.2">
      <c r="A29" s="179" t="s">
        <v>99</v>
      </c>
      <c r="B29" s="179"/>
      <c r="C29" s="173"/>
      <c r="D29" s="174"/>
      <c r="E29" s="174"/>
      <c r="F29" s="175"/>
      <c r="G29" s="25"/>
      <c r="H29" s="182" t="s">
        <v>47</v>
      </c>
      <c r="I29" s="182"/>
      <c r="J29" s="170"/>
      <c r="K29" s="171"/>
      <c r="L29" s="171"/>
      <c r="M29" s="171"/>
      <c r="N29" s="172"/>
    </row>
    <row r="30" spans="1:21" ht="3" customHeight="1" x14ac:dyDescent="0.2">
      <c r="A30" s="51"/>
      <c r="B30" s="51"/>
      <c r="C30" s="26"/>
      <c r="D30" s="26"/>
      <c r="E30" s="26"/>
      <c r="F30" s="26"/>
      <c r="G30" s="25"/>
      <c r="H30" s="27"/>
      <c r="I30" s="27"/>
      <c r="J30" s="27"/>
      <c r="K30" s="27"/>
      <c r="L30" s="27"/>
      <c r="M30" s="27"/>
      <c r="N30" s="27"/>
    </row>
    <row r="31" spans="1:21" ht="12.75" customHeight="1" x14ac:dyDescent="0.2">
      <c r="A31" s="179" t="s">
        <v>48</v>
      </c>
      <c r="B31" s="179"/>
      <c r="C31" s="173"/>
      <c r="D31" s="174"/>
      <c r="E31" s="174"/>
      <c r="F31" s="175"/>
      <c r="G31" s="45"/>
      <c r="H31" s="180" t="s">
        <v>56</v>
      </c>
      <c r="I31" s="180"/>
      <c r="J31" s="173"/>
      <c r="K31" s="174"/>
      <c r="L31" s="174"/>
      <c r="M31" s="174"/>
      <c r="N31" s="175"/>
    </row>
    <row r="32" spans="1:21" ht="3" customHeight="1" x14ac:dyDescent="0.2"/>
    <row r="33" spans="1:14" s="41" customFormat="1" ht="24.95" customHeight="1" x14ac:dyDescent="0.2">
      <c r="A33" s="55" t="s">
        <v>97</v>
      </c>
      <c r="B33" s="56" t="s">
        <v>38</v>
      </c>
      <c r="C33" s="167" t="s">
        <v>6</v>
      </c>
      <c r="D33" s="167"/>
      <c r="E33" s="167"/>
      <c r="F33" s="167"/>
      <c r="G33" s="167"/>
      <c r="H33" s="167"/>
      <c r="I33" s="167"/>
      <c r="J33" s="167"/>
      <c r="K33" s="57" t="s">
        <v>7</v>
      </c>
      <c r="L33" s="56" t="s">
        <v>5</v>
      </c>
      <c r="M33" s="57" t="str">
        <f>Settings!$B$27</f>
        <v>Sales Tax</v>
      </c>
      <c r="N33" s="56" t="s">
        <v>8</v>
      </c>
    </row>
    <row r="34" spans="1:14" x14ac:dyDescent="0.2">
      <c r="A34" s="58" t="s">
        <v>57</v>
      </c>
      <c r="B34" s="59"/>
      <c r="C34" s="168"/>
      <c r="D34" s="168"/>
      <c r="E34" s="168"/>
      <c r="F34" s="168"/>
      <c r="G34" s="168"/>
      <c r="H34" s="168"/>
      <c r="I34" s="168"/>
      <c r="J34" s="168"/>
      <c r="K34" s="60">
        <v>5</v>
      </c>
      <c r="L34" s="61">
        <v>10</v>
      </c>
      <c r="M34" s="62" t="s">
        <v>96</v>
      </c>
      <c r="N34" s="63">
        <f>K34*L34</f>
        <v>50</v>
      </c>
    </row>
    <row r="35" spans="1:14" x14ac:dyDescent="0.2">
      <c r="A35" s="58" t="s">
        <v>58</v>
      </c>
      <c r="B35" s="59"/>
      <c r="C35" s="168"/>
      <c r="D35" s="168"/>
      <c r="E35" s="168"/>
      <c r="F35" s="168"/>
      <c r="G35" s="168"/>
      <c r="H35" s="168"/>
      <c r="I35" s="168"/>
      <c r="J35" s="168"/>
      <c r="K35" s="60">
        <v>10</v>
      </c>
      <c r="L35" s="61">
        <v>15</v>
      </c>
      <c r="M35" s="62"/>
      <c r="N35" s="63">
        <f>K35*L35</f>
        <v>150</v>
      </c>
    </row>
    <row r="36" spans="1:14" x14ac:dyDescent="0.2">
      <c r="A36" s="58"/>
      <c r="B36" s="59"/>
      <c r="C36" s="168"/>
      <c r="D36" s="168"/>
      <c r="E36" s="168"/>
      <c r="F36" s="168"/>
      <c r="G36" s="168"/>
      <c r="H36" s="168"/>
      <c r="I36" s="168"/>
      <c r="J36" s="168"/>
      <c r="K36" s="60"/>
      <c r="L36" s="61"/>
      <c r="M36" s="62"/>
      <c r="N36" s="63"/>
    </row>
    <row r="37" spans="1:14" x14ac:dyDescent="0.2">
      <c r="A37" s="58"/>
      <c r="B37" s="59"/>
      <c r="C37" s="168"/>
      <c r="D37" s="168"/>
      <c r="E37" s="168"/>
      <c r="F37" s="168"/>
      <c r="G37" s="168"/>
      <c r="H37" s="168"/>
      <c r="I37" s="168"/>
      <c r="J37" s="168"/>
      <c r="K37" s="60"/>
      <c r="L37" s="61"/>
      <c r="M37" s="62"/>
      <c r="N37" s="63"/>
    </row>
    <row r="38" spans="1:14" x14ac:dyDescent="0.2">
      <c r="A38" s="58"/>
      <c r="B38" s="59"/>
      <c r="C38" s="168"/>
      <c r="D38" s="168"/>
      <c r="E38" s="168"/>
      <c r="F38" s="168"/>
      <c r="G38" s="168"/>
      <c r="H38" s="168"/>
      <c r="I38" s="168"/>
      <c r="J38" s="168"/>
      <c r="K38" s="60"/>
      <c r="L38" s="61"/>
      <c r="M38" s="62"/>
      <c r="N38" s="63"/>
    </row>
    <row r="39" spans="1:14" x14ac:dyDescent="0.2">
      <c r="A39" s="58"/>
      <c r="B39" s="59"/>
      <c r="C39" s="168"/>
      <c r="D39" s="168"/>
      <c r="E39" s="168"/>
      <c r="F39" s="168"/>
      <c r="G39" s="168"/>
      <c r="H39" s="168"/>
      <c r="I39" s="168"/>
      <c r="J39" s="168"/>
      <c r="K39" s="60"/>
      <c r="L39" s="61"/>
      <c r="M39" s="62"/>
      <c r="N39" s="63"/>
    </row>
    <row r="40" spans="1:14" x14ac:dyDescent="0.2">
      <c r="A40" s="58"/>
      <c r="B40" s="59"/>
      <c r="C40" s="168"/>
      <c r="D40" s="168"/>
      <c r="E40" s="168"/>
      <c r="F40" s="168"/>
      <c r="G40" s="168"/>
      <c r="H40" s="168"/>
      <c r="I40" s="168"/>
      <c r="J40" s="168"/>
      <c r="K40" s="60"/>
      <c r="L40" s="61"/>
      <c r="M40" s="62"/>
      <c r="N40" s="63"/>
    </row>
    <row r="41" spans="1:14" x14ac:dyDescent="0.2">
      <c r="A41" s="58"/>
      <c r="B41" s="59"/>
      <c r="C41" s="168"/>
      <c r="D41" s="168"/>
      <c r="E41" s="168"/>
      <c r="F41" s="168"/>
      <c r="G41" s="168"/>
      <c r="H41" s="168"/>
      <c r="I41" s="168"/>
      <c r="J41" s="168"/>
      <c r="K41" s="60"/>
      <c r="L41" s="61"/>
      <c r="M41" s="62"/>
      <c r="N41" s="63"/>
    </row>
    <row r="42" spans="1:14" x14ac:dyDescent="0.2">
      <c r="A42" s="58"/>
      <c r="B42" s="59"/>
      <c r="C42" s="168"/>
      <c r="D42" s="168"/>
      <c r="E42" s="168"/>
      <c r="F42" s="168"/>
      <c r="G42" s="168"/>
      <c r="H42" s="168"/>
      <c r="I42" s="168"/>
      <c r="J42" s="168"/>
      <c r="K42" s="60"/>
      <c r="L42" s="61"/>
      <c r="M42" s="62"/>
      <c r="N42" s="63"/>
    </row>
    <row r="43" spans="1:14" x14ac:dyDescent="0.2">
      <c r="A43" s="58"/>
      <c r="B43" s="59"/>
      <c r="C43" s="168"/>
      <c r="D43" s="168"/>
      <c r="E43" s="168"/>
      <c r="F43" s="168"/>
      <c r="G43" s="168"/>
      <c r="H43" s="168"/>
      <c r="I43" s="168"/>
      <c r="J43" s="168"/>
      <c r="K43" s="60"/>
      <c r="L43" s="61"/>
      <c r="M43" s="62"/>
      <c r="N43" s="63"/>
    </row>
    <row r="44" spans="1:14" x14ac:dyDescent="0.2">
      <c r="A44" s="58"/>
      <c r="B44" s="59"/>
      <c r="C44" s="168"/>
      <c r="D44" s="168"/>
      <c r="E44" s="168"/>
      <c r="F44" s="168"/>
      <c r="G44" s="168"/>
      <c r="H44" s="168"/>
      <c r="I44" s="168"/>
      <c r="J44" s="168"/>
      <c r="K44" s="60"/>
      <c r="L44" s="61"/>
      <c r="M44" s="62"/>
      <c r="N44" s="63"/>
    </row>
    <row r="45" spans="1:14" x14ac:dyDescent="0.2">
      <c r="A45" s="58"/>
      <c r="B45" s="59"/>
      <c r="C45" s="168"/>
      <c r="D45" s="168"/>
      <c r="E45" s="168"/>
      <c r="F45" s="168"/>
      <c r="G45" s="168"/>
      <c r="H45" s="168"/>
      <c r="I45" s="168"/>
      <c r="J45" s="168"/>
      <c r="K45" s="60"/>
      <c r="L45" s="61"/>
      <c r="M45" s="62"/>
      <c r="N45" s="63"/>
    </row>
    <row r="46" spans="1:14" x14ac:dyDescent="0.2">
      <c r="A46" s="58"/>
      <c r="B46" s="59"/>
      <c r="C46" s="168"/>
      <c r="D46" s="168"/>
      <c r="E46" s="168"/>
      <c r="F46" s="168"/>
      <c r="G46" s="168"/>
      <c r="H46" s="168"/>
      <c r="I46" s="168"/>
      <c r="J46" s="168"/>
      <c r="K46" s="60"/>
      <c r="L46" s="61"/>
      <c r="M46" s="62"/>
      <c r="N46" s="63"/>
    </row>
    <row r="47" spans="1:14" x14ac:dyDescent="0.2">
      <c r="A47" s="58"/>
      <c r="B47" s="59"/>
      <c r="C47" s="168"/>
      <c r="D47" s="168"/>
      <c r="E47" s="168"/>
      <c r="F47" s="168"/>
      <c r="G47" s="168"/>
      <c r="H47" s="168"/>
      <c r="I47" s="168"/>
      <c r="J47" s="168"/>
      <c r="K47" s="60"/>
      <c r="L47" s="61"/>
      <c r="M47" s="62"/>
      <c r="N47" s="63"/>
    </row>
    <row r="48" spans="1:14" x14ac:dyDescent="0.2">
      <c r="A48" s="58"/>
      <c r="B48" s="59"/>
      <c r="C48" s="168"/>
      <c r="D48" s="168"/>
      <c r="E48" s="168"/>
      <c r="F48" s="168"/>
      <c r="G48" s="168"/>
      <c r="H48" s="168"/>
      <c r="I48" s="168"/>
      <c r="J48" s="168"/>
      <c r="K48" s="60"/>
      <c r="L48" s="61"/>
      <c r="M48" s="62"/>
      <c r="N48" s="63"/>
    </row>
    <row r="49" spans="1:17" x14ac:dyDescent="0.2">
      <c r="A49" s="58"/>
      <c r="B49" s="59"/>
      <c r="C49" s="168"/>
      <c r="D49" s="168"/>
      <c r="E49" s="168"/>
      <c r="F49" s="168"/>
      <c r="G49" s="168"/>
      <c r="H49" s="168"/>
      <c r="I49" s="168"/>
      <c r="J49" s="168"/>
      <c r="K49" s="60"/>
      <c r="L49" s="61"/>
      <c r="M49" s="62"/>
      <c r="N49" s="63"/>
    </row>
    <row r="50" spans="1:17" x14ac:dyDescent="0.2">
      <c r="A50" s="64"/>
      <c r="B50" s="65"/>
      <c r="C50" s="176"/>
      <c r="D50" s="177"/>
      <c r="E50" s="177"/>
      <c r="F50" s="177"/>
      <c r="G50" s="177"/>
      <c r="H50" s="177"/>
      <c r="I50" s="177"/>
      <c r="J50" s="178"/>
      <c r="K50" s="66"/>
      <c r="L50" s="67"/>
      <c r="M50" s="68"/>
      <c r="N50" s="69"/>
    </row>
    <row r="51" spans="1:17" s="41" customFormat="1" ht="7.5" customHeight="1" x14ac:dyDescent="0.2">
      <c r="A51" s="28"/>
      <c r="B51" s="28"/>
      <c r="C51" s="29"/>
      <c r="D51" s="30"/>
      <c r="E51" s="30"/>
      <c r="F51" s="30"/>
      <c r="G51" s="30"/>
      <c r="H51" s="30"/>
      <c r="I51" s="30"/>
      <c r="J51" s="30"/>
    </row>
    <row r="52" spans="1:17" s="41" customFormat="1" ht="18" customHeight="1" x14ac:dyDescent="0.2">
      <c r="A52" s="148" t="s">
        <v>41</v>
      </c>
      <c r="B52" s="149"/>
      <c r="C52" s="149"/>
      <c r="D52" s="149"/>
      <c r="E52" s="149"/>
      <c r="F52" s="149"/>
      <c r="G52" s="149"/>
      <c r="H52" s="150"/>
      <c r="I52" s="17"/>
      <c r="J52" s="31" t="s">
        <v>9</v>
      </c>
      <c r="L52" s="52"/>
      <c r="M52" s="52" t="str">
        <f>IF(ISBLANK($J52),"",Settings!$B$29)</f>
        <v>$</v>
      </c>
      <c r="N52" s="48">
        <f>SUM(N34:N50)</f>
        <v>200</v>
      </c>
      <c r="P52" s="119" t="s">
        <v>102</v>
      </c>
      <c r="Q52" s="120" t="s">
        <v>103</v>
      </c>
    </row>
    <row r="53" spans="1:17" s="41" customFormat="1" ht="18" customHeight="1" x14ac:dyDescent="0.2">
      <c r="A53" s="151"/>
      <c r="B53" s="152"/>
      <c r="C53" s="152"/>
      <c r="D53" s="152"/>
      <c r="E53" s="152"/>
      <c r="F53" s="152"/>
      <c r="G53" s="152"/>
      <c r="H53" s="153"/>
      <c r="I53" s="17"/>
      <c r="J53" s="31" t="str">
        <f>"Subject to "&amp;Settings!$B$27</f>
        <v>Subject to Sales Tax</v>
      </c>
      <c r="L53" s="52"/>
      <c r="M53" s="52" t="str">
        <f>IF(ISBLANK($J53),"",Settings!$B$29)</f>
        <v>$</v>
      </c>
      <c r="N53" s="48">
        <f>SUMIF(M34:M50,"v",N34:N50)</f>
        <v>50</v>
      </c>
      <c r="P53" s="119"/>
    </row>
    <row r="54" spans="1:17" s="41" customFormat="1" ht="18" customHeight="1" x14ac:dyDescent="0.2">
      <c r="A54" s="151"/>
      <c r="B54" s="152"/>
      <c r="C54" s="152"/>
      <c r="D54" s="152"/>
      <c r="E54" s="152"/>
      <c r="F54" s="152"/>
      <c r="G54" s="152"/>
      <c r="H54" s="153"/>
      <c r="I54" s="17"/>
      <c r="J54" s="31" t="str">
        <f>Settings!$B$27&amp;" Rate"</f>
        <v>Sales Tax Rate</v>
      </c>
      <c r="L54" s="52"/>
      <c r="M54" s="158">
        <v>0</v>
      </c>
      <c r="N54" s="159"/>
      <c r="P54" s="119" t="s">
        <v>102</v>
      </c>
      <c r="Q54" s="120" t="s">
        <v>104</v>
      </c>
    </row>
    <row r="55" spans="1:17" s="41" customFormat="1" ht="18" customHeight="1" x14ac:dyDescent="0.2">
      <c r="A55" s="151"/>
      <c r="B55" s="152"/>
      <c r="C55" s="152"/>
      <c r="D55" s="152"/>
      <c r="E55" s="152"/>
      <c r="F55" s="152"/>
      <c r="G55" s="152"/>
      <c r="H55" s="153"/>
      <c r="I55" s="17"/>
      <c r="J55" s="31" t="str">
        <f>Settings!$B$27</f>
        <v>Sales Tax</v>
      </c>
      <c r="L55" s="52"/>
      <c r="M55" s="52" t="str">
        <f>IF(ISBLANK($J55),"",Settings!$B$29)</f>
        <v>$</v>
      </c>
      <c r="N55" s="49">
        <f>N53*M54</f>
        <v>0</v>
      </c>
    </row>
    <row r="56" spans="1:17" s="41" customFormat="1" ht="18" customHeight="1" x14ac:dyDescent="0.2">
      <c r="A56" s="151"/>
      <c r="B56" s="152"/>
      <c r="C56" s="152"/>
      <c r="D56" s="152"/>
      <c r="E56" s="152"/>
      <c r="F56" s="152"/>
      <c r="G56" s="152"/>
      <c r="H56" s="153"/>
      <c r="I56" s="17"/>
      <c r="J56" s="31" t="s">
        <v>98</v>
      </c>
      <c r="L56" s="52"/>
      <c r="M56" s="89" t="str">
        <f>IF(ISBLANK($J56),"",Settings!$B$29)</f>
        <v>$</v>
      </c>
      <c r="N56" s="90">
        <v>10</v>
      </c>
      <c r="P56" s="119" t="s">
        <v>102</v>
      </c>
      <c r="Q56" s="120" t="s">
        <v>105</v>
      </c>
    </row>
    <row r="57" spans="1:17" s="41" customFormat="1" ht="18" customHeight="1" x14ac:dyDescent="0.2">
      <c r="A57" s="151"/>
      <c r="B57" s="152"/>
      <c r="C57" s="152"/>
      <c r="D57" s="152"/>
      <c r="E57" s="152"/>
      <c r="F57" s="152"/>
      <c r="G57" s="152"/>
      <c r="H57" s="153"/>
      <c r="I57" s="17"/>
      <c r="J57" s="31" t="s">
        <v>40</v>
      </c>
      <c r="L57" s="52"/>
      <c r="M57" s="89" t="str">
        <f>IF(ISBLANK($J57),"",Settings!$B$29)</f>
        <v>$</v>
      </c>
      <c r="N57" s="90">
        <v>0</v>
      </c>
      <c r="P57" s="119" t="s">
        <v>102</v>
      </c>
      <c r="Q57" s="120" t="s">
        <v>106</v>
      </c>
    </row>
    <row r="58" spans="1:17" s="41" customFormat="1" ht="18" customHeight="1" x14ac:dyDescent="0.2">
      <c r="A58" s="151"/>
      <c r="B58" s="152"/>
      <c r="C58" s="152"/>
      <c r="D58" s="152"/>
      <c r="E58" s="152"/>
      <c r="F58" s="152"/>
      <c r="G58" s="152"/>
      <c r="H58" s="153"/>
      <c r="I58" s="17"/>
      <c r="J58" s="31" t="s">
        <v>108</v>
      </c>
      <c r="L58" s="52"/>
      <c r="M58" s="89" t="str">
        <f>IF(ISBLANK($J58),"",Settings!$B$29)</f>
        <v>$</v>
      </c>
      <c r="N58" s="90">
        <v>0</v>
      </c>
      <c r="P58" s="119" t="s">
        <v>102</v>
      </c>
      <c r="Q58" s="121" t="s">
        <v>107</v>
      </c>
    </row>
    <row r="59" spans="1:17" s="41" customFormat="1" ht="18" customHeight="1" x14ac:dyDescent="0.2">
      <c r="A59" s="151"/>
      <c r="B59" s="152"/>
      <c r="C59" s="152"/>
      <c r="D59" s="152"/>
      <c r="E59" s="152"/>
      <c r="F59" s="152"/>
      <c r="G59" s="152"/>
      <c r="H59" s="153"/>
      <c r="I59" s="17"/>
      <c r="J59" s="31" t="s">
        <v>108</v>
      </c>
      <c r="L59" s="52"/>
      <c r="M59" s="89" t="str">
        <f>IF(ISBLANK($J59),"",Settings!$B$29)</f>
        <v>$</v>
      </c>
      <c r="N59" s="90">
        <v>0</v>
      </c>
      <c r="P59" s="119" t="s">
        <v>102</v>
      </c>
      <c r="Q59" s="121" t="s">
        <v>107</v>
      </c>
    </row>
    <row r="60" spans="1:17" s="41" customFormat="1" ht="18" customHeight="1" thickBot="1" x14ac:dyDescent="0.25">
      <c r="A60" s="151"/>
      <c r="B60" s="152"/>
      <c r="C60" s="152"/>
      <c r="D60" s="152"/>
      <c r="E60" s="152"/>
      <c r="F60" s="152"/>
      <c r="G60" s="152"/>
      <c r="H60" s="153"/>
      <c r="I60" s="17"/>
      <c r="J60" s="31" t="s">
        <v>108</v>
      </c>
      <c r="L60" s="91"/>
      <c r="M60" s="92" t="str">
        <f>IF(ISBLANK($J60),"",Settings!$B$29)</f>
        <v>$</v>
      </c>
      <c r="N60" s="93">
        <v>0</v>
      </c>
      <c r="P60" s="119" t="s">
        <v>102</v>
      </c>
      <c r="Q60" s="121" t="s">
        <v>107</v>
      </c>
    </row>
    <row r="61" spans="1:17" ht="18" customHeight="1" thickTop="1" x14ac:dyDescent="0.2">
      <c r="A61" s="155"/>
      <c r="B61" s="156"/>
      <c r="C61" s="156"/>
      <c r="D61" s="156"/>
      <c r="E61" s="156"/>
      <c r="F61" s="156"/>
      <c r="G61" s="156"/>
      <c r="H61" s="157"/>
      <c r="I61" s="17"/>
      <c r="J61" s="94" t="s">
        <v>10</v>
      </c>
      <c r="K61" s="95"/>
      <c r="L61" s="96"/>
      <c r="M61" s="96" t="str">
        <f>IF(ISBLANK($J61),"",Settings!$B$29)</f>
        <v>$</v>
      </c>
      <c r="N61" s="97">
        <f>SUM(N52,N55,N56,N57,N58,N59,N60)</f>
        <v>210</v>
      </c>
    </row>
    <row r="62" spans="1:17" ht="7.5" customHeight="1" x14ac:dyDescent="0.2">
      <c r="A62" s="17"/>
      <c r="B62" s="17"/>
      <c r="C62" s="17"/>
      <c r="D62" s="17"/>
      <c r="E62" s="17"/>
      <c r="F62" s="17"/>
      <c r="G62" s="17"/>
      <c r="H62" s="17"/>
      <c r="I62" s="17"/>
      <c r="J62" s="17"/>
    </row>
    <row r="63" spans="1:17" x14ac:dyDescent="0.2">
      <c r="A63" s="166" t="s">
        <v>44</v>
      </c>
      <c r="B63" s="166"/>
      <c r="C63" s="166"/>
      <c r="D63" s="166"/>
      <c r="E63" s="166"/>
      <c r="F63" s="166"/>
      <c r="G63" s="166"/>
      <c r="H63" s="166"/>
      <c r="I63" s="166"/>
      <c r="J63" s="166"/>
      <c r="K63" s="166"/>
      <c r="L63" s="166"/>
      <c r="M63" s="166"/>
      <c r="N63" s="166"/>
    </row>
    <row r="64" spans="1:17" ht="7.5" customHeight="1" x14ac:dyDescent="0.2">
      <c r="A64" s="169"/>
      <c r="B64" s="169"/>
      <c r="C64" s="169"/>
      <c r="D64" s="169"/>
      <c r="E64" s="169"/>
      <c r="F64" s="169"/>
      <c r="G64" s="169"/>
      <c r="H64" s="169"/>
      <c r="I64" s="169"/>
      <c r="J64" s="169"/>
      <c r="K64" s="169"/>
    </row>
    <row r="65" spans="1:14" x14ac:dyDescent="0.2">
      <c r="A65" s="160" t="s">
        <v>45</v>
      </c>
      <c r="B65" s="161"/>
      <c r="C65" s="161"/>
      <c r="D65" s="161"/>
      <c r="E65" s="162"/>
      <c r="F65" s="16"/>
      <c r="G65" s="16"/>
      <c r="H65" s="160" t="s">
        <v>46</v>
      </c>
      <c r="I65" s="161"/>
      <c r="J65" s="161"/>
      <c r="K65" s="162"/>
    </row>
    <row r="66" spans="1:14" x14ac:dyDescent="0.2">
      <c r="A66" s="163"/>
      <c r="B66" s="164"/>
      <c r="C66" s="164"/>
      <c r="D66" s="164"/>
      <c r="E66" s="165"/>
      <c r="F66" s="14"/>
      <c r="G66" s="14"/>
      <c r="H66" s="163"/>
      <c r="I66" s="164"/>
      <c r="J66" s="164"/>
      <c r="K66" s="165"/>
      <c r="L66" s="14"/>
      <c r="M66" s="14"/>
      <c r="N66" s="14"/>
    </row>
    <row r="67" spans="1:14" ht="7.5" customHeight="1" x14ac:dyDescent="0.2">
      <c r="A67" s="13"/>
      <c r="B67" s="13"/>
      <c r="C67" s="13"/>
      <c r="D67" s="13"/>
      <c r="E67" s="13"/>
      <c r="F67" s="14"/>
      <c r="G67" s="14"/>
      <c r="H67" s="13"/>
      <c r="I67" s="13"/>
      <c r="J67" s="13"/>
      <c r="K67" s="13"/>
      <c r="L67" s="14"/>
      <c r="M67" s="14"/>
      <c r="N67" s="14"/>
    </row>
    <row r="68" spans="1:14" ht="18" customHeight="1" x14ac:dyDescent="0.2">
      <c r="A68" s="154" t="str">
        <f>"Should you have any enquiries concerning this invoice, please contact "&amp;Settings!$B$22&amp;" on "&amp;Settings!$B$23</f>
        <v>Should you have any enquiries concerning this invoice, please contact John Doe on 0-000-000-0000</v>
      </c>
      <c r="B68" s="154"/>
      <c r="C68" s="154"/>
      <c r="D68" s="154"/>
      <c r="E68" s="154"/>
      <c r="F68" s="154"/>
      <c r="G68" s="154"/>
      <c r="H68" s="154"/>
      <c r="I68" s="154"/>
      <c r="J68" s="154"/>
      <c r="K68" s="154"/>
      <c r="L68" s="154"/>
      <c r="M68" s="154"/>
      <c r="N68" s="154"/>
    </row>
    <row r="69" spans="1:14" ht="18" customHeight="1" x14ac:dyDescent="0.2">
      <c r="A69" s="147" t="str">
        <f>Settings!$B$10&amp;" "&amp;Settings!$B$11&amp;", "&amp;Settings!$B$12&amp;IF(ISBLANK(Settings!$B$13),", ",", "&amp;Settings!$B$13&amp;", ")&amp;IF(ISBLANK(Settings!$B$14),"",""&amp;Settings!$B$14&amp;", ")&amp;Settings!$B$15</f>
        <v>111 Street, Town/City, County, ST, 00000</v>
      </c>
      <c r="B69" s="147"/>
      <c r="C69" s="147"/>
      <c r="D69" s="147"/>
      <c r="E69" s="147"/>
      <c r="F69" s="147"/>
      <c r="G69" s="147"/>
      <c r="H69" s="147"/>
      <c r="I69" s="147"/>
      <c r="J69" s="147"/>
      <c r="K69" s="147"/>
      <c r="L69" s="147"/>
      <c r="M69" s="147"/>
      <c r="N69" s="147"/>
    </row>
    <row r="70" spans="1:14" ht="18" customHeight="1" x14ac:dyDescent="0.2">
      <c r="A70" s="147" t="str">
        <f>"Tel: "&amp;Settings!$B$17&amp;" Fax: "&amp;Settings!$B$18&amp;IF(ISBLANK(Settings!$B$19)," "," E-mail: "&amp;Settings!$B$19)&amp;IF(ISBLANK(Settings!$B$20)," "," Web: "&amp;Settings!$B$20)</f>
        <v>Tel: 0-000-000-0000 Fax: 0-000-000-0000 E-mail: info@yourcompanysite.com Web: www.yourcompanysite.com</v>
      </c>
      <c r="B70" s="147"/>
      <c r="C70" s="147"/>
      <c r="D70" s="147"/>
      <c r="E70" s="147"/>
      <c r="F70" s="147"/>
      <c r="G70" s="147"/>
      <c r="H70" s="147"/>
      <c r="I70" s="147"/>
      <c r="J70" s="147"/>
      <c r="K70" s="147"/>
      <c r="L70" s="147"/>
      <c r="M70" s="147"/>
      <c r="N70" s="147"/>
    </row>
  </sheetData>
  <mergeCells count="97">
    <mergeCell ref="A5:D5"/>
    <mergeCell ref="M5:N5"/>
    <mergeCell ref="A4:D4"/>
    <mergeCell ref="M4:N4"/>
    <mergeCell ref="A12:D12"/>
    <mergeCell ref="K12:N12"/>
    <mergeCell ref="A6:D6"/>
    <mergeCell ref="M6:N6"/>
    <mergeCell ref="A7:D7"/>
    <mergeCell ref="M7:N7"/>
    <mergeCell ref="A9:D9"/>
    <mergeCell ref="K9:N9"/>
    <mergeCell ref="A10:D10"/>
    <mergeCell ref="K10:N10"/>
    <mergeCell ref="H19:I19"/>
    <mergeCell ref="A11:D11"/>
    <mergeCell ref="K11:N11"/>
    <mergeCell ref="A16:N16"/>
    <mergeCell ref="A18:B18"/>
    <mergeCell ref="C18:F18"/>
    <mergeCell ref="H18:I18"/>
    <mergeCell ref="A13:D13"/>
    <mergeCell ref="K13:N13"/>
    <mergeCell ref="A14:D14"/>
    <mergeCell ref="H21:I21"/>
    <mergeCell ref="A22:B22"/>
    <mergeCell ref="C22:F22"/>
    <mergeCell ref="H22:I22"/>
    <mergeCell ref="K14:N14"/>
    <mergeCell ref="A20:B20"/>
    <mergeCell ref="C20:F20"/>
    <mergeCell ref="H20:I20"/>
    <mergeCell ref="A19:B19"/>
    <mergeCell ref="C19:F19"/>
    <mergeCell ref="A23:B23"/>
    <mergeCell ref="C23:F23"/>
    <mergeCell ref="H23:I23"/>
    <mergeCell ref="Q21:U26"/>
    <mergeCell ref="A24:B24"/>
    <mergeCell ref="C24:F24"/>
    <mergeCell ref="H24:I24"/>
    <mergeCell ref="K24:N24"/>
    <mergeCell ref="A21:B21"/>
    <mergeCell ref="C21:F21"/>
    <mergeCell ref="A31:B31"/>
    <mergeCell ref="C31:F31"/>
    <mergeCell ref="H31:I31"/>
    <mergeCell ref="J22:N22"/>
    <mergeCell ref="J23:N23"/>
    <mergeCell ref="A25:N25"/>
    <mergeCell ref="A27:B27"/>
    <mergeCell ref="C27:N27"/>
    <mergeCell ref="A29:B29"/>
    <mergeCell ref="C29:F29"/>
    <mergeCell ref="C46:J46"/>
    <mergeCell ref="C47:J47"/>
    <mergeCell ref="C48:J48"/>
    <mergeCell ref="C49:J49"/>
    <mergeCell ref="C50:J50"/>
    <mergeCell ref="J18:N18"/>
    <mergeCell ref="J19:N19"/>
    <mergeCell ref="J20:N20"/>
    <mergeCell ref="J21:N21"/>
    <mergeCell ref="H29:I29"/>
    <mergeCell ref="C39:J39"/>
    <mergeCell ref="A64:K64"/>
    <mergeCell ref="J29:N29"/>
    <mergeCell ref="J31:N31"/>
    <mergeCell ref="C40:J40"/>
    <mergeCell ref="C41:J41"/>
    <mergeCell ref="C42:J42"/>
    <mergeCell ref="C43:J43"/>
    <mergeCell ref="C44:J44"/>
    <mergeCell ref="C45:J45"/>
    <mergeCell ref="C33:J33"/>
    <mergeCell ref="C34:J34"/>
    <mergeCell ref="C35:J35"/>
    <mergeCell ref="C36:J36"/>
    <mergeCell ref="C37:J37"/>
    <mergeCell ref="C38:J38"/>
    <mergeCell ref="A68:N68"/>
    <mergeCell ref="A69:N69"/>
    <mergeCell ref="A61:H61"/>
    <mergeCell ref="M54:N54"/>
    <mergeCell ref="A65:E66"/>
    <mergeCell ref="H65:K66"/>
    <mergeCell ref="A63:N63"/>
    <mergeCell ref="A70:N70"/>
    <mergeCell ref="A52:H52"/>
    <mergeCell ref="A53:H53"/>
    <mergeCell ref="A54:H54"/>
    <mergeCell ref="A55:H55"/>
    <mergeCell ref="A56:H56"/>
    <mergeCell ref="A57:H57"/>
    <mergeCell ref="A58:H58"/>
    <mergeCell ref="A59:H59"/>
    <mergeCell ref="A60:H60"/>
  </mergeCells>
  <phoneticPr fontId="19" type="noConversion"/>
  <conditionalFormatting sqref="A25:N25 A9:D9 K9:N9 A52:H52 A33:N33 A16:N16">
    <cfRule type="expression" dxfId="23" priority="1" stopIfTrue="1">
      <formula>IF($O$2="No Color",TRUE,FALSE)</formula>
    </cfRule>
    <cfRule type="expression" dxfId="22" priority="2" stopIfTrue="1">
      <formula>IF($O$2="Red",TRUE,FALSE)</formula>
    </cfRule>
    <cfRule type="expression" dxfId="21" priority="3" stopIfTrue="1">
      <formula>IF($O$2="Green",TRUE,FALSE)</formula>
    </cfRule>
  </conditionalFormatting>
  <conditionalFormatting sqref="N1">
    <cfRule type="expression" dxfId="20" priority="4" stopIfTrue="1">
      <formula>IF($O$2="No Color",TRUE,FALSE)</formula>
    </cfRule>
    <cfRule type="expression" dxfId="19" priority="5" stopIfTrue="1">
      <formula>IF($O$2="Red",TRUE,FALSE)</formula>
    </cfRule>
    <cfRule type="expression" dxfId="18" priority="6" stopIfTrue="1">
      <formula>IF($O$2="Green",TRUE,FALSE)</formula>
    </cfRule>
  </conditionalFormatting>
  <conditionalFormatting sqref="A34:C50 K34:N50">
    <cfRule type="expression" dxfId="17" priority="13" stopIfTrue="1">
      <formula>MOD(ROW(),2)=1</formula>
    </cfRule>
  </conditionalFormatting>
  <pageMargins left="0.35433070866141736" right="0.35433070866141736" top="0.19685039370078741" bottom="0.19685039370078741" header="0.31496062992125984" footer="0.31496062992125984"/>
  <pageSetup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52"/>
  <sheetViews>
    <sheetView showGridLines="0" topLeftCell="A7" workbookViewId="0">
      <selection activeCell="Y34" sqref="Y34"/>
    </sheetView>
  </sheetViews>
  <sheetFormatPr defaultRowHeight="12.75" x14ac:dyDescent="0.2"/>
  <cols>
    <col min="1" max="1" width="12.7109375" style="15" customWidth="1"/>
    <col min="2" max="6" width="9.140625" style="15"/>
    <col min="7" max="9" width="14.7109375" style="15" customWidth="1"/>
    <col min="10" max="10" width="7.42578125" style="15" customWidth="1"/>
    <col min="11" max="11" width="5.7109375" style="15" customWidth="1"/>
    <col min="12" max="12" width="9.140625" style="15"/>
    <col min="13" max="13" width="10.140625" style="15" customWidth="1"/>
    <col min="14" max="14" width="10" style="15" customWidth="1"/>
    <col min="15" max="15" width="5.7109375" style="15" customWidth="1"/>
    <col min="16" max="16" width="11.42578125" style="15" customWidth="1"/>
    <col min="17" max="17" width="0" style="15" hidden="1" customWidth="1"/>
    <col min="18" max="16384" width="9.140625" style="15"/>
  </cols>
  <sheetData>
    <row r="1" spans="1:17" ht="30" x14ac:dyDescent="0.4">
      <c r="A1" s="33" t="str">
        <f>IF(Settings!$E$5="Enable",Settings!$B$5,"")</f>
        <v>My Company name</v>
      </c>
      <c r="B1" s="72"/>
      <c r="C1" s="72"/>
      <c r="D1" s="72"/>
      <c r="E1" s="72"/>
      <c r="F1" s="72"/>
      <c r="G1" s="72"/>
      <c r="H1" s="72"/>
      <c r="I1" s="73"/>
      <c r="J1" s="73"/>
      <c r="K1" s="73"/>
      <c r="L1" s="73"/>
      <c r="M1" s="73"/>
      <c r="N1" s="74"/>
      <c r="P1" s="74" t="s">
        <v>51</v>
      </c>
    </row>
    <row r="2" spans="1:17" ht="15" customHeight="1" x14ac:dyDescent="0.2">
      <c r="A2" s="37" t="str">
        <f>IF(Settings!$E$6="Enable",Settings!$B$6,"")</f>
        <v>My company slogan</v>
      </c>
      <c r="B2" s="75"/>
      <c r="C2" s="75"/>
      <c r="D2" s="75"/>
      <c r="E2" s="75"/>
      <c r="F2" s="75"/>
      <c r="G2" s="75"/>
      <c r="H2" s="75"/>
      <c r="M2" s="16"/>
      <c r="N2" s="76"/>
      <c r="Q2" s="38" t="str">
        <f>Settings!$B$33</f>
        <v>Blue</v>
      </c>
    </row>
    <row r="3" spans="1:17" ht="5.0999999999999996" customHeight="1" x14ac:dyDescent="0.2">
      <c r="A3" s="42"/>
      <c r="B3" s="42"/>
      <c r="C3" s="42"/>
      <c r="D3" s="42"/>
      <c r="E3" s="42"/>
      <c r="F3" s="42"/>
      <c r="G3" s="42"/>
    </row>
    <row r="4" spans="1:17" ht="18" customHeight="1" x14ac:dyDescent="0.2">
      <c r="A4" s="193" t="s">
        <v>21</v>
      </c>
      <c r="B4" s="193"/>
      <c r="C4" s="193"/>
      <c r="D4" s="17"/>
      <c r="E4" s="193" t="s">
        <v>52</v>
      </c>
      <c r="F4" s="193"/>
      <c r="G4" s="193"/>
    </row>
    <row r="5" spans="1:17" x14ac:dyDescent="0.2">
      <c r="A5" s="207" t="s">
        <v>0</v>
      </c>
      <c r="B5" s="207"/>
      <c r="C5" s="207"/>
      <c r="D5" s="77"/>
      <c r="E5" s="206" t="s">
        <v>0</v>
      </c>
      <c r="F5" s="206"/>
      <c r="G5" s="206"/>
      <c r="L5" s="209" t="s">
        <v>50</v>
      </c>
      <c r="M5" s="209"/>
      <c r="N5" s="84" t="s">
        <v>49</v>
      </c>
      <c r="O5" s="79">
        <v>1</v>
      </c>
      <c r="P5" s="79"/>
    </row>
    <row r="6" spans="1:17" x14ac:dyDescent="0.2">
      <c r="A6" s="207" t="s">
        <v>1</v>
      </c>
      <c r="B6" s="207"/>
      <c r="C6" s="207"/>
      <c r="D6" s="77"/>
      <c r="E6" s="206" t="s">
        <v>1</v>
      </c>
      <c r="F6" s="206"/>
      <c r="G6" s="206"/>
      <c r="L6" s="208" t="s">
        <v>11</v>
      </c>
      <c r="M6" s="208"/>
      <c r="N6" s="233">
        <f ca="1">TODAY()</f>
        <v>41516</v>
      </c>
      <c r="O6" s="233"/>
      <c r="P6" s="233"/>
    </row>
    <row r="7" spans="1:17" x14ac:dyDescent="0.2">
      <c r="A7" s="207" t="s">
        <v>2</v>
      </c>
      <c r="B7" s="207"/>
      <c r="C7" s="207"/>
      <c r="D7" s="77"/>
      <c r="E7" s="206" t="s">
        <v>2</v>
      </c>
      <c r="F7" s="206"/>
      <c r="G7" s="206"/>
      <c r="L7" s="208" t="s">
        <v>24</v>
      </c>
      <c r="M7" s="208"/>
      <c r="N7" s="233">
        <f ca="1">TODAY()</f>
        <v>41516</v>
      </c>
      <c r="O7" s="233"/>
      <c r="P7" s="233"/>
    </row>
    <row r="8" spans="1:17" x14ac:dyDescent="0.2">
      <c r="A8" s="207" t="s">
        <v>3</v>
      </c>
      <c r="B8" s="207"/>
      <c r="C8" s="207"/>
      <c r="D8" s="77"/>
      <c r="E8" s="206" t="s">
        <v>3</v>
      </c>
      <c r="F8" s="206"/>
      <c r="G8" s="206"/>
      <c r="L8" s="208" t="s">
        <v>12</v>
      </c>
      <c r="M8" s="208"/>
      <c r="N8" s="208" t="s">
        <v>13</v>
      </c>
      <c r="O8" s="208"/>
      <c r="P8" s="208"/>
    </row>
    <row r="9" spans="1:17" x14ac:dyDescent="0.2">
      <c r="A9" s="207" t="s">
        <v>4</v>
      </c>
      <c r="B9" s="207"/>
      <c r="C9" s="207"/>
      <c r="D9" s="77"/>
      <c r="E9" s="206" t="s">
        <v>4</v>
      </c>
      <c r="F9" s="206"/>
      <c r="G9" s="206"/>
      <c r="L9" s="208" t="s">
        <v>14</v>
      </c>
      <c r="M9" s="208"/>
      <c r="N9" s="208" t="s">
        <v>15</v>
      </c>
      <c r="O9" s="208"/>
      <c r="P9" s="208"/>
    </row>
    <row r="10" spans="1:17" ht="5.0999999999999996" customHeight="1" x14ac:dyDescent="0.2">
      <c r="A10" s="43"/>
      <c r="B10" s="43"/>
      <c r="C10" s="43"/>
      <c r="D10" s="43"/>
      <c r="L10" s="211"/>
      <c r="M10" s="211"/>
      <c r="N10" s="201"/>
      <c r="O10" s="201"/>
      <c r="P10" s="201"/>
    </row>
    <row r="11" spans="1:17" ht="18" customHeight="1" x14ac:dyDescent="0.2">
      <c r="A11" s="193" t="s">
        <v>25</v>
      </c>
      <c r="B11" s="193"/>
      <c r="C11" s="193"/>
      <c r="D11" s="193"/>
      <c r="E11" s="193"/>
      <c r="F11" s="193"/>
      <c r="G11" s="193"/>
      <c r="H11" s="193"/>
      <c r="I11" s="193"/>
      <c r="J11" s="17"/>
      <c r="L11" s="193" t="s">
        <v>43</v>
      </c>
      <c r="M11" s="193"/>
      <c r="N11" s="193"/>
      <c r="O11" s="193"/>
      <c r="P11" s="193"/>
    </row>
    <row r="12" spans="1:17" ht="5.0999999999999996" customHeight="1" x14ac:dyDescent="0.2">
      <c r="A12" s="70"/>
      <c r="B12" s="70"/>
      <c r="C12" s="70"/>
      <c r="D12" s="70"/>
      <c r="E12" s="70"/>
      <c r="F12" s="70"/>
      <c r="G12" s="70"/>
      <c r="H12" s="70"/>
      <c r="I12" s="70"/>
      <c r="J12" s="70"/>
      <c r="L12" s="70"/>
      <c r="M12" s="70"/>
      <c r="N12" s="70"/>
      <c r="O12" s="70"/>
      <c r="P12" s="70"/>
    </row>
    <row r="13" spans="1:17" x14ac:dyDescent="0.2">
      <c r="A13" s="206" t="s">
        <v>53</v>
      </c>
      <c r="B13" s="206"/>
      <c r="C13" s="215"/>
      <c r="D13" s="216"/>
      <c r="E13" s="217"/>
      <c r="F13" s="207" t="s">
        <v>32</v>
      </c>
      <c r="G13" s="207"/>
      <c r="H13" s="203"/>
      <c r="I13" s="204"/>
      <c r="J13" s="77"/>
      <c r="L13" s="210" t="s">
        <v>48</v>
      </c>
      <c r="M13" s="210"/>
      <c r="N13" s="212"/>
      <c r="O13" s="213"/>
      <c r="P13" s="214"/>
    </row>
    <row r="14" spans="1:17" x14ac:dyDescent="0.2">
      <c r="A14" s="207" t="s">
        <v>54</v>
      </c>
      <c r="B14" s="207"/>
      <c r="C14" s="203"/>
      <c r="D14" s="232"/>
      <c r="E14" s="204"/>
      <c r="F14" s="207" t="s">
        <v>55</v>
      </c>
      <c r="G14" s="207"/>
      <c r="H14" s="203"/>
      <c r="I14" s="204"/>
      <c r="J14" s="77"/>
      <c r="L14" s="210" t="s">
        <v>99</v>
      </c>
      <c r="M14" s="210"/>
      <c r="N14" s="212"/>
      <c r="O14" s="213"/>
      <c r="P14" s="214"/>
    </row>
    <row r="15" spans="1:17" x14ac:dyDescent="0.2">
      <c r="A15" s="207" t="s">
        <v>28</v>
      </c>
      <c r="B15" s="207"/>
      <c r="C15" s="203"/>
      <c r="D15" s="232"/>
      <c r="E15" s="204"/>
      <c r="F15" s="207" t="s">
        <v>34</v>
      </c>
      <c r="G15" s="207"/>
      <c r="H15" s="203"/>
      <c r="I15" s="204"/>
      <c r="J15" s="77"/>
      <c r="L15" s="210" t="s">
        <v>47</v>
      </c>
      <c r="M15" s="210"/>
      <c r="N15" s="212"/>
      <c r="O15" s="213"/>
      <c r="P15" s="214"/>
    </row>
    <row r="16" spans="1:17" x14ac:dyDescent="0.2">
      <c r="A16" s="207" t="s">
        <v>29</v>
      </c>
      <c r="B16" s="207"/>
      <c r="C16" s="203"/>
      <c r="D16" s="232"/>
      <c r="E16" s="204"/>
      <c r="F16" s="207" t="s">
        <v>35</v>
      </c>
      <c r="G16" s="207"/>
      <c r="H16" s="203"/>
      <c r="I16" s="204"/>
      <c r="J16" s="77"/>
      <c r="L16" s="210" t="s">
        <v>56</v>
      </c>
      <c r="M16" s="210"/>
      <c r="N16" s="212"/>
      <c r="O16" s="213"/>
      <c r="P16" s="214"/>
    </row>
    <row r="17" spans="1:23" x14ac:dyDescent="0.2">
      <c r="A17" s="207" t="s">
        <v>30</v>
      </c>
      <c r="B17" s="207"/>
      <c r="C17" s="203"/>
      <c r="D17" s="232"/>
      <c r="E17" s="204"/>
      <c r="F17" s="207" t="s">
        <v>36</v>
      </c>
      <c r="G17" s="207"/>
      <c r="H17" s="203"/>
      <c r="I17" s="204"/>
      <c r="J17" s="77"/>
      <c r="L17" s="210" t="s">
        <v>42</v>
      </c>
      <c r="M17" s="210"/>
      <c r="N17" s="212"/>
      <c r="O17" s="213"/>
      <c r="P17" s="214"/>
    </row>
    <row r="18" spans="1:23" x14ac:dyDescent="0.2">
      <c r="A18" s="207" t="s">
        <v>31</v>
      </c>
      <c r="B18" s="207"/>
      <c r="C18" s="203"/>
      <c r="D18" s="232"/>
      <c r="E18" s="204"/>
      <c r="F18" s="207" t="s">
        <v>37</v>
      </c>
      <c r="G18" s="207"/>
      <c r="H18" s="203"/>
      <c r="I18" s="204"/>
      <c r="J18" s="77"/>
      <c r="L18" s="22"/>
      <c r="M18" s="22"/>
      <c r="N18" s="38"/>
      <c r="O18" s="38"/>
      <c r="P18" s="38"/>
    </row>
    <row r="19" spans="1:23" ht="5.0999999999999996" customHeight="1" x14ac:dyDescent="0.2"/>
    <row r="20" spans="1:23" ht="24" x14ac:dyDescent="0.2">
      <c r="A20" s="55" t="s">
        <v>97</v>
      </c>
      <c r="B20" s="56" t="s">
        <v>38</v>
      </c>
      <c r="C20" s="167" t="s">
        <v>6</v>
      </c>
      <c r="D20" s="167"/>
      <c r="E20" s="167"/>
      <c r="F20" s="167"/>
      <c r="G20" s="167"/>
      <c r="H20" s="167"/>
      <c r="I20" s="167"/>
      <c r="J20" s="167"/>
      <c r="K20" s="167"/>
      <c r="L20" s="167"/>
      <c r="M20" s="56" t="s">
        <v>7</v>
      </c>
      <c r="N20" s="56" t="s">
        <v>5</v>
      </c>
      <c r="O20" s="57" t="str">
        <f>Settings!$B$27</f>
        <v>Sales Tax</v>
      </c>
      <c r="P20" s="56" t="s">
        <v>8</v>
      </c>
    </row>
    <row r="21" spans="1:23" x14ac:dyDescent="0.2">
      <c r="A21" s="58"/>
      <c r="B21" s="82"/>
      <c r="C21" s="205"/>
      <c r="D21" s="205"/>
      <c r="E21" s="205"/>
      <c r="F21" s="205"/>
      <c r="G21" s="205"/>
      <c r="H21" s="205"/>
      <c r="I21" s="205"/>
      <c r="J21" s="205"/>
      <c r="K21" s="205"/>
      <c r="L21" s="205"/>
      <c r="M21" s="60">
        <v>5</v>
      </c>
      <c r="N21" s="82">
        <v>50</v>
      </c>
      <c r="O21" s="62" t="s">
        <v>96</v>
      </c>
      <c r="P21" s="63">
        <f>M21*N21</f>
        <v>250</v>
      </c>
      <c r="S21" s="118" t="s">
        <v>100</v>
      </c>
      <c r="T21" s="118"/>
      <c r="U21" s="118"/>
      <c r="V21" s="118"/>
      <c r="W21" s="118"/>
    </row>
    <row r="22" spans="1:23" x14ac:dyDescent="0.2">
      <c r="A22" s="58"/>
      <c r="B22" s="82"/>
      <c r="C22" s="205"/>
      <c r="D22" s="205"/>
      <c r="E22" s="205"/>
      <c r="F22" s="205"/>
      <c r="G22" s="205"/>
      <c r="H22" s="205"/>
      <c r="I22" s="205"/>
      <c r="J22" s="205"/>
      <c r="K22" s="205"/>
      <c r="L22" s="205"/>
      <c r="M22" s="60">
        <v>35</v>
      </c>
      <c r="N22" s="82">
        <v>10</v>
      </c>
      <c r="O22" s="62" t="s">
        <v>96</v>
      </c>
      <c r="P22" s="63">
        <f t="shared" ref="P22:P36" si="0">M22*N22</f>
        <v>350</v>
      </c>
      <c r="S22" s="187" t="s">
        <v>101</v>
      </c>
      <c r="T22" s="187"/>
      <c r="U22" s="187"/>
      <c r="V22" s="187"/>
      <c r="W22" s="187"/>
    </row>
    <row r="23" spans="1:23" x14ac:dyDescent="0.2">
      <c r="A23" s="58"/>
      <c r="B23" s="82"/>
      <c r="C23" s="205"/>
      <c r="D23" s="205"/>
      <c r="E23" s="205"/>
      <c r="F23" s="205"/>
      <c r="G23" s="205"/>
      <c r="H23" s="205"/>
      <c r="I23" s="205"/>
      <c r="J23" s="205"/>
      <c r="K23" s="205"/>
      <c r="L23" s="205"/>
      <c r="M23" s="60"/>
      <c r="N23" s="82"/>
      <c r="O23" s="62"/>
      <c r="P23" s="63">
        <f t="shared" si="0"/>
        <v>0</v>
      </c>
      <c r="S23" s="188"/>
      <c r="T23" s="188"/>
      <c r="U23" s="188"/>
      <c r="V23" s="188"/>
      <c r="W23" s="188"/>
    </row>
    <row r="24" spans="1:23" x14ac:dyDescent="0.2">
      <c r="A24" s="58"/>
      <c r="B24" s="82"/>
      <c r="C24" s="205"/>
      <c r="D24" s="205"/>
      <c r="E24" s="205"/>
      <c r="F24" s="205"/>
      <c r="G24" s="205"/>
      <c r="H24" s="205"/>
      <c r="I24" s="205"/>
      <c r="J24" s="205"/>
      <c r="K24" s="205"/>
      <c r="L24" s="205"/>
      <c r="M24" s="60"/>
      <c r="N24" s="82"/>
      <c r="O24" s="62"/>
      <c r="P24" s="63">
        <f t="shared" si="0"/>
        <v>0</v>
      </c>
      <c r="S24" s="188"/>
      <c r="T24" s="188"/>
      <c r="U24" s="188"/>
      <c r="V24" s="188"/>
      <c r="W24" s="188"/>
    </row>
    <row r="25" spans="1:23" x14ac:dyDescent="0.2">
      <c r="A25" s="58"/>
      <c r="B25" s="82"/>
      <c r="C25" s="205"/>
      <c r="D25" s="205"/>
      <c r="E25" s="205"/>
      <c r="F25" s="205"/>
      <c r="G25" s="205"/>
      <c r="H25" s="205"/>
      <c r="I25" s="205"/>
      <c r="J25" s="205"/>
      <c r="K25" s="205"/>
      <c r="L25" s="205"/>
      <c r="M25" s="60"/>
      <c r="N25" s="82"/>
      <c r="O25" s="62"/>
      <c r="P25" s="63">
        <f t="shared" si="0"/>
        <v>0</v>
      </c>
      <c r="S25" s="188"/>
      <c r="T25" s="188"/>
      <c r="U25" s="188"/>
      <c r="V25" s="188"/>
      <c r="W25" s="188"/>
    </row>
    <row r="26" spans="1:23" x14ac:dyDescent="0.2">
      <c r="A26" s="58"/>
      <c r="B26" s="82"/>
      <c r="C26" s="205"/>
      <c r="D26" s="205"/>
      <c r="E26" s="205"/>
      <c r="F26" s="205"/>
      <c r="G26" s="205"/>
      <c r="H26" s="205"/>
      <c r="I26" s="205"/>
      <c r="J26" s="205"/>
      <c r="K26" s="205"/>
      <c r="L26" s="205"/>
      <c r="M26" s="60"/>
      <c r="N26" s="82"/>
      <c r="O26" s="62"/>
      <c r="P26" s="63">
        <f t="shared" si="0"/>
        <v>0</v>
      </c>
      <c r="S26" s="188"/>
      <c r="T26" s="188"/>
      <c r="U26" s="188"/>
      <c r="V26" s="188"/>
      <c r="W26" s="188"/>
    </row>
    <row r="27" spans="1:23" x14ac:dyDescent="0.2">
      <c r="A27" s="58"/>
      <c r="B27" s="82"/>
      <c r="C27" s="205"/>
      <c r="D27" s="205"/>
      <c r="E27" s="205"/>
      <c r="F27" s="205"/>
      <c r="G27" s="205"/>
      <c r="H27" s="205"/>
      <c r="I27" s="205"/>
      <c r="J27" s="205"/>
      <c r="K27" s="205"/>
      <c r="L27" s="205"/>
      <c r="M27" s="60"/>
      <c r="N27" s="82"/>
      <c r="O27" s="62"/>
      <c r="P27" s="63">
        <f t="shared" si="0"/>
        <v>0</v>
      </c>
      <c r="S27" s="188"/>
      <c r="T27" s="188"/>
      <c r="U27" s="188"/>
      <c r="V27" s="188"/>
      <c r="W27" s="188"/>
    </row>
    <row r="28" spans="1:23" x14ac:dyDescent="0.2">
      <c r="A28" s="58"/>
      <c r="B28" s="82"/>
      <c r="C28" s="205"/>
      <c r="D28" s="205"/>
      <c r="E28" s="205"/>
      <c r="F28" s="205"/>
      <c r="G28" s="205"/>
      <c r="H28" s="205"/>
      <c r="I28" s="205"/>
      <c r="J28" s="205"/>
      <c r="K28" s="205"/>
      <c r="L28" s="205"/>
      <c r="M28" s="60"/>
      <c r="N28" s="82"/>
      <c r="O28" s="62"/>
      <c r="P28" s="63">
        <f t="shared" si="0"/>
        <v>0</v>
      </c>
    </row>
    <row r="29" spans="1:23" x14ac:dyDescent="0.2">
      <c r="A29" s="58"/>
      <c r="B29" s="82"/>
      <c r="C29" s="205"/>
      <c r="D29" s="205"/>
      <c r="E29" s="205"/>
      <c r="F29" s="205"/>
      <c r="G29" s="205"/>
      <c r="H29" s="205"/>
      <c r="I29" s="205"/>
      <c r="J29" s="205"/>
      <c r="K29" s="205"/>
      <c r="L29" s="205"/>
      <c r="M29" s="60"/>
      <c r="N29" s="82"/>
      <c r="O29" s="62"/>
      <c r="P29" s="63">
        <f t="shared" si="0"/>
        <v>0</v>
      </c>
    </row>
    <row r="30" spans="1:23" x14ac:dyDescent="0.2">
      <c r="A30" s="58"/>
      <c r="B30" s="82"/>
      <c r="C30" s="205"/>
      <c r="D30" s="205"/>
      <c r="E30" s="205"/>
      <c r="F30" s="205"/>
      <c r="G30" s="205"/>
      <c r="H30" s="205"/>
      <c r="I30" s="205"/>
      <c r="J30" s="205"/>
      <c r="K30" s="205"/>
      <c r="L30" s="205"/>
      <c r="M30" s="60"/>
      <c r="N30" s="82"/>
      <c r="O30" s="62"/>
      <c r="P30" s="63">
        <f t="shared" si="0"/>
        <v>0</v>
      </c>
    </row>
    <row r="31" spans="1:23" x14ac:dyDescent="0.2">
      <c r="A31" s="58"/>
      <c r="B31" s="82"/>
      <c r="C31" s="205"/>
      <c r="D31" s="205"/>
      <c r="E31" s="205"/>
      <c r="F31" s="205"/>
      <c r="G31" s="205"/>
      <c r="H31" s="205"/>
      <c r="I31" s="205"/>
      <c r="J31" s="205"/>
      <c r="K31" s="205"/>
      <c r="L31" s="205"/>
      <c r="M31" s="60"/>
      <c r="N31" s="82"/>
      <c r="O31" s="62"/>
      <c r="P31" s="63">
        <f t="shared" si="0"/>
        <v>0</v>
      </c>
    </row>
    <row r="32" spans="1:23" x14ac:dyDescent="0.2">
      <c r="A32" s="58"/>
      <c r="B32" s="82"/>
      <c r="C32" s="205"/>
      <c r="D32" s="205"/>
      <c r="E32" s="205"/>
      <c r="F32" s="205"/>
      <c r="G32" s="205"/>
      <c r="H32" s="205"/>
      <c r="I32" s="205"/>
      <c r="J32" s="205"/>
      <c r="K32" s="205"/>
      <c r="L32" s="205"/>
      <c r="M32" s="60"/>
      <c r="N32" s="82"/>
      <c r="O32" s="62"/>
      <c r="P32" s="63">
        <f t="shared" si="0"/>
        <v>0</v>
      </c>
    </row>
    <row r="33" spans="1:19" x14ac:dyDescent="0.2">
      <c r="A33" s="58"/>
      <c r="B33" s="82"/>
      <c r="C33" s="205"/>
      <c r="D33" s="205"/>
      <c r="E33" s="205"/>
      <c r="F33" s="205"/>
      <c r="G33" s="205"/>
      <c r="H33" s="205"/>
      <c r="I33" s="205"/>
      <c r="J33" s="205"/>
      <c r="K33" s="205"/>
      <c r="L33" s="205"/>
      <c r="M33" s="60"/>
      <c r="N33" s="82"/>
      <c r="O33" s="62"/>
      <c r="P33" s="63">
        <f t="shared" si="0"/>
        <v>0</v>
      </c>
    </row>
    <row r="34" spans="1:19" x14ac:dyDescent="0.2">
      <c r="A34" s="58"/>
      <c r="B34" s="82"/>
      <c r="C34" s="205"/>
      <c r="D34" s="205"/>
      <c r="E34" s="205"/>
      <c r="F34" s="205"/>
      <c r="G34" s="205"/>
      <c r="H34" s="205"/>
      <c r="I34" s="205"/>
      <c r="J34" s="205"/>
      <c r="K34" s="205"/>
      <c r="L34" s="205"/>
      <c r="M34" s="60"/>
      <c r="N34" s="82"/>
      <c r="O34" s="62"/>
      <c r="P34" s="63">
        <f t="shared" si="0"/>
        <v>0</v>
      </c>
    </row>
    <row r="35" spans="1:19" x14ac:dyDescent="0.2">
      <c r="A35" s="58"/>
      <c r="B35" s="82"/>
      <c r="C35" s="205"/>
      <c r="D35" s="205"/>
      <c r="E35" s="205"/>
      <c r="F35" s="205"/>
      <c r="G35" s="205"/>
      <c r="H35" s="205"/>
      <c r="I35" s="205"/>
      <c r="J35" s="205"/>
      <c r="K35" s="205"/>
      <c r="L35" s="205"/>
      <c r="M35" s="60"/>
      <c r="N35" s="82"/>
      <c r="O35" s="62"/>
      <c r="P35" s="63">
        <f t="shared" si="0"/>
        <v>0</v>
      </c>
    </row>
    <row r="36" spans="1:19" x14ac:dyDescent="0.2">
      <c r="A36" s="64"/>
      <c r="B36" s="83"/>
      <c r="C36" s="202"/>
      <c r="D36" s="202"/>
      <c r="E36" s="202"/>
      <c r="F36" s="202"/>
      <c r="G36" s="202"/>
      <c r="H36" s="202"/>
      <c r="I36" s="202"/>
      <c r="J36" s="202"/>
      <c r="K36" s="202"/>
      <c r="L36" s="202"/>
      <c r="M36" s="66"/>
      <c r="N36" s="83"/>
      <c r="O36" s="68"/>
      <c r="P36" s="69">
        <f t="shared" si="0"/>
        <v>0</v>
      </c>
    </row>
    <row r="37" spans="1:19" ht="5.0999999999999996" customHeight="1" x14ac:dyDescent="0.2">
      <c r="A37" s="54"/>
      <c r="B37" s="234"/>
      <c r="C37" s="234"/>
      <c r="D37" s="234"/>
      <c r="E37" s="234"/>
      <c r="F37" s="234"/>
      <c r="G37" s="234"/>
      <c r="H37" s="234"/>
      <c r="I37" s="234"/>
      <c r="J37" s="234"/>
      <c r="K37" s="234"/>
      <c r="L37" s="47"/>
    </row>
    <row r="38" spans="1:19" ht="18" customHeight="1" x14ac:dyDescent="0.2">
      <c r="A38" s="229" t="s">
        <v>22</v>
      </c>
      <c r="B38" s="230"/>
      <c r="C38" s="230"/>
      <c r="D38" s="230"/>
      <c r="E38" s="230"/>
      <c r="F38" s="230"/>
      <c r="G38" s="230"/>
      <c r="H38" s="230"/>
      <c r="I38" s="230"/>
      <c r="J38" s="230"/>
      <c r="K38" s="231"/>
      <c r="M38" s="88" t="s">
        <v>9</v>
      </c>
      <c r="N38" s="86"/>
      <c r="O38" s="86" t="str">
        <f>IF(ISBLANK($M38),"",Settings!$B$29)</f>
        <v>$</v>
      </c>
      <c r="P38" s="87">
        <f>SUM(P21:P36)</f>
        <v>600</v>
      </c>
      <c r="R38" s="122" t="s">
        <v>102</v>
      </c>
      <c r="S38" s="24" t="s">
        <v>103</v>
      </c>
    </row>
    <row r="39" spans="1:19" x14ac:dyDescent="0.2">
      <c r="A39" s="226"/>
      <c r="B39" s="227"/>
      <c r="C39" s="227"/>
      <c r="D39" s="227"/>
      <c r="E39" s="227"/>
      <c r="F39" s="227"/>
      <c r="G39" s="227"/>
      <c r="H39" s="227"/>
      <c r="I39" s="227"/>
      <c r="J39" s="227"/>
      <c r="K39" s="228"/>
      <c r="M39" s="85" t="str">
        <f>"Subject to "&amp;Settings!$B$27</f>
        <v>Subject to Sales Tax</v>
      </c>
      <c r="N39" s="81"/>
      <c r="O39" s="80" t="str">
        <f>IF(ISBLANK($M39),"",Settings!$B$29)</f>
        <v>$</v>
      </c>
      <c r="P39" s="71">
        <f>SUMIF(O21:O36,"v",P21:P36)</f>
        <v>600</v>
      </c>
      <c r="R39" s="119"/>
      <c r="S39" s="41"/>
    </row>
    <row r="40" spans="1:19" x14ac:dyDescent="0.2">
      <c r="A40" s="224"/>
      <c r="B40" s="207"/>
      <c r="C40" s="207"/>
      <c r="D40" s="207"/>
      <c r="E40" s="207"/>
      <c r="F40" s="207"/>
      <c r="G40" s="207"/>
      <c r="H40" s="207"/>
      <c r="I40" s="207"/>
      <c r="J40" s="207"/>
      <c r="K40" s="225"/>
      <c r="M40" s="85" t="str">
        <f>Settings!$B$27&amp;" Rate"</f>
        <v>Sales Tax Rate</v>
      </c>
      <c r="N40" s="81"/>
      <c r="O40" s="198">
        <v>0.1</v>
      </c>
      <c r="P40" s="199"/>
      <c r="R40" s="119" t="s">
        <v>102</v>
      </c>
      <c r="S40" s="120" t="s">
        <v>104</v>
      </c>
    </row>
    <row r="41" spans="1:19" x14ac:dyDescent="0.2">
      <c r="A41" s="224"/>
      <c r="B41" s="207"/>
      <c r="C41" s="207"/>
      <c r="D41" s="207"/>
      <c r="E41" s="207"/>
      <c r="F41" s="207"/>
      <c r="G41" s="207"/>
      <c r="H41" s="207"/>
      <c r="I41" s="207"/>
      <c r="J41" s="207"/>
      <c r="K41" s="225"/>
      <c r="M41" s="85" t="str">
        <f>Settings!$B$27</f>
        <v>Sales Tax</v>
      </c>
      <c r="N41" s="81"/>
      <c r="O41" s="80" t="str">
        <f>IF(ISBLANK($M41),"",Settings!$B$29)</f>
        <v>$</v>
      </c>
      <c r="P41" s="78">
        <f>P39*O40</f>
        <v>60</v>
      </c>
      <c r="R41" s="41"/>
      <c r="S41" s="41"/>
    </row>
    <row r="42" spans="1:19" x14ac:dyDescent="0.2">
      <c r="A42" s="221"/>
      <c r="B42" s="222"/>
      <c r="C42" s="222"/>
      <c r="D42" s="222"/>
      <c r="E42" s="222"/>
      <c r="F42" s="222"/>
      <c r="G42" s="222"/>
      <c r="H42" s="222"/>
      <c r="I42" s="222"/>
      <c r="J42" s="222"/>
      <c r="K42" s="223"/>
      <c r="M42" s="85" t="s">
        <v>39</v>
      </c>
      <c r="N42" s="81"/>
      <c r="O42" s="98" t="str">
        <f>IF(ISBLANK($M42),"",Settings!$B$29)</f>
        <v>$</v>
      </c>
      <c r="P42" s="99">
        <v>0</v>
      </c>
      <c r="R42" s="119" t="s">
        <v>102</v>
      </c>
      <c r="S42" s="120" t="s">
        <v>105</v>
      </c>
    </row>
    <row r="43" spans="1:19" x14ac:dyDescent="0.2">
      <c r="A43" s="218"/>
      <c r="B43" s="219"/>
      <c r="C43" s="219"/>
      <c r="D43" s="219"/>
      <c r="E43" s="219"/>
      <c r="F43" s="219"/>
      <c r="G43" s="219"/>
      <c r="H43" s="219"/>
      <c r="I43" s="219"/>
      <c r="J43" s="219"/>
      <c r="K43" s="220"/>
      <c r="M43" s="85" t="s">
        <v>40</v>
      </c>
      <c r="N43" s="81"/>
      <c r="O43" s="98" t="str">
        <f>IF(ISBLANK($M43),"",Settings!$B$29)</f>
        <v>$</v>
      </c>
      <c r="P43" s="99">
        <v>0</v>
      </c>
      <c r="R43" s="119" t="s">
        <v>102</v>
      </c>
      <c r="S43" s="120" t="s">
        <v>106</v>
      </c>
    </row>
    <row r="44" spans="1:19" x14ac:dyDescent="0.2">
      <c r="A44" s="211"/>
      <c r="B44" s="211"/>
      <c r="C44" s="211"/>
      <c r="D44" s="211"/>
      <c r="E44" s="211"/>
      <c r="F44" s="211"/>
      <c r="G44" s="211"/>
      <c r="H44" s="211"/>
      <c r="I44" s="211"/>
      <c r="J44" s="211"/>
      <c r="K44" s="211"/>
      <c r="M44" s="31" t="s">
        <v>108</v>
      </c>
      <c r="N44" s="81"/>
      <c r="O44" s="98" t="str">
        <f>IF(ISBLANK($M44),"",Settings!$B$29)</f>
        <v>$</v>
      </c>
      <c r="P44" s="99">
        <v>0</v>
      </c>
      <c r="R44" s="119" t="s">
        <v>102</v>
      </c>
      <c r="S44" s="121" t="s">
        <v>107</v>
      </c>
    </row>
    <row r="45" spans="1:19" x14ac:dyDescent="0.2">
      <c r="A45" s="197" t="s">
        <v>59</v>
      </c>
      <c r="B45" s="197"/>
      <c r="C45" s="197"/>
      <c r="D45" s="197"/>
      <c r="E45" s="197"/>
      <c r="F45" s="197"/>
      <c r="G45" s="197"/>
      <c r="H45" s="197"/>
      <c r="I45" s="197"/>
      <c r="J45" s="197"/>
      <c r="K45" s="197"/>
      <c r="M45" s="31" t="s">
        <v>108</v>
      </c>
      <c r="N45" s="81"/>
      <c r="O45" s="98" t="str">
        <f>IF(ISBLANK($M45),"",Settings!$B$29)</f>
        <v>$</v>
      </c>
      <c r="P45" s="99">
        <v>0</v>
      </c>
      <c r="R45" s="119" t="s">
        <v>102</v>
      </c>
      <c r="S45" s="121" t="s">
        <v>107</v>
      </c>
    </row>
    <row r="46" spans="1:19" ht="13.5" thickBot="1" x14ac:dyDescent="0.25">
      <c r="M46" s="31" t="s">
        <v>108</v>
      </c>
      <c r="N46" s="100"/>
      <c r="O46" s="101" t="str">
        <f>IF(ISBLANK($M46),"",Settings!$B$29)</f>
        <v>$</v>
      </c>
      <c r="P46" s="102">
        <v>0</v>
      </c>
      <c r="R46" s="119" t="s">
        <v>102</v>
      </c>
      <c r="S46" s="121" t="s">
        <v>107</v>
      </c>
    </row>
    <row r="47" spans="1:19" ht="13.5" thickTop="1" x14ac:dyDescent="0.2">
      <c r="A47" s="160" t="s">
        <v>45</v>
      </c>
      <c r="B47" s="161"/>
      <c r="C47" s="161"/>
      <c r="D47" s="162"/>
      <c r="E47" s="18"/>
      <c r="F47" s="18"/>
      <c r="G47" s="160" t="s">
        <v>46</v>
      </c>
      <c r="H47" s="162"/>
      <c r="I47" s="18"/>
      <c r="J47" s="18"/>
      <c r="K47" s="18"/>
      <c r="L47" s="18"/>
      <c r="M47" s="94" t="s">
        <v>10</v>
      </c>
      <c r="N47" s="103"/>
      <c r="O47" s="104" t="str">
        <f>IF(ISBLANK($M47),"",Settings!$B$29)</f>
        <v>$</v>
      </c>
      <c r="P47" s="105">
        <f>SUM(P38,P41,P42,P43,P44,P45,P46)</f>
        <v>660</v>
      </c>
    </row>
    <row r="48" spans="1:19" x14ac:dyDescent="0.2">
      <c r="A48" s="163"/>
      <c r="B48" s="164"/>
      <c r="C48" s="164"/>
      <c r="D48" s="165"/>
      <c r="G48" s="163"/>
      <c r="H48" s="165"/>
    </row>
    <row r="49" spans="1:16" ht="7.5" customHeight="1" x14ac:dyDescent="0.2">
      <c r="A49" s="201"/>
      <c r="B49" s="201"/>
      <c r="C49" s="201"/>
      <c r="D49" s="201"/>
      <c r="E49" s="201"/>
      <c r="F49" s="201"/>
      <c r="G49" s="201"/>
      <c r="H49" s="201"/>
      <c r="I49" s="201"/>
      <c r="J49" s="201"/>
      <c r="K49" s="201"/>
      <c r="L49" s="201"/>
      <c r="M49" s="201"/>
      <c r="N49" s="201"/>
      <c r="O49" s="201"/>
      <c r="P49" s="201"/>
    </row>
    <row r="50" spans="1:16" s="36" customFormat="1" ht="18" customHeight="1" x14ac:dyDescent="0.2">
      <c r="A50" s="200" t="str">
        <f>"Should you have any enquiries concerning this invoice, please contact "&amp;Settings!$B$22&amp;" on "&amp;Settings!$B$23</f>
        <v>Should you have any enquiries concerning this invoice, please contact John Doe on 0-000-000-0000</v>
      </c>
      <c r="B50" s="200"/>
      <c r="C50" s="200"/>
      <c r="D50" s="200"/>
      <c r="E50" s="200"/>
      <c r="F50" s="200"/>
      <c r="G50" s="200"/>
      <c r="H50" s="200"/>
      <c r="I50" s="200"/>
      <c r="J50" s="200"/>
      <c r="K50" s="200"/>
      <c r="L50" s="200"/>
      <c r="M50" s="200"/>
      <c r="N50" s="200"/>
      <c r="O50" s="200"/>
      <c r="P50" s="200"/>
    </row>
    <row r="51" spans="1:16" ht="18" customHeight="1" x14ac:dyDescent="0.2">
      <c r="A51" s="201" t="str">
        <f>Settings!$B$10&amp;" "&amp;Settings!$B$11&amp;", "&amp;Settings!$B$12&amp;IF(ISBLANK(Settings!$B$13),", ",", "&amp;Settings!$B$13&amp;", ")&amp;IF(ISBLANK(Settings!$B$14),"",""&amp;Settings!$B$14&amp;", ")&amp;Settings!$B$15</f>
        <v>111 Street, Town/City, County, ST, 00000</v>
      </c>
      <c r="B51" s="201"/>
      <c r="C51" s="201"/>
      <c r="D51" s="201"/>
      <c r="E51" s="201"/>
      <c r="F51" s="201"/>
      <c r="G51" s="201"/>
      <c r="H51" s="201"/>
      <c r="I51" s="201"/>
      <c r="J51" s="201"/>
      <c r="K51" s="201"/>
      <c r="L51" s="201"/>
      <c r="M51" s="201"/>
      <c r="N51" s="201"/>
      <c r="O51" s="201"/>
      <c r="P51" s="201"/>
    </row>
    <row r="52" spans="1:16" ht="18" customHeight="1" x14ac:dyDescent="0.2">
      <c r="A52" s="235" t="str">
        <f>"Tel: "&amp;Settings!$B$17&amp;" Fax: "&amp;Settings!$B$18&amp;IF(ISBLANK(Settings!$B$19)," "," E-mail: "&amp;Settings!$B$19)&amp;IF(ISBLANK(Settings!$B$20)," "," Web: "&amp;Settings!$B$20)</f>
        <v>Tel: 0-000-000-0000 Fax: 0-000-000-0000 E-mail: info@yourcompanysite.com Web: www.yourcompanysite.com</v>
      </c>
      <c r="B52" s="235"/>
      <c r="C52" s="235"/>
      <c r="D52" s="235"/>
      <c r="E52" s="235"/>
      <c r="F52" s="235"/>
      <c r="G52" s="235"/>
      <c r="H52" s="235"/>
      <c r="I52" s="235"/>
      <c r="J52" s="235"/>
      <c r="K52" s="235"/>
      <c r="L52" s="235"/>
      <c r="M52" s="235"/>
      <c r="N52" s="235"/>
      <c r="O52" s="235"/>
      <c r="P52" s="235"/>
    </row>
  </sheetData>
  <mergeCells count="93">
    <mergeCell ref="B37:K37"/>
    <mergeCell ref="A52:P52"/>
    <mergeCell ref="A5:C5"/>
    <mergeCell ref="A6:C6"/>
    <mergeCell ref="A7:C7"/>
    <mergeCell ref="A8:C8"/>
    <mergeCell ref="A9:C9"/>
    <mergeCell ref="C15:E15"/>
    <mergeCell ref="C14:E14"/>
    <mergeCell ref="N10:P10"/>
    <mergeCell ref="N13:P13"/>
    <mergeCell ref="N14:P14"/>
    <mergeCell ref="L11:P11"/>
    <mergeCell ref="L7:M7"/>
    <mergeCell ref="L8:M8"/>
    <mergeCell ref="A38:K38"/>
    <mergeCell ref="C16:E16"/>
    <mergeCell ref="C17:E17"/>
    <mergeCell ref="C18:E18"/>
    <mergeCell ref="L15:M15"/>
    <mergeCell ref="N6:P6"/>
    <mergeCell ref="N7:P7"/>
    <mergeCell ref="N8:P8"/>
    <mergeCell ref="N9:P9"/>
    <mergeCell ref="N16:P16"/>
    <mergeCell ref="A44:K44"/>
    <mergeCell ref="A43:K43"/>
    <mergeCell ref="A42:K42"/>
    <mergeCell ref="A41:K41"/>
    <mergeCell ref="A40:K40"/>
    <mergeCell ref="A39:K39"/>
    <mergeCell ref="E4:G4"/>
    <mergeCell ref="E5:G5"/>
    <mergeCell ref="E6:G6"/>
    <mergeCell ref="A15:B15"/>
    <mergeCell ref="L6:M6"/>
    <mergeCell ref="A4:C4"/>
    <mergeCell ref="F15:G15"/>
    <mergeCell ref="A13:B13"/>
    <mergeCell ref="A14:B14"/>
    <mergeCell ref="C13:E13"/>
    <mergeCell ref="N15:P15"/>
    <mergeCell ref="A16:B16"/>
    <mergeCell ref="A17:B17"/>
    <mergeCell ref="A18:B18"/>
    <mergeCell ref="F13:G13"/>
    <mergeCell ref="L16:M16"/>
    <mergeCell ref="N17:P17"/>
    <mergeCell ref="F16:G16"/>
    <mergeCell ref="L9:M9"/>
    <mergeCell ref="L5:M5"/>
    <mergeCell ref="L17:M17"/>
    <mergeCell ref="L13:M13"/>
    <mergeCell ref="L14:M14"/>
    <mergeCell ref="L10:M10"/>
    <mergeCell ref="A49:P49"/>
    <mergeCell ref="A47:D48"/>
    <mergeCell ref="G47:H48"/>
    <mergeCell ref="S22:W27"/>
    <mergeCell ref="E9:G9"/>
    <mergeCell ref="E7:G7"/>
    <mergeCell ref="E8:G8"/>
    <mergeCell ref="F17:G17"/>
    <mergeCell ref="F18:G18"/>
    <mergeCell ref="F14:G14"/>
    <mergeCell ref="C24:L24"/>
    <mergeCell ref="C25:L25"/>
    <mergeCell ref="C26:L26"/>
    <mergeCell ref="C27:L27"/>
    <mergeCell ref="C20:L20"/>
    <mergeCell ref="C21:L21"/>
    <mergeCell ref="C22:L22"/>
    <mergeCell ref="C23:L23"/>
    <mergeCell ref="H17:I17"/>
    <mergeCell ref="H18:I18"/>
    <mergeCell ref="C32:L32"/>
    <mergeCell ref="C33:L33"/>
    <mergeCell ref="C34:L34"/>
    <mergeCell ref="C35:L35"/>
    <mergeCell ref="C28:L28"/>
    <mergeCell ref="C29:L29"/>
    <mergeCell ref="C30:L30"/>
    <mergeCell ref="C31:L31"/>
    <mergeCell ref="A45:K45"/>
    <mergeCell ref="O40:P40"/>
    <mergeCell ref="A50:P50"/>
    <mergeCell ref="A51:P51"/>
    <mergeCell ref="C36:L36"/>
    <mergeCell ref="A11:I11"/>
    <mergeCell ref="H13:I13"/>
    <mergeCell ref="H14:I14"/>
    <mergeCell ref="H15:I15"/>
    <mergeCell ref="H16:I16"/>
  </mergeCells>
  <phoneticPr fontId="1" type="noConversion"/>
  <conditionalFormatting sqref="A20:C20 E4 A4 L20:P20 A11 A38 L11">
    <cfRule type="expression" dxfId="16" priority="13" stopIfTrue="1">
      <formula>IF($Q$2="No Color",TRUE,FALSE)</formula>
    </cfRule>
    <cfRule type="expression" dxfId="15" priority="14" stopIfTrue="1">
      <formula>IF($Q$2="Red",TRUE,FALSE)</formula>
    </cfRule>
    <cfRule type="expression" dxfId="14" priority="15" stopIfTrue="1">
      <formula>IF($Q$2="Green",TRUE,FALSE)</formula>
    </cfRule>
  </conditionalFormatting>
  <conditionalFormatting sqref="P1 N1">
    <cfRule type="expression" dxfId="13" priority="16" stopIfTrue="1">
      <formula>IF($Q$2="No Color",TRUE,FALSE)</formula>
    </cfRule>
    <cfRule type="expression" dxfId="12" priority="17" stopIfTrue="1">
      <formula>IF($Q$2="Red",TRUE,FALSE)</formula>
    </cfRule>
    <cfRule type="expression" dxfId="11" priority="18" stopIfTrue="1">
      <formula>IF($Q$2="Green",TRUE,FALSE)</formula>
    </cfRule>
  </conditionalFormatting>
  <conditionalFormatting sqref="A21:P36">
    <cfRule type="expression" dxfId="10" priority="25" stopIfTrue="1">
      <formula>MOD(ROW(),2)=1</formula>
    </cfRule>
  </conditionalFormatting>
  <pageMargins left="0.35433070866141736" right="0.35433070866141736" top="0.19685039370078741" bottom="0.19685039370078741" header="0.51181102362204722" footer="0.51181102362204722"/>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showGridLines="0" workbookViewId="0">
      <selection activeCell="Y33" sqref="Y33"/>
    </sheetView>
  </sheetViews>
  <sheetFormatPr defaultRowHeight="12.75" x14ac:dyDescent="0.2"/>
  <cols>
    <col min="1" max="1" width="12.42578125" style="15" customWidth="1"/>
    <col min="2" max="2" width="7.7109375" style="15" customWidth="1"/>
    <col min="3" max="4" width="5.7109375" style="15" customWidth="1"/>
    <col min="5" max="5" width="3.7109375" style="15" customWidth="1"/>
    <col min="6" max="7" width="9.140625" style="15"/>
    <col min="8" max="8" width="8.5703125" style="15" customWidth="1"/>
    <col min="9" max="9" width="2.7109375" style="15" customWidth="1"/>
    <col min="10" max="11" width="7.7109375" style="15" customWidth="1"/>
    <col min="12" max="13" width="5.7109375" style="15" customWidth="1"/>
    <col min="14" max="14" width="11.7109375" style="15" customWidth="1"/>
    <col min="15" max="15" width="0" style="15" hidden="1" customWidth="1"/>
    <col min="16" max="16384" width="9.140625" style="15"/>
  </cols>
  <sheetData>
    <row r="1" spans="1:15" ht="15.75" customHeight="1" x14ac:dyDescent="0.2">
      <c r="A1" s="263"/>
      <c r="B1" s="263"/>
      <c r="C1" s="263"/>
      <c r="D1" s="263"/>
      <c r="E1" s="263"/>
      <c r="F1" s="263"/>
      <c r="G1" s="263"/>
      <c r="H1" s="263"/>
      <c r="I1" s="263"/>
      <c r="J1" s="263"/>
      <c r="K1" s="263"/>
      <c r="L1" s="263"/>
      <c r="M1" s="263"/>
      <c r="N1" s="263"/>
    </row>
    <row r="2" spans="1:15" ht="12.75" customHeight="1" x14ac:dyDescent="0.2">
      <c r="A2" s="263"/>
      <c r="B2" s="263"/>
      <c r="C2" s="263"/>
      <c r="D2" s="263"/>
      <c r="E2" s="263"/>
      <c r="F2" s="263"/>
      <c r="G2" s="263"/>
      <c r="H2" s="263"/>
      <c r="I2" s="263"/>
      <c r="J2" s="263"/>
      <c r="K2" s="263"/>
      <c r="L2" s="263"/>
      <c r="M2" s="263"/>
      <c r="N2" s="263"/>
      <c r="O2" s="38" t="str">
        <f>Settings!$B$33</f>
        <v>Blue</v>
      </c>
    </row>
    <row r="3" spans="1:15" ht="12.75" customHeight="1" x14ac:dyDescent="0.2">
      <c r="A3" s="263"/>
      <c r="B3" s="263"/>
      <c r="C3" s="263"/>
      <c r="D3" s="263"/>
      <c r="E3" s="263"/>
      <c r="F3" s="263"/>
      <c r="G3" s="263"/>
      <c r="H3" s="263"/>
      <c r="I3" s="263"/>
      <c r="J3" s="263"/>
      <c r="K3" s="263"/>
      <c r="L3" s="263"/>
      <c r="M3" s="263"/>
      <c r="N3" s="263"/>
    </row>
    <row r="4" spans="1:15" ht="12.75" customHeight="1" x14ac:dyDescent="0.2">
      <c r="A4" s="263"/>
      <c r="B4" s="263"/>
      <c r="C4" s="263"/>
      <c r="D4" s="263"/>
      <c r="E4" s="263"/>
      <c r="F4" s="263"/>
      <c r="G4" s="263"/>
      <c r="H4" s="263"/>
      <c r="I4" s="263"/>
      <c r="J4" s="263"/>
      <c r="K4" s="263"/>
      <c r="L4" s="263"/>
      <c r="M4" s="263"/>
      <c r="N4" s="263"/>
    </row>
    <row r="5" spans="1:15" ht="12.75" customHeight="1" x14ac:dyDescent="0.2">
      <c r="A5" s="263"/>
      <c r="B5" s="263"/>
      <c r="C5" s="263"/>
      <c r="D5" s="263"/>
      <c r="E5" s="263"/>
      <c r="F5" s="263"/>
      <c r="G5" s="263"/>
      <c r="H5" s="263"/>
      <c r="I5" s="263"/>
      <c r="J5" s="263"/>
      <c r="K5" s="263"/>
      <c r="L5" s="263"/>
      <c r="M5" s="263"/>
      <c r="N5" s="263"/>
    </row>
    <row r="6" spans="1:15" ht="12.75" customHeight="1" x14ac:dyDescent="0.2">
      <c r="A6" s="263"/>
      <c r="B6" s="263"/>
      <c r="C6" s="263"/>
      <c r="D6" s="263"/>
      <c r="E6" s="263"/>
      <c r="F6" s="263"/>
      <c r="G6" s="263"/>
      <c r="H6" s="263"/>
      <c r="I6" s="263"/>
      <c r="J6" s="263"/>
      <c r="K6" s="263"/>
      <c r="L6" s="263"/>
      <c r="M6" s="263"/>
      <c r="N6" s="263"/>
    </row>
    <row r="7" spans="1:15" ht="12.75" customHeight="1" x14ac:dyDescent="0.2">
      <c r="A7" s="263"/>
      <c r="B7" s="263"/>
      <c r="C7" s="263"/>
      <c r="D7" s="263"/>
      <c r="E7" s="263"/>
      <c r="F7" s="263"/>
      <c r="G7" s="263"/>
      <c r="H7" s="263"/>
      <c r="I7" s="263"/>
      <c r="J7" s="263"/>
      <c r="K7" s="263"/>
      <c r="L7" s="263"/>
      <c r="M7" s="263"/>
      <c r="N7" s="263"/>
    </row>
    <row r="8" spans="1:15" ht="12.75" customHeight="1" x14ac:dyDescent="0.2">
      <c r="A8" s="263"/>
      <c r="B8" s="263"/>
      <c r="C8" s="263"/>
      <c r="D8" s="263"/>
      <c r="E8" s="263"/>
      <c r="F8" s="263"/>
      <c r="G8" s="263"/>
      <c r="H8" s="263"/>
      <c r="I8" s="263"/>
      <c r="J8" s="263"/>
      <c r="K8" s="263"/>
      <c r="L8" s="263"/>
      <c r="M8" s="263"/>
      <c r="N8" s="263"/>
    </row>
    <row r="9" spans="1:15" ht="32.25" customHeight="1" x14ac:dyDescent="0.2">
      <c r="A9" s="263"/>
      <c r="B9" s="263"/>
      <c r="C9" s="263"/>
      <c r="D9" s="263"/>
      <c r="E9" s="263"/>
      <c r="F9" s="263"/>
      <c r="G9" s="263"/>
      <c r="H9" s="263"/>
      <c r="I9" s="263"/>
      <c r="J9" s="263"/>
      <c r="K9" s="263"/>
      <c r="L9" s="263"/>
      <c r="M9" s="263"/>
      <c r="N9" s="263"/>
    </row>
    <row r="10" spans="1:15" ht="6.75" customHeight="1" x14ac:dyDescent="0.2">
      <c r="A10" s="106"/>
      <c r="B10" s="106"/>
      <c r="C10" s="106"/>
      <c r="D10" s="106"/>
      <c r="E10" s="106"/>
      <c r="F10" s="106"/>
      <c r="G10" s="106"/>
      <c r="H10" s="106"/>
      <c r="I10" s="106"/>
      <c r="J10" s="106"/>
      <c r="K10" s="106"/>
      <c r="L10" s="106"/>
      <c r="M10" s="106"/>
      <c r="N10" s="106"/>
    </row>
    <row r="11" spans="1:15" ht="22.5" customHeight="1" x14ac:dyDescent="0.35">
      <c r="A11" s="247" t="s">
        <v>23</v>
      </c>
      <c r="B11" s="247"/>
      <c r="C11" s="247"/>
      <c r="D11" s="247"/>
      <c r="E11" s="247"/>
      <c r="F11" s="247"/>
      <c r="G11" s="247"/>
      <c r="H11" s="247"/>
      <c r="I11" s="247"/>
      <c r="J11" s="247"/>
      <c r="K11" s="247"/>
      <c r="L11" s="247"/>
      <c r="M11" s="247"/>
      <c r="N11" s="247"/>
    </row>
    <row r="12" spans="1:15" ht="6.75" customHeight="1" x14ac:dyDescent="0.2">
      <c r="A12" s="42"/>
      <c r="B12" s="42"/>
      <c r="C12" s="42"/>
      <c r="D12" s="42"/>
      <c r="E12" s="42"/>
      <c r="F12" s="42"/>
      <c r="L12" s="43"/>
      <c r="M12" s="43"/>
      <c r="N12" s="43"/>
    </row>
    <row r="13" spans="1:15" ht="13.7" customHeight="1" x14ac:dyDescent="0.2">
      <c r="A13" s="193" t="s">
        <v>21</v>
      </c>
      <c r="B13" s="193"/>
      <c r="C13" s="193"/>
      <c r="D13" s="193"/>
      <c r="E13" s="70"/>
      <c r="F13" s="193" t="s">
        <v>52</v>
      </c>
      <c r="G13" s="193"/>
      <c r="H13" s="193"/>
      <c r="I13" s="193"/>
      <c r="K13" s="15" t="s">
        <v>50</v>
      </c>
      <c r="L13" s="21"/>
      <c r="M13" s="21" t="s">
        <v>49</v>
      </c>
      <c r="N13" s="22">
        <v>1</v>
      </c>
    </row>
    <row r="14" spans="1:15" s="41" customFormat="1" x14ac:dyDescent="0.2">
      <c r="A14" s="262" t="s">
        <v>0</v>
      </c>
      <c r="B14" s="262"/>
      <c r="C14" s="262"/>
      <c r="D14" s="262"/>
      <c r="E14" s="39"/>
      <c r="F14" s="262" t="s">
        <v>0</v>
      </c>
      <c r="G14" s="262"/>
      <c r="H14" s="262"/>
      <c r="I14" s="262"/>
      <c r="K14" s="40" t="s">
        <v>11</v>
      </c>
      <c r="M14" s="195">
        <f ca="1">TODAY()</f>
        <v>41516</v>
      </c>
      <c r="N14" s="195"/>
    </row>
    <row r="15" spans="1:15" s="41" customFormat="1" x14ac:dyDescent="0.2">
      <c r="A15" s="262" t="s">
        <v>1</v>
      </c>
      <c r="B15" s="262"/>
      <c r="C15" s="262"/>
      <c r="D15" s="262"/>
      <c r="E15" s="39"/>
      <c r="F15" s="262" t="s">
        <v>1</v>
      </c>
      <c r="G15" s="262"/>
      <c r="H15" s="262"/>
      <c r="I15" s="262"/>
      <c r="K15" s="41" t="s">
        <v>24</v>
      </c>
      <c r="M15" s="195">
        <f ca="1">TODAY()</f>
        <v>41516</v>
      </c>
      <c r="N15" s="195"/>
    </row>
    <row r="16" spans="1:15" s="41" customFormat="1" x14ac:dyDescent="0.2">
      <c r="A16" s="262" t="s">
        <v>2</v>
      </c>
      <c r="B16" s="262"/>
      <c r="C16" s="262"/>
      <c r="D16" s="262"/>
      <c r="E16" s="39"/>
      <c r="F16" s="262" t="s">
        <v>2</v>
      </c>
      <c r="G16" s="262"/>
      <c r="H16" s="262"/>
      <c r="I16" s="262"/>
      <c r="K16" s="40" t="s">
        <v>12</v>
      </c>
      <c r="M16" s="192" t="s">
        <v>13</v>
      </c>
      <c r="N16" s="192"/>
    </row>
    <row r="17" spans="1:21" s="41" customFormat="1" x14ac:dyDescent="0.2">
      <c r="A17" s="262" t="s">
        <v>3</v>
      </c>
      <c r="B17" s="262"/>
      <c r="C17" s="262"/>
      <c r="D17" s="262"/>
      <c r="E17" s="39"/>
      <c r="F17" s="262" t="s">
        <v>3</v>
      </c>
      <c r="G17" s="262"/>
      <c r="H17" s="262"/>
      <c r="I17" s="262"/>
      <c r="K17" s="40" t="s">
        <v>14</v>
      </c>
      <c r="M17" s="192" t="s">
        <v>15</v>
      </c>
      <c r="N17" s="192"/>
    </row>
    <row r="18" spans="1:21" s="41" customFormat="1" x14ac:dyDescent="0.2">
      <c r="A18" s="262" t="s">
        <v>4</v>
      </c>
      <c r="B18" s="262"/>
      <c r="C18" s="262"/>
      <c r="D18" s="262"/>
      <c r="E18" s="39"/>
      <c r="F18" s="262" t="s">
        <v>4</v>
      </c>
      <c r="G18" s="262"/>
      <c r="H18" s="262"/>
      <c r="I18" s="262"/>
      <c r="U18" s="44"/>
    </row>
    <row r="19" spans="1:21" ht="5.0999999999999996" customHeight="1" x14ac:dyDescent="0.2">
      <c r="A19" s="43"/>
      <c r="B19" s="43"/>
      <c r="C19" s="43"/>
      <c r="D19" s="43"/>
      <c r="E19" s="43"/>
      <c r="F19" s="43"/>
    </row>
    <row r="20" spans="1:21" s="41" customFormat="1" ht="13.7" customHeight="1" x14ac:dyDescent="0.2">
      <c r="A20" s="148" t="s">
        <v>25</v>
      </c>
      <c r="B20" s="149"/>
      <c r="C20" s="149"/>
      <c r="D20" s="149"/>
      <c r="E20" s="149"/>
      <c r="F20" s="149"/>
      <c r="G20" s="149"/>
      <c r="H20" s="149"/>
      <c r="I20" s="149"/>
      <c r="J20" s="149"/>
      <c r="K20" s="149"/>
      <c r="L20" s="149"/>
      <c r="M20" s="149"/>
      <c r="N20" s="150"/>
      <c r="Q20" s="118" t="s">
        <v>100</v>
      </c>
      <c r="R20" s="118"/>
      <c r="S20" s="118"/>
      <c r="T20" s="118"/>
      <c r="U20" s="118"/>
    </row>
    <row r="21" spans="1:21" ht="5.0999999999999996" customHeight="1" x14ac:dyDescent="0.2">
      <c r="A21" s="46"/>
      <c r="B21" s="46"/>
      <c r="C21" s="115"/>
      <c r="D21" s="115"/>
      <c r="E21" s="115"/>
      <c r="F21" s="115"/>
      <c r="G21" s="115"/>
      <c r="H21" s="46"/>
      <c r="I21" s="46"/>
      <c r="J21" s="46"/>
      <c r="K21" s="115"/>
      <c r="L21" s="115"/>
      <c r="M21" s="115"/>
      <c r="N21" s="116"/>
      <c r="Q21" s="187" t="s">
        <v>101</v>
      </c>
      <c r="R21" s="187"/>
      <c r="S21" s="187"/>
      <c r="T21" s="187"/>
      <c r="U21" s="187"/>
    </row>
    <row r="22" spans="1:21" ht="12.75" customHeight="1" x14ac:dyDescent="0.2">
      <c r="A22" s="179" t="s">
        <v>26</v>
      </c>
      <c r="B22" s="179"/>
      <c r="C22" s="256"/>
      <c r="D22" s="257"/>
      <c r="E22" s="257"/>
      <c r="F22" s="257"/>
      <c r="G22" s="258"/>
      <c r="H22" s="251" t="s">
        <v>32</v>
      </c>
      <c r="I22" s="251"/>
      <c r="J22" s="251"/>
      <c r="K22" s="259"/>
      <c r="L22" s="260"/>
      <c r="M22" s="260"/>
      <c r="N22" s="261"/>
      <c r="Q22" s="188"/>
      <c r="R22" s="188"/>
      <c r="S22" s="188"/>
      <c r="T22" s="188"/>
      <c r="U22" s="188"/>
    </row>
    <row r="23" spans="1:21" ht="12.75" customHeight="1" x14ac:dyDescent="0.2">
      <c r="A23" s="179" t="s">
        <v>27</v>
      </c>
      <c r="B23" s="179"/>
      <c r="C23" s="183"/>
      <c r="D23" s="184"/>
      <c r="E23" s="184"/>
      <c r="F23" s="184"/>
      <c r="G23" s="185"/>
      <c r="H23" s="251" t="s">
        <v>33</v>
      </c>
      <c r="I23" s="251"/>
      <c r="J23" s="251"/>
      <c r="K23" s="253"/>
      <c r="L23" s="254"/>
      <c r="M23" s="254"/>
      <c r="N23" s="255"/>
      <c r="Q23" s="188"/>
      <c r="R23" s="188"/>
      <c r="S23" s="188"/>
      <c r="T23" s="188"/>
      <c r="U23" s="188"/>
    </row>
    <row r="24" spans="1:21" ht="12.75" customHeight="1" x14ac:dyDescent="0.2">
      <c r="A24" s="179" t="s">
        <v>28</v>
      </c>
      <c r="B24" s="179"/>
      <c r="C24" s="183"/>
      <c r="D24" s="184"/>
      <c r="E24" s="184"/>
      <c r="F24" s="184"/>
      <c r="G24" s="185"/>
      <c r="H24" s="251" t="s">
        <v>34</v>
      </c>
      <c r="I24" s="251"/>
      <c r="J24" s="251"/>
      <c r="K24" s="253"/>
      <c r="L24" s="254"/>
      <c r="M24" s="254"/>
      <c r="N24" s="255"/>
      <c r="Q24" s="188"/>
      <c r="R24" s="188"/>
      <c r="S24" s="188"/>
      <c r="T24" s="188"/>
      <c r="U24" s="188"/>
    </row>
    <row r="25" spans="1:21" ht="12.75" customHeight="1" x14ac:dyDescent="0.2">
      <c r="A25" s="179" t="s">
        <v>29</v>
      </c>
      <c r="B25" s="179"/>
      <c r="C25" s="183"/>
      <c r="D25" s="184"/>
      <c r="E25" s="184"/>
      <c r="F25" s="184"/>
      <c r="G25" s="185"/>
      <c r="H25" s="251" t="s">
        <v>35</v>
      </c>
      <c r="I25" s="251"/>
      <c r="J25" s="251"/>
      <c r="K25" s="253"/>
      <c r="L25" s="254"/>
      <c r="M25" s="254"/>
      <c r="N25" s="255"/>
      <c r="Q25" s="188"/>
      <c r="R25" s="188"/>
      <c r="S25" s="188"/>
      <c r="T25" s="188"/>
      <c r="U25" s="188"/>
    </row>
    <row r="26" spans="1:21" ht="12.75" customHeight="1" x14ac:dyDescent="0.2">
      <c r="A26" s="179" t="s">
        <v>30</v>
      </c>
      <c r="B26" s="179"/>
      <c r="C26" s="183"/>
      <c r="D26" s="184"/>
      <c r="E26" s="184"/>
      <c r="F26" s="184"/>
      <c r="G26" s="185"/>
      <c r="H26" s="251" t="s">
        <v>36</v>
      </c>
      <c r="I26" s="251"/>
      <c r="J26" s="251"/>
      <c r="K26" s="253"/>
      <c r="L26" s="254"/>
      <c r="M26" s="254"/>
      <c r="N26" s="255"/>
      <c r="Q26" s="188"/>
      <c r="R26" s="188"/>
      <c r="S26" s="188"/>
      <c r="T26" s="188"/>
      <c r="U26" s="188"/>
    </row>
    <row r="27" spans="1:21" ht="12.75" customHeight="1" x14ac:dyDescent="0.2">
      <c r="A27" s="179" t="s">
        <v>31</v>
      </c>
      <c r="B27" s="179"/>
      <c r="C27" s="183"/>
      <c r="D27" s="184"/>
      <c r="E27" s="184"/>
      <c r="F27" s="184"/>
      <c r="G27" s="185"/>
      <c r="H27" s="251" t="s">
        <v>37</v>
      </c>
      <c r="I27" s="251"/>
      <c r="J27" s="251"/>
      <c r="K27" s="253"/>
      <c r="L27" s="254"/>
      <c r="M27" s="254"/>
      <c r="N27" s="255"/>
    </row>
    <row r="28" spans="1:21" ht="5.0999999999999996" customHeight="1" x14ac:dyDescent="0.2">
      <c r="A28" s="189"/>
      <c r="B28" s="189"/>
      <c r="C28" s="189"/>
      <c r="D28" s="189"/>
      <c r="E28" s="189"/>
      <c r="F28" s="189"/>
      <c r="G28" s="189"/>
      <c r="H28" s="25"/>
      <c r="I28" s="186"/>
      <c r="J28" s="186"/>
      <c r="K28" s="186"/>
      <c r="L28" s="186"/>
      <c r="M28" s="186"/>
      <c r="N28" s="186"/>
    </row>
    <row r="29" spans="1:21" s="41" customFormat="1" ht="13.7" customHeight="1" x14ac:dyDescent="0.2">
      <c r="A29" s="252" t="s">
        <v>43</v>
      </c>
      <c r="B29" s="252"/>
      <c r="C29" s="252"/>
      <c r="D29" s="252"/>
      <c r="E29" s="252"/>
      <c r="F29" s="252"/>
      <c r="G29" s="252"/>
      <c r="H29" s="252"/>
      <c r="I29" s="252"/>
      <c r="J29" s="252"/>
      <c r="K29" s="252"/>
      <c r="L29" s="252"/>
      <c r="M29" s="252"/>
      <c r="N29" s="252"/>
      <c r="Q29" s="241"/>
      <c r="R29" s="242"/>
      <c r="S29" s="242"/>
      <c r="T29" s="242"/>
      <c r="U29" s="243"/>
    </row>
    <row r="30" spans="1:21" ht="3" customHeight="1" x14ac:dyDescent="0.2">
      <c r="A30" s="46"/>
      <c r="B30" s="46"/>
      <c r="C30" s="46"/>
      <c r="D30" s="46"/>
      <c r="E30" s="46"/>
      <c r="F30" s="46"/>
      <c r="G30" s="46"/>
      <c r="H30" s="46"/>
      <c r="I30" s="46"/>
      <c r="J30" s="46"/>
      <c r="K30" s="46"/>
      <c r="L30" s="46"/>
      <c r="M30" s="46"/>
      <c r="N30" s="46"/>
      <c r="Q30" s="239"/>
      <c r="R30" s="239"/>
      <c r="S30" s="239"/>
      <c r="T30" s="239"/>
      <c r="U30" s="239"/>
    </row>
    <row r="31" spans="1:21" ht="12.75" customHeight="1" x14ac:dyDescent="0.2">
      <c r="A31" s="179" t="s">
        <v>42</v>
      </c>
      <c r="B31" s="179"/>
      <c r="C31" s="173"/>
      <c r="D31" s="174"/>
      <c r="E31" s="174"/>
      <c r="F31" s="174"/>
      <c r="G31" s="174"/>
      <c r="H31" s="174"/>
      <c r="I31" s="174"/>
      <c r="J31" s="174"/>
      <c r="K31" s="174"/>
      <c r="L31" s="174"/>
      <c r="M31" s="174"/>
      <c r="N31" s="175"/>
      <c r="Q31" s="240"/>
      <c r="R31" s="240"/>
      <c r="S31" s="240"/>
      <c r="T31" s="240"/>
      <c r="U31" s="240"/>
    </row>
    <row r="32" spans="1:21" ht="3" customHeight="1" x14ac:dyDescent="0.2">
      <c r="A32" s="26"/>
      <c r="B32" s="26"/>
      <c r="C32" s="26"/>
      <c r="D32" s="26"/>
      <c r="E32" s="26"/>
      <c r="F32" s="26"/>
      <c r="G32" s="26"/>
      <c r="H32" s="26"/>
      <c r="I32" s="26"/>
      <c r="J32" s="26"/>
      <c r="K32" s="26"/>
      <c r="L32" s="26"/>
      <c r="M32" s="26"/>
      <c r="N32" s="26"/>
      <c r="Q32" s="240"/>
      <c r="R32" s="240"/>
      <c r="S32" s="240"/>
      <c r="T32" s="240"/>
      <c r="U32" s="240"/>
    </row>
    <row r="33" spans="1:21" ht="12.75" customHeight="1" x14ac:dyDescent="0.2">
      <c r="A33" s="179" t="s">
        <v>99</v>
      </c>
      <c r="B33" s="179"/>
      <c r="C33" s="173"/>
      <c r="D33" s="174"/>
      <c r="E33" s="174"/>
      <c r="F33" s="174"/>
      <c r="G33" s="175"/>
      <c r="H33" s="251" t="s">
        <v>47</v>
      </c>
      <c r="I33" s="251"/>
      <c r="J33" s="251"/>
      <c r="K33" s="170"/>
      <c r="L33" s="171"/>
      <c r="M33" s="171"/>
      <c r="N33" s="172"/>
      <c r="Q33" s="240"/>
      <c r="R33" s="240"/>
      <c r="S33" s="240"/>
      <c r="T33" s="240"/>
      <c r="U33" s="240"/>
    </row>
    <row r="34" spans="1:21" ht="3" customHeight="1" x14ac:dyDescent="0.2">
      <c r="A34" s="26"/>
      <c r="B34" s="26"/>
      <c r="C34" s="26"/>
      <c r="D34" s="26"/>
      <c r="E34" s="26"/>
      <c r="F34" s="26"/>
      <c r="G34" s="26"/>
      <c r="H34" s="25"/>
      <c r="I34" s="27"/>
      <c r="J34" s="27"/>
      <c r="K34" s="27"/>
      <c r="L34" s="27"/>
      <c r="M34" s="27"/>
      <c r="N34" s="27"/>
      <c r="Q34" s="240"/>
      <c r="R34" s="240"/>
      <c r="S34" s="240"/>
      <c r="T34" s="240"/>
      <c r="U34" s="240"/>
    </row>
    <row r="35" spans="1:21" ht="12.75" customHeight="1" x14ac:dyDescent="0.2">
      <c r="A35" s="179" t="s">
        <v>48</v>
      </c>
      <c r="B35" s="179"/>
      <c r="C35" s="173"/>
      <c r="D35" s="174"/>
      <c r="E35" s="174"/>
      <c r="F35" s="174"/>
      <c r="G35" s="175"/>
      <c r="H35" s="179" t="s">
        <v>56</v>
      </c>
      <c r="I35" s="179"/>
      <c r="J35" s="179"/>
      <c r="K35" s="173"/>
      <c r="L35" s="174"/>
      <c r="M35" s="174"/>
      <c r="N35" s="175"/>
      <c r="Q35" s="240"/>
      <c r="R35" s="240"/>
      <c r="S35" s="240"/>
      <c r="T35" s="240"/>
      <c r="U35" s="240"/>
    </row>
    <row r="36" spans="1:21" ht="3" customHeight="1" x14ac:dyDescent="0.2">
      <c r="Q36" s="240"/>
      <c r="R36" s="240"/>
      <c r="S36" s="240"/>
      <c r="T36" s="240"/>
      <c r="U36" s="240"/>
    </row>
    <row r="37" spans="1:21" s="41" customFormat="1" ht="25.5" customHeight="1" x14ac:dyDescent="0.2">
      <c r="A37" s="112" t="s">
        <v>97</v>
      </c>
      <c r="B37" s="113" t="s">
        <v>38</v>
      </c>
      <c r="C37" s="246" t="s">
        <v>6</v>
      </c>
      <c r="D37" s="246"/>
      <c r="E37" s="246"/>
      <c r="F37" s="246"/>
      <c r="G37" s="246"/>
      <c r="H37" s="246"/>
      <c r="I37" s="246"/>
      <c r="J37" s="246"/>
      <c r="K37" s="114" t="s">
        <v>7</v>
      </c>
      <c r="L37" s="113" t="s">
        <v>5</v>
      </c>
      <c r="M37" s="114" t="str">
        <f>Settings!$B$27</f>
        <v>Sales Tax</v>
      </c>
      <c r="N37" s="113" t="s">
        <v>8</v>
      </c>
      <c r="Q37" s="240"/>
      <c r="R37" s="240"/>
      <c r="S37" s="240"/>
      <c r="T37" s="240"/>
      <c r="U37" s="240"/>
    </row>
    <row r="38" spans="1:21" x14ac:dyDescent="0.2">
      <c r="A38" s="58" t="s">
        <v>57</v>
      </c>
      <c r="B38" s="59"/>
      <c r="C38" s="244"/>
      <c r="D38" s="244"/>
      <c r="E38" s="244"/>
      <c r="F38" s="244"/>
      <c r="G38" s="244"/>
      <c r="H38" s="244"/>
      <c r="I38" s="244"/>
      <c r="J38" s="244"/>
      <c r="K38" s="60">
        <v>5</v>
      </c>
      <c r="L38" s="61">
        <v>10</v>
      </c>
      <c r="M38" s="62" t="s">
        <v>96</v>
      </c>
      <c r="N38" s="63">
        <f>K38*L38</f>
        <v>50</v>
      </c>
    </row>
    <row r="39" spans="1:21" x14ac:dyDescent="0.2">
      <c r="A39" s="58" t="s">
        <v>58</v>
      </c>
      <c r="B39" s="59"/>
      <c r="C39" s="244"/>
      <c r="D39" s="244"/>
      <c r="E39" s="244"/>
      <c r="F39" s="244"/>
      <c r="G39" s="244"/>
      <c r="H39" s="244"/>
      <c r="I39" s="244"/>
      <c r="J39" s="244"/>
      <c r="K39" s="60">
        <v>10</v>
      </c>
      <c r="L39" s="61">
        <v>15</v>
      </c>
      <c r="M39" s="62"/>
      <c r="N39" s="63">
        <f>K39*L39</f>
        <v>150</v>
      </c>
    </row>
    <row r="40" spans="1:21" x14ac:dyDescent="0.2">
      <c r="A40" s="58"/>
      <c r="B40" s="59"/>
      <c r="C40" s="244"/>
      <c r="D40" s="244"/>
      <c r="E40" s="244"/>
      <c r="F40" s="244"/>
      <c r="G40" s="244"/>
      <c r="H40" s="244"/>
      <c r="I40" s="244"/>
      <c r="J40" s="244"/>
      <c r="K40" s="60"/>
      <c r="L40" s="61"/>
      <c r="M40" s="62"/>
      <c r="N40" s="63"/>
    </row>
    <row r="41" spans="1:21" x14ac:dyDescent="0.2">
      <c r="A41" s="58"/>
      <c r="B41" s="59"/>
      <c r="C41" s="244"/>
      <c r="D41" s="244"/>
      <c r="E41" s="244"/>
      <c r="F41" s="244"/>
      <c r="G41" s="244"/>
      <c r="H41" s="244"/>
      <c r="I41" s="244"/>
      <c r="J41" s="244"/>
      <c r="K41" s="60"/>
      <c r="L41" s="61"/>
      <c r="M41" s="62"/>
      <c r="N41" s="63"/>
    </row>
    <row r="42" spans="1:21" x14ac:dyDescent="0.2">
      <c r="A42" s="58"/>
      <c r="B42" s="59"/>
      <c r="C42" s="244"/>
      <c r="D42" s="244"/>
      <c r="E42" s="244"/>
      <c r="F42" s="244"/>
      <c r="G42" s="244"/>
      <c r="H42" s="244"/>
      <c r="I42" s="244"/>
      <c r="J42" s="244"/>
      <c r="K42" s="60"/>
      <c r="L42" s="61"/>
      <c r="M42" s="62"/>
      <c r="N42" s="63"/>
    </row>
    <row r="43" spans="1:21" x14ac:dyDescent="0.2">
      <c r="A43" s="58"/>
      <c r="B43" s="59"/>
      <c r="C43" s="244"/>
      <c r="D43" s="244"/>
      <c r="E43" s="244"/>
      <c r="F43" s="244"/>
      <c r="G43" s="244"/>
      <c r="H43" s="244"/>
      <c r="I43" s="244"/>
      <c r="J43" s="244"/>
      <c r="K43" s="60"/>
      <c r="L43" s="61"/>
      <c r="M43" s="62"/>
      <c r="N43" s="63"/>
    </row>
    <row r="44" spans="1:21" x14ac:dyDescent="0.2">
      <c r="A44" s="58"/>
      <c r="B44" s="59"/>
      <c r="C44" s="244"/>
      <c r="D44" s="244"/>
      <c r="E44" s="244"/>
      <c r="F44" s="244"/>
      <c r="G44" s="244"/>
      <c r="H44" s="244"/>
      <c r="I44" s="244"/>
      <c r="J44" s="244"/>
      <c r="K44" s="60"/>
      <c r="L44" s="61"/>
      <c r="M44" s="62"/>
      <c r="N44" s="63"/>
    </row>
    <row r="45" spans="1:21" x14ac:dyDescent="0.2">
      <c r="A45" s="58"/>
      <c r="B45" s="59"/>
      <c r="C45" s="244"/>
      <c r="D45" s="244"/>
      <c r="E45" s="244"/>
      <c r="F45" s="244"/>
      <c r="G45" s="244"/>
      <c r="H45" s="244"/>
      <c r="I45" s="244"/>
      <c r="J45" s="244"/>
      <c r="K45" s="60"/>
      <c r="L45" s="61"/>
      <c r="M45" s="62"/>
      <c r="N45" s="63"/>
    </row>
    <row r="46" spans="1:21" x14ac:dyDescent="0.2">
      <c r="A46" s="58"/>
      <c r="B46" s="59"/>
      <c r="C46" s="244"/>
      <c r="D46" s="244"/>
      <c r="E46" s="244"/>
      <c r="F46" s="244"/>
      <c r="G46" s="244"/>
      <c r="H46" s="244"/>
      <c r="I46" s="244"/>
      <c r="J46" s="244"/>
      <c r="K46" s="60"/>
      <c r="L46" s="61"/>
      <c r="M46" s="62"/>
      <c r="N46" s="63"/>
    </row>
    <row r="47" spans="1:21" x14ac:dyDescent="0.2">
      <c r="A47" s="58"/>
      <c r="B47" s="59"/>
      <c r="C47" s="244"/>
      <c r="D47" s="244"/>
      <c r="E47" s="244"/>
      <c r="F47" s="244"/>
      <c r="G47" s="244"/>
      <c r="H47" s="244"/>
      <c r="I47" s="244"/>
      <c r="J47" s="244"/>
      <c r="K47" s="60"/>
      <c r="L47" s="61"/>
      <c r="M47" s="62"/>
      <c r="N47" s="63"/>
    </row>
    <row r="48" spans="1:21" x14ac:dyDescent="0.2">
      <c r="A48" s="58"/>
      <c r="B48" s="59"/>
      <c r="C48" s="244"/>
      <c r="D48" s="244"/>
      <c r="E48" s="244"/>
      <c r="F48" s="244"/>
      <c r="G48" s="244"/>
      <c r="H48" s="244"/>
      <c r="I48" s="244"/>
      <c r="J48" s="244"/>
      <c r="K48" s="60"/>
      <c r="L48" s="61"/>
      <c r="M48" s="62"/>
      <c r="N48" s="63"/>
    </row>
    <row r="49" spans="1:17" x14ac:dyDescent="0.2">
      <c r="A49" s="58"/>
      <c r="B49" s="59"/>
      <c r="C49" s="244"/>
      <c r="D49" s="244"/>
      <c r="E49" s="244"/>
      <c r="F49" s="244"/>
      <c r="G49" s="244"/>
      <c r="H49" s="244"/>
      <c r="I49" s="244"/>
      <c r="J49" s="244"/>
      <c r="K49" s="60"/>
      <c r="L49" s="61"/>
      <c r="M49" s="62"/>
      <c r="N49" s="63"/>
    </row>
    <row r="50" spans="1:17" x14ac:dyDescent="0.2">
      <c r="A50" s="58"/>
      <c r="B50" s="59"/>
      <c r="C50" s="244"/>
      <c r="D50" s="244"/>
      <c r="E50" s="244"/>
      <c r="F50" s="244"/>
      <c r="G50" s="244"/>
      <c r="H50" s="244"/>
      <c r="I50" s="244"/>
      <c r="J50" s="244"/>
      <c r="K50" s="60"/>
      <c r="L50" s="61"/>
      <c r="M50" s="62"/>
      <c r="N50" s="63"/>
    </row>
    <row r="51" spans="1:17" x14ac:dyDescent="0.2">
      <c r="A51" s="58"/>
      <c r="B51" s="59"/>
      <c r="C51" s="244"/>
      <c r="D51" s="244"/>
      <c r="E51" s="244"/>
      <c r="F51" s="244"/>
      <c r="G51" s="244"/>
      <c r="H51" s="244"/>
      <c r="I51" s="244"/>
      <c r="J51" s="244"/>
      <c r="K51" s="60"/>
      <c r="L51" s="61"/>
      <c r="M51" s="62"/>
      <c r="N51" s="63"/>
    </row>
    <row r="52" spans="1:17" x14ac:dyDescent="0.2">
      <c r="A52" s="58"/>
      <c r="B52" s="59"/>
      <c r="C52" s="244"/>
      <c r="D52" s="244"/>
      <c r="E52" s="244"/>
      <c r="F52" s="244"/>
      <c r="G52" s="244"/>
      <c r="H52" s="244"/>
      <c r="I52" s="244"/>
      <c r="J52" s="244"/>
      <c r="K52" s="60"/>
      <c r="L52" s="61"/>
      <c r="M52" s="62"/>
      <c r="N52" s="63"/>
    </row>
    <row r="53" spans="1:17" x14ac:dyDescent="0.2">
      <c r="A53" s="58"/>
      <c r="B53" s="59"/>
      <c r="C53" s="244"/>
      <c r="D53" s="244"/>
      <c r="E53" s="244"/>
      <c r="F53" s="244"/>
      <c r="G53" s="244"/>
      <c r="H53" s="244"/>
      <c r="I53" s="244"/>
      <c r="J53" s="244"/>
      <c r="K53" s="60"/>
      <c r="L53" s="61"/>
      <c r="M53" s="62"/>
      <c r="N53" s="63"/>
    </row>
    <row r="54" spans="1:17" x14ac:dyDescent="0.2">
      <c r="A54" s="64"/>
      <c r="B54" s="65"/>
      <c r="C54" s="245"/>
      <c r="D54" s="245"/>
      <c r="E54" s="245"/>
      <c r="F54" s="245"/>
      <c r="G54" s="245"/>
      <c r="H54" s="245"/>
      <c r="I54" s="245"/>
      <c r="J54" s="245"/>
      <c r="K54" s="66"/>
      <c r="L54" s="67"/>
      <c r="M54" s="68"/>
      <c r="N54" s="69"/>
    </row>
    <row r="55" spans="1:17" s="41" customFormat="1" ht="5.0999999999999996" customHeight="1" x14ac:dyDescent="0.2">
      <c r="A55" s="28"/>
      <c r="B55" s="28"/>
      <c r="C55" s="29"/>
      <c r="D55" s="30"/>
      <c r="E55" s="30"/>
      <c r="F55" s="30"/>
      <c r="G55" s="30"/>
      <c r="H55" s="30"/>
      <c r="I55" s="30"/>
      <c r="J55" s="30"/>
    </row>
    <row r="56" spans="1:17" s="41" customFormat="1" ht="13.7" customHeight="1" x14ac:dyDescent="0.2">
      <c r="A56" s="229" t="s">
        <v>41</v>
      </c>
      <c r="B56" s="230"/>
      <c r="C56" s="230"/>
      <c r="D56" s="230"/>
      <c r="E56" s="230"/>
      <c r="F56" s="230"/>
      <c r="G56" s="230"/>
      <c r="H56" s="231"/>
      <c r="I56" s="17"/>
      <c r="J56" s="32" t="s">
        <v>9</v>
      </c>
      <c r="K56" s="39"/>
      <c r="L56" s="39"/>
      <c r="M56" s="39" t="str">
        <f>IF(ISBLANK($J56),"",Settings!$B$29)</f>
        <v>$</v>
      </c>
      <c r="N56" s="117">
        <f>SUM(N38:N54)</f>
        <v>200</v>
      </c>
      <c r="P56" s="122" t="s">
        <v>102</v>
      </c>
      <c r="Q56" s="24" t="s">
        <v>103</v>
      </c>
    </row>
    <row r="57" spans="1:17" s="41" customFormat="1" x14ac:dyDescent="0.2">
      <c r="A57" s="236"/>
      <c r="B57" s="237"/>
      <c r="C57" s="237"/>
      <c r="D57" s="237"/>
      <c r="E57" s="237"/>
      <c r="F57" s="237"/>
      <c r="G57" s="237"/>
      <c r="H57" s="238"/>
      <c r="I57" s="17"/>
      <c r="J57" s="31" t="str">
        <f>"Subject to "&amp;Settings!$B$27</f>
        <v>Subject to Sales Tax</v>
      </c>
      <c r="L57" s="52"/>
      <c r="M57" s="52" t="str">
        <f>IF(ISBLANK($J57),"",Settings!$B$29)</f>
        <v>$</v>
      </c>
      <c r="N57" s="48">
        <f>SUMIF(M38:M54,"v",N38:N54)</f>
        <v>50</v>
      </c>
      <c r="P57" s="119"/>
    </row>
    <row r="58" spans="1:17" s="41" customFormat="1" x14ac:dyDescent="0.2">
      <c r="A58" s="236"/>
      <c r="B58" s="237"/>
      <c r="C58" s="237"/>
      <c r="D58" s="237"/>
      <c r="E58" s="237"/>
      <c r="F58" s="237"/>
      <c r="G58" s="237"/>
      <c r="H58" s="238"/>
      <c r="I58" s="17"/>
      <c r="J58" s="31" t="str">
        <f>Settings!$B$27&amp;" Rate"</f>
        <v>Sales Tax Rate</v>
      </c>
      <c r="L58" s="52"/>
      <c r="M58" s="198">
        <v>0.1</v>
      </c>
      <c r="N58" s="199"/>
      <c r="P58" s="119" t="s">
        <v>102</v>
      </c>
      <c r="Q58" s="120" t="s">
        <v>104</v>
      </c>
    </row>
    <row r="59" spans="1:17" s="41" customFormat="1" x14ac:dyDescent="0.2">
      <c r="A59" s="236"/>
      <c r="B59" s="237"/>
      <c r="C59" s="237"/>
      <c r="D59" s="237"/>
      <c r="E59" s="237"/>
      <c r="F59" s="237"/>
      <c r="G59" s="237"/>
      <c r="H59" s="238"/>
      <c r="I59" s="17"/>
      <c r="J59" s="31" t="str">
        <f>Settings!$B$27</f>
        <v>Sales Tax</v>
      </c>
      <c r="L59" s="52"/>
      <c r="M59" s="52" t="str">
        <f>IF(ISBLANK($J59),"",Settings!$B$29)</f>
        <v>$</v>
      </c>
      <c r="N59" s="49">
        <f>N57*M58</f>
        <v>5</v>
      </c>
    </row>
    <row r="60" spans="1:17" s="41" customFormat="1" x14ac:dyDescent="0.2">
      <c r="A60" s="236"/>
      <c r="B60" s="237"/>
      <c r="C60" s="237"/>
      <c r="D60" s="237"/>
      <c r="E60" s="237"/>
      <c r="F60" s="237"/>
      <c r="G60" s="237"/>
      <c r="H60" s="238"/>
      <c r="I60" s="17"/>
      <c r="J60" s="31" t="s">
        <v>98</v>
      </c>
      <c r="L60" s="39"/>
      <c r="M60" s="89" t="str">
        <f>IF(ISBLANK($J60),"",Settings!$B$29)</f>
        <v>$</v>
      </c>
      <c r="N60" s="90">
        <v>10</v>
      </c>
      <c r="P60" s="119" t="s">
        <v>102</v>
      </c>
      <c r="Q60" s="120" t="s">
        <v>105</v>
      </c>
    </row>
    <row r="61" spans="1:17" s="41" customFormat="1" x14ac:dyDescent="0.2">
      <c r="A61" s="236"/>
      <c r="B61" s="237"/>
      <c r="C61" s="237"/>
      <c r="D61" s="237"/>
      <c r="E61" s="237"/>
      <c r="F61" s="237"/>
      <c r="G61" s="237"/>
      <c r="H61" s="238"/>
      <c r="I61" s="17"/>
      <c r="J61" s="31" t="s">
        <v>40</v>
      </c>
      <c r="L61" s="39"/>
      <c r="M61" s="89" t="str">
        <f>IF(ISBLANK($J61),"",Settings!$B$29)</f>
        <v>$</v>
      </c>
      <c r="N61" s="90">
        <v>0</v>
      </c>
      <c r="P61" s="119" t="s">
        <v>102</v>
      </c>
      <c r="Q61" s="120" t="s">
        <v>106</v>
      </c>
    </row>
    <row r="62" spans="1:17" s="41" customFormat="1" x14ac:dyDescent="0.2">
      <c r="A62" s="236"/>
      <c r="B62" s="237"/>
      <c r="C62" s="237"/>
      <c r="D62" s="237"/>
      <c r="E62" s="237"/>
      <c r="F62" s="237"/>
      <c r="G62" s="237"/>
      <c r="H62" s="238"/>
      <c r="I62" s="17"/>
      <c r="J62" s="31" t="s">
        <v>108</v>
      </c>
      <c r="L62" s="39"/>
      <c r="M62" s="89" t="str">
        <f>IF(ISBLANK($J62),"",Settings!$B$29)</f>
        <v>$</v>
      </c>
      <c r="N62" s="90">
        <v>0</v>
      </c>
      <c r="P62" s="119" t="s">
        <v>102</v>
      </c>
      <c r="Q62" s="121" t="s">
        <v>107</v>
      </c>
    </row>
    <row r="63" spans="1:17" s="41" customFormat="1" x14ac:dyDescent="0.2">
      <c r="A63" s="236"/>
      <c r="B63" s="237"/>
      <c r="C63" s="237"/>
      <c r="D63" s="237"/>
      <c r="E63" s="237"/>
      <c r="F63" s="237"/>
      <c r="G63" s="237"/>
      <c r="H63" s="238"/>
      <c r="I63" s="17"/>
      <c r="J63" s="31" t="s">
        <v>108</v>
      </c>
      <c r="L63" s="39"/>
      <c r="M63" s="89" t="str">
        <f>IF(ISBLANK($J63),"",Settings!$B$29)</f>
        <v>$</v>
      </c>
      <c r="N63" s="90">
        <v>0</v>
      </c>
      <c r="P63" s="119" t="s">
        <v>102</v>
      </c>
      <c r="Q63" s="121" t="s">
        <v>107</v>
      </c>
    </row>
    <row r="64" spans="1:17" s="41" customFormat="1" ht="13.5" thickBot="1" x14ac:dyDescent="0.25">
      <c r="A64" s="236"/>
      <c r="B64" s="237"/>
      <c r="C64" s="237"/>
      <c r="D64" s="237"/>
      <c r="E64" s="237"/>
      <c r="F64" s="237"/>
      <c r="G64" s="237"/>
      <c r="H64" s="238"/>
      <c r="I64" s="17"/>
      <c r="J64" s="31" t="s">
        <v>108</v>
      </c>
      <c r="L64" s="39"/>
      <c r="M64" s="92" t="str">
        <f>IF(ISBLANK($J64),"",Settings!$B$29)</f>
        <v>$</v>
      </c>
      <c r="N64" s="93">
        <v>0</v>
      </c>
      <c r="P64" s="119" t="s">
        <v>102</v>
      </c>
      <c r="Q64" s="121" t="s">
        <v>107</v>
      </c>
    </row>
    <row r="65" spans="1:14" ht="13.5" thickTop="1" x14ac:dyDescent="0.2">
      <c r="A65" s="248"/>
      <c r="B65" s="249"/>
      <c r="C65" s="249"/>
      <c r="D65" s="249"/>
      <c r="E65" s="249"/>
      <c r="F65" s="249"/>
      <c r="G65" s="249"/>
      <c r="H65" s="250"/>
      <c r="I65" s="17"/>
      <c r="J65" s="111" t="s">
        <v>10</v>
      </c>
      <c r="K65" s="107"/>
      <c r="L65" s="108"/>
      <c r="M65" s="109" t="str">
        <f>IF(ISBLANK($J65),"",Settings!$B$29)</f>
        <v>$</v>
      </c>
      <c r="N65" s="110">
        <f>SUM(N56,N59,N60,N61,N62,N63,N64)</f>
        <v>215</v>
      </c>
    </row>
    <row r="66" spans="1:14" x14ac:dyDescent="0.2">
      <c r="A66" s="17"/>
      <c r="B66" s="17"/>
      <c r="C66" s="17"/>
      <c r="D66" s="17"/>
      <c r="E66" s="17"/>
      <c r="F66" s="17"/>
      <c r="G66" s="17"/>
      <c r="H66" s="17"/>
      <c r="I66" s="17"/>
      <c r="J66" s="17"/>
    </row>
    <row r="67" spans="1:14" x14ac:dyDescent="0.2">
      <c r="A67" s="166" t="s">
        <v>44</v>
      </c>
      <c r="B67" s="166"/>
      <c r="C67" s="166"/>
      <c r="D67" s="166"/>
      <c r="E67" s="166"/>
      <c r="F67" s="166"/>
      <c r="G67" s="166"/>
      <c r="H67" s="166"/>
      <c r="I67" s="166"/>
      <c r="J67" s="166"/>
      <c r="K67" s="166"/>
      <c r="L67" s="166"/>
      <c r="M67" s="166"/>
      <c r="N67" s="166"/>
    </row>
    <row r="68" spans="1:14" ht="7.5" customHeight="1" x14ac:dyDescent="0.2">
      <c r="A68" s="16"/>
      <c r="B68" s="16"/>
      <c r="C68" s="16"/>
      <c r="D68" s="16"/>
      <c r="E68" s="16"/>
      <c r="F68" s="16"/>
      <c r="G68" s="16"/>
      <c r="H68" s="16"/>
      <c r="I68" s="16"/>
      <c r="J68" s="16"/>
      <c r="K68" s="16"/>
    </row>
    <row r="69" spans="1:14" x14ac:dyDescent="0.2">
      <c r="A69" s="160" t="s">
        <v>45</v>
      </c>
      <c r="B69" s="161"/>
      <c r="C69" s="161"/>
      <c r="D69" s="161"/>
      <c r="E69" s="161"/>
      <c r="F69" s="162"/>
      <c r="G69" s="16"/>
      <c r="H69" s="16"/>
      <c r="I69" s="160" t="s">
        <v>46</v>
      </c>
      <c r="J69" s="161"/>
      <c r="K69" s="162"/>
    </row>
    <row r="70" spans="1:14" x14ac:dyDescent="0.2">
      <c r="A70" s="163"/>
      <c r="B70" s="164"/>
      <c r="C70" s="164"/>
      <c r="D70" s="164"/>
      <c r="E70" s="164"/>
      <c r="F70" s="165"/>
      <c r="G70" s="14"/>
      <c r="H70" s="14"/>
      <c r="I70" s="163"/>
      <c r="J70" s="164"/>
      <c r="K70" s="165"/>
      <c r="L70" s="14"/>
      <c r="M70" s="14"/>
      <c r="N70" s="14"/>
    </row>
    <row r="71" spans="1:14" x14ac:dyDescent="0.2">
      <c r="A71" s="14"/>
      <c r="B71" s="14"/>
      <c r="C71" s="14"/>
      <c r="D71" s="14"/>
      <c r="E71" s="14"/>
      <c r="F71" s="14"/>
      <c r="G71" s="14"/>
      <c r="H71" s="14"/>
      <c r="I71" s="14"/>
      <c r="J71" s="14"/>
      <c r="K71" s="14"/>
      <c r="L71" s="14"/>
      <c r="M71" s="14"/>
      <c r="N71" s="14"/>
    </row>
  </sheetData>
  <mergeCells count="93">
    <mergeCell ref="A1:N9"/>
    <mergeCell ref="A16:D16"/>
    <mergeCell ref="F16:I16"/>
    <mergeCell ref="A13:D13"/>
    <mergeCell ref="F13:I13"/>
    <mergeCell ref="A14:D14"/>
    <mergeCell ref="F14:I14"/>
    <mergeCell ref="A15:D15"/>
    <mergeCell ref="F15:I15"/>
    <mergeCell ref="A20:N20"/>
    <mergeCell ref="A22:B22"/>
    <mergeCell ref="C22:G22"/>
    <mergeCell ref="K22:N22"/>
    <mergeCell ref="A17:D17"/>
    <mergeCell ref="F17:I17"/>
    <mergeCell ref="A18:D18"/>
    <mergeCell ref="F18:I18"/>
    <mergeCell ref="A24:B24"/>
    <mergeCell ref="C24:G24"/>
    <mergeCell ref="K24:N24"/>
    <mergeCell ref="A23:B23"/>
    <mergeCell ref="C23:G23"/>
    <mergeCell ref="K23:N23"/>
    <mergeCell ref="A26:B26"/>
    <mergeCell ref="C26:G26"/>
    <mergeCell ref="K26:N26"/>
    <mergeCell ref="A25:B25"/>
    <mergeCell ref="C25:G25"/>
    <mergeCell ref="K25:N25"/>
    <mergeCell ref="K33:N33"/>
    <mergeCell ref="A28:B28"/>
    <mergeCell ref="C28:G28"/>
    <mergeCell ref="I28:J28"/>
    <mergeCell ref="K28:N28"/>
    <mergeCell ref="A27:B27"/>
    <mergeCell ref="C27:G27"/>
    <mergeCell ref="K27:N27"/>
    <mergeCell ref="H33:J33"/>
    <mergeCell ref="H35:J35"/>
    <mergeCell ref="C35:G35"/>
    <mergeCell ref="A35:B35"/>
    <mergeCell ref="K35:N35"/>
    <mergeCell ref="A29:N29"/>
    <mergeCell ref="A31:B31"/>
    <mergeCell ref="C31:N31"/>
    <mergeCell ref="A33:B33"/>
    <mergeCell ref="C33:G33"/>
    <mergeCell ref="H22:J22"/>
    <mergeCell ref="H23:J23"/>
    <mergeCell ref="H24:J24"/>
    <mergeCell ref="H25:J25"/>
    <mergeCell ref="H26:J26"/>
    <mergeCell ref="H27:J27"/>
    <mergeCell ref="A69:F70"/>
    <mergeCell ref="I69:K70"/>
    <mergeCell ref="A11:N11"/>
    <mergeCell ref="M14:N14"/>
    <mergeCell ref="M15:N15"/>
    <mergeCell ref="M16:N16"/>
    <mergeCell ref="M17:N17"/>
    <mergeCell ref="A64:H64"/>
    <mergeCell ref="A65:H65"/>
    <mergeCell ref="A67:N67"/>
    <mergeCell ref="C41:J41"/>
    <mergeCell ref="C42:J42"/>
    <mergeCell ref="C43:J43"/>
    <mergeCell ref="C44:J44"/>
    <mergeCell ref="C37:J37"/>
    <mergeCell ref="C38:J38"/>
    <mergeCell ref="C39:J39"/>
    <mergeCell ref="C40:J40"/>
    <mergeCell ref="C51:J51"/>
    <mergeCell ref="C52:J52"/>
    <mergeCell ref="C45:J45"/>
    <mergeCell ref="C46:J46"/>
    <mergeCell ref="C47:J47"/>
    <mergeCell ref="C48:J48"/>
    <mergeCell ref="A63:H63"/>
    <mergeCell ref="Q21:U26"/>
    <mergeCell ref="Q30:U37"/>
    <mergeCell ref="Q29:U29"/>
    <mergeCell ref="C53:J53"/>
    <mergeCell ref="C54:J54"/>
    <mergeCell ref="A56:H56"/>
    <mergeCell ref="A57:H57"/>
    <mergeCell ref="C49:J49"/>
    <mergeCell ref="C50:J50"/>
    <mergeCell ref="M58:N58"/>
    <mergeCell ref="A58:H58"/>
    <mergeCell ref="A59:H59"/>
    <mergeCell ref="A60:H60"/>
    <mergeCell ref="A61:H61"/>
    <mergeCell ref="A62:H62"/>
  </mergeCells>
  <phoneticPr fontId="19" type="noConversion"/>
  <conditionalFormatting sqref="A37:C37 A56 A29:N29 K37:N37 A13:D13 F13:I13">
    <cfRule type="expression" dxfId="9" priority="1" stopIfTrue="1">
      <formula>IF($O$2="No Color",TRUE,FALSE)</formula>
    </cfRule>
    <cfRule type="expression" dxfId="8" priority="2" stopIfTrue="1">
      <formula>IF($O$2="Red",TRUE,FALSE)</formula>
    </cfRule>
    <cfRule type="expression" dxfId="7" priority="3" stopIfTrue="1">
      <formula>IF($O$2="Green",TRUE,FALSE)</formula>
    </cfRule>
  </conditionalFormatting>
  <conditionalFormatting sqref="A38:N54">
    <cfRule type="expression" dxfId="6" priority="7" stopIfTrue="1">
      <formula>MOD(ROW(),2)=1</formula>
    </cfRule>
  </conditionalFormatting>
  <conditionalFormatting sqref="A20:N20">
    <cfRule type="expression" dxfId="5" priority="8" stopIfTrue="1">
      <formula>IF($O$2="No Color",TRUE,FALSE)</formula>
    </cfRule>
    <cfRule type="expression" dxfId="4" priority="9" stopIfTrue="1">
      <formula>IF($O$2="Red",TRUE,FALSE)</formula>
    </cfRule>
    <cfRule type="expression" dxfId="3" priority="10" stopIfTrue="1">
      <formula>IF($O$2="Green",TRUE,FALSE)</formula>
    </cfRule>
  </conditionalFormatting>
  <conditionalFormatting sqref="A11:N11">
    <cfRule type="expression" dxfId="2" priority="11" stopIfTrue="1">
      <formula>IF($O$2="No Color",TRUE,FALSE)</formula>
    </cfRule>
    <cfRule type="expression" dxfId="1" priority="12" stopIfTrue="1">
      <formula>IF($O$2="Red",TRUE,FALSE)</formula>
    </cfRule>
    <cfRule type="expression" dxfId="0" priority="13" stopIfTrue="1">
      <formula>IF($O$2="Green",TRUE,FALSE)</formula>
    </cfRule>
  </conditionalFormatting>
  <pageMargins left="0.35433070866141736" right="0.35433070866141736" top="0.19685039370078741" bottom="0.19685039370078741" header="0.31496062992125984" footer="0.31496062992125984"/>
  <pageSetup paperSize="9" scale="9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6"/>
  <sheetViews>
    <sheetView showGridLines="0" workbookViewId="0">
      <selection activeCell="L12" sqref="L12"/>
    </sheetView>
  </sheetViews>
  <sheetFormatPr defaultRowHeight="12.75" customHeight="1" x14ac:dyDescent="0.2"/>
  <cols>
    <col min="1" max="8" width="9.140625" style="126"/>
    <col min="9" max="9" width="35.42578125" style="126" customWidth="1"/>
    <col min="10" max="16384" width="9.140625" style="126"/>
  </cols>
  <sheetData>
    <row r="1" spans="1:21" ht="30" customHeight="1" x14ac:dyDescent="0.5">
      <c r="A1" s="267" t="s">
        <v>110</v>
      </c>
      <c r="B1" s="267"/>
      <c r="C1" s="267"/>
      <c r="D1" s="267"/>
      <c r="E1" s="267"/>
      <c r="F1" s="267"/>
      <c r="G1" s="267"/>
      <c r="H1" s="267"/>
      <c r="I1" s="267"/>
      <c r="J1" s="123"/>
      <c r="K1" s="123"/>
      <c r="L1" s="123"/>
      <c r="M1" s="124"/>
      <c r="N1" s="125"/>
      <c r="O1" s="125"/>
      <c r="P1" s="125"/>
      <c r="Q1" s="125"/>
      <c r="T1" s="127"/>
      <c r="U1" s="127"/>
    </row>
    <row r="2" spans="1:21" x14ac:dyDescent="0.2">
      <c r="A2" s="128"/>
      <c r="B2" s="128"/>
      <c r="C2" s="128"/>
      <c r="D2" s="128"/>
      <c r="E2" s="128"/>
      <c r="F2" s="128"/>
      <c r="G2" s="128"/>
      <c r="H2" s="128"/>
      <c r="I2" s="129"/>
      <c r="J2" s="128"/>
      <c r="K2" s="130"/>
      <c r="L2" s="130"/>
    </row>
    <row r="3" spans="1:21" x14ac:dyDescent="0.2">
      <c r="A3" s="131"/>
      <c r="B3" s="131"/>
      <c r="I3" s="132" t="s">
        <v>111</v>
      </c>
    </row>
    <row r="4" spans="1:21" ht="5.0999999999999996" customHeight="1" x14ac:dyDescent="0.2"/>
    <row r="5" spans="1:21" ht="15" x14ac:dyDescent="0.25">
      <c r="A5" s="265" t="s">
        <v>16</v>
      </c>
      <c r="B5" s="265"/>
      <c r="C5" s="265"/>
      <c r="D5" s="265"/>
      <c r="E5" s="265"/>
      <c r="F5" s="265"/>
      <c r="G5" s="265"/>
      <c r="H5" s="265"/>
      <c r="I5" s="265"/>
    </row>
    <row r="6" spans="1:21" x14ac:dyDescent="0.2">
      <c r="A6" s="268" t="s">
        <v>112</v>
      </c>
      <c r="B6" s="268"/>
      <c r="C6" s="268"/>
      <c r="D6" s="268"/>
      <c r="E6" s="268"/>
      <c r="F6" s="268"/>
      <c r="G6" s="268"/>
      <c r="H6" s="268"/>
      <c r="I6" s="268"/>
    </row>
    <row r="7" spans="1:21" x14ac:dyDescent="0.2">
      <c r="A7" s="264" t="s">
        <v>113</v>
      </c>
      <c r="B7" s="264"/>
      <c r="C7" s="264"/>
      <c r="D7" s="264"/>
      <c r="E7" s="264"/>
      <c r="F7" s="264"/>
      <c r="G7" s="264"/>
      <c r="H7" s="264"/>
      <c r="I7" s="264"/>
    </row>
    <row r="8" spans="1:21" x14ac:dyDescent="0.2">
      <c r="A8" s="133" t="s">
        <v>114</v>
      </c>
      <c r="B8" s="133"/>
      <c r="C8" s="133"/>
      <c r="D8" s="133"/>
      <c r="E8" s="133"/>
      <c r="F8" s="133"/>
      <c r="G8" s="133"/>
      <c r="H8" s="133"/>
      <c r="I8" s="133"/>
    </row>
    <row r="9" spans="1:21" x14ac:dyDescent="0.2">
      <c r="A9" s="264"/>
      <c r="B9" s="264"/>
      <c r="C9" s="264"/>
      <c r="D9" s="264"/>
      <c r="E9" s="264"/>
      <c r="F9" s="264"/>
      <c r="G9" s="264"/>
      <c r="H9" s="264"/>
      <c r="I9" s="264"/>
    </row>
    <row r="10" spans="1:21" x14ac:dyDescent="0.2">
      <c r="A10" s="264" t="s">
        <v>115</v>
      </c>
      <c r="B10" s="264"/>
      <c r="C10" s="264"/>
      <c r="D10" s="264"/>
      <c r="E10" s="264"/>
      <c r="F10" s="264"/>
      <c r="G10" s="264"/>
      <c r="H10" s="264"/>
      <c r="I10" s="264"/>
    </row>
    <row r="11" spans="1:21" x14ac:dyDescent="0.2">
      <c r="A11" s="264" t="s">
        <v>116</v>
      </c>
      <c r="B11" s="264"/>
      <c r="C11" s="264"/>
      <c r="D11" s="264"/>
      <c r="E11" s="264"/>
      <c r="F11" s="264"/>
      <c r="G11" s="264"/>
      <c r="H11" s="264"/>
      <c r="I11" s="264"/>
    </row>
    <row r="12" spans="1:21" x14ac:dyDescent="0.2">
      <c r="A12" s="133"/>
      <c r="B12" s="133"/>
      <c r="C12" s="133"/>
      <c r="D12" s="133"/>
      <c r="E12" s="133"/>
      <c r="F12" s="133"/>
      <c r="G12" s="133"/>
      <c r="H12" s="133"/>
      <c r="I12" s="133"/>
    </row>
    <row r="13" spans="1:21" ht="15" x14ac:dyDescent="0.25">
      <c r="A13" s="265" t="s">
        <v>17</v>
      </c>
      <c r="B13" s="265"/>
      <c r="C13" s="265"/>
      <c r="D13" s="265"/>
      <c r="E13" s="265"/>
      <c r="F13" s="265"/>
      <c r="G13" s="265"/>
      <c r="H13" s="265"/>
      <c r="I13" s="265"/>
    </row>
    <row r="14" spans="1:21" x14ac:dyDescent="0.2">
      <c r="A14" s="264" t="s">
        <v>18</v>
      </c>
      <c r="B14" s="264"/>
      <c r="C14" s="264"/>
      <c r="D14" s="264"/>
      <c r="E14" s="264"/>
      <c r="F14" s="264"/>
      <c r="G14" s="264"/>
      <c r="H14" s="264"/>
      <c r="I14" s="264"/>
    </row>
    <row r="15" spans="1:21" x14ac:dyDescent="0.2">
      <c r="A15" s="264" t="s">
        <v>19</v>
      </c>
      <c r="B15" s="264"/>
      <c r="C15" s="264"/>
      <c r="D15" s="264"/>
      <c r="E15" s="264"/>
      <c r="F15" s="264"/>
      <c r="G15" s="264"/>
      <c r="H15" s="264"/>
      <c r="I15" s="264"/>
    </row>
    <row r="16" spans="1:21" x14ac:dyDescent="0.2">
      <c r="A16" s="133"/>
      <c r="B16" s="133"/>
      <c r="C16" s="133"/>
      <c r="D16" s="133"/>
      <c r="E16" s="133"/>
      <c r="F16" s="133"/>
      <c r="G16" s="133"/>
      <c r="H16" s="133"/>
      <c r="I16" s="133"/>
    </row>
    <row r="17" spans="1:9" ht="15" x14ac:dyDescent="0.25">
      <c r="A17" s="265" t="s">
        <v>20</v>
      </c>
      <c r="B17" s="265"/>
      <c r="C17" s="265"/>
      <c r="D17" s="265"/>
      <c r="E17" s="265"/>
      <c r="F17" s="265"/>
      <c r="G17" s="265"/>
      <c r="H17" s="265"/>
      <c r="I17" s="265"/>
    </row>
    <row r="18" spans="1:9" x14ac:dyDescent="0.2">
      <c r="A18" s="264" t="s">
        <v>117</v>
      </c>
      <c r="B18" s="264"/>
      <c r="C18" s="264"/>
      <c r="D18" s="264"/>
      <c r="E18" s="264"/>
      <c r="F18" s="264"/>
      <c r="G18" s="264"/>
      <c r="H18" s="264"/>
      <c r="I18" s="264"/>
    </row>
    <row r="19" spans="1:9" x14ac:dyDescent="0.2">
      <c r="A19" s="134" t="s">
        <v>118</v>
      </c>
      <c r="B19" s="133"/>
      <c r="C19" s="133"/>
      <c r="D19" s="133"/>
      <c r="E19" s="133"/>
      <c r="F19" s="133"/>
      <c r="G19" s="133"/>
      <c r="H19" s="133"/>
      <c r="I19" s="133"/>
    </row>
    <row r="20" spans="1:9" x14ac:dyDescent="0.2">
      <c r="A20" s="264" t="s">
        <v>119</v>
      </c>
      <c r="B20" s="264"/>
      <c r="C20" s="264"/>
      <c r="D20" s="264"/>
      <c r="E20" s="264"/>
      <c r="F20" s="264"/>
      <c r="G20" s="264"/>
      <c r="H20" s="264"/>
      <c r="I20" s="264"/>
    </row>
    <row r="21" spans="1:9" x14ac:dyDescent="0.2">
      <c r="A21" s="264" t="s">
        <v>120</v>
      </c>
      <c r="B21" s="264"/>
      <c r="C21" s="264"/>
      <c r="D21" s="264"/>
      <c r="E21" s="264"/>
      <c r="F21" s="264"/>
      <c r="G21" s="264"/>
      <c r="H21" s="264"/>
      <c r="I21" s="264"/>
    </row>
    <row r="22" spans="1:9" x14ac:dyDescent="0.2">
      <c r="A22" s="264" t="s">
        <v>121</v>
      </c>
      <c r="B22" s="264"/>
      <c r="C22" s="264"/>
      <c r="D22" s="264"/>
      <c r="E22" s="264"/>
      <c r="F22" s="264"/>
      <c r="G22" s="264"/>
      <c r="H22" s="264"/>
      <c r="I22" s="264"/>
    </row>
    <row r="23" spans="1:9" ht="15" x14ac:dyDescent="0.25">
      <c r="A23" s="266" t="s">
        <v>122</v>
      </c>
      <c r="B23" s="266"/>
      <c r="C23" s="266"/>
      <c r="D23" s="266"/>
      <c r="E23" s="266"/>
      <c r="F23" s="266"/>
      <c r="G23" s="266"/>
      <c r="H23" s="266"/>
      <c r="I23" s="266"/>
    </row>
    <row r="24" spans="1:9" ht="15" x14ac:dyDescent="0.25">
      <c r="A24" s="266" t="s">
        <v>123</v>
      </c>
      <c r="B24" s="266"/>
      <c r="C24" s="266"/>
      <c r="D24" s="266"/>
      <c r="E24" s="266"/>
      <c r="F24" s="266"/>
      <c r="G24" s="266"/>
      <c r="H24" s="266"/>
      <c r="I24" s="266"/>
    </row>
    <row r="25" spans="1:9" ht="15" x14ac:dyDescent="0.25">
      <c r="A25" s="135" t="s">
        <v>124</v>
      </c>
      <c r="B25" s="135"/>
      <c r="C25" s="135"/>
      <c r="D25" s="135"/>
      <c r="E25" s="135"/>
      <c r="F25" s="135"/>
      <c r="G25" s="135"/>
      <c r="H25" s="135"/>
      <c r="I25" s="135"/>
    </row>
    <row r="26" spans="1:9" ht="15" x14ac:dyDescent="0.25">
      <c r="A26" s="135" t="s">
        <v>125</v>
      </c>
      <c r="B26" s="135"/>
      <c r="C26" s="135"/>
      <c r="D26" s="135"/>
      <c r="E26" s="135"/>
      <c r="F26" s="135"/>
      <c r="G26" s="135"/>
      <c r="H26" s="135"/>
      <c r="I26" s="135"/>
    </row>
    <row r="27" spans="1:9" ht="15" x14ac:dyDescent="0.25">
      <c r="A27" s="135" t="s">
        <v>126</v>
      </c>
      <c r="B27" s="135"/>
      <c r="C27" s="135"/>
      <c r="D27" s="135"/>
      <c r="E27" s="135"/>
      <c r="F27" s="135"/>
      <c r="G27" s="135"/>
      <c r="H27" s="135"/>
      <c r="I27" s="135"/>
    </row>
    <row r="28" spans="1:9" x14ac:dyDescent="0.2">
      <c r="A28" s="133"/>
      <c r="B28" s="133"/>
      <c r="C28" s="133"/>
      <c r="D28" s="133"/>
      <c r="E28" s="133"/>
      <c r="F28" s="133"/>
      <c r="G28" s="133"/>
      <c r="H28" s="133"/>
      <c r="I28" s="133"/>
    </row>
    <row r="29" spans="1:9" ht="15" x14ac:dyDescent="0.25">
      <c r="A29" s="265" t="s">
        <v>127</v>
      </c>
      <c r="B29" s="265"/>
      <c r="C29" s="265"/>
      <c r="D29" s="265"/>
      <c r="E29" s="265"/>
      <c r="F29" s="265"/>
      <c r="G29" s="265"/>
      <c r="H29" s="265"/>
      <c r="I29" s="265"/>
    </row>
    <row r="30" spans="1:9" ht="15" customHeight="1" x14ac:dyDescent="0.2">
      <c r="A30" s="269" t="s">
        <v>128</v>
      </c>
      <c r="B30" s="269"/>
      <c r="C30" s="269"/>
      <c r="D30" s="269"/>
      <c r="E30" s="269"/>
      <c r="F30" s="269"/>
      <c r="G30" s="269"/>
      <c r="H30" s="269"/>
      <c r="I30" s="269"/>
    </row>
    <row r="31" spans="1:9" ht="15" customHeight="1" x14ac:dyDescent="0.2">
      <c r="A31" s="269" t="s">
        <v>129</v>
      </c>
      <c r="B31" s="269"/>
      <c r="C31" s="269"/>
      <c r="D31" s="269"/>
      <c r="E31" s="269"/>
      <c r="F31" s="269"/>
      <c r="G31" s="269"/>
      <c r="H31" s="269"/>
      <c r="I31" s="269"/>
    </row>
    <row r="32" spans="1:9" x14ac:dyDescent="0.2">
      <c r="A32" s="269" t="s">
        <v>130</v>
      </c>
      <c r="B32" s="264"/>
      <c r="C32" s="264"/>
      <c r="D32" s="264"/>
      <c r="E32" s="264"/>
      <c r="F32" s="264"/>
      <c r="G32" s="264"/>
      <c r="H32" s="264"/>
      <c r="I32" s="264"/>
    </row>
    <row r="33" spans="1:9" x14ac:dyDescent="0.2">
      <c r="A33" s="269" t="s">
        <v>131</v>
      </c>
      <c r="B33" s="269"/>
      <c r="C33" s="269"/>
      <c r="D33" s="269"/>
      <c r="E33" s="269"/>
      <c r="F33" s="269"/>
      <c r="G33" s="269"/>
      <c r="H33" s="269"/>
      <c r="I33" s="269"/>
    </row>
    <row r="34" spans="1:9" x14ac:dyDescent="0.2">
      <c r="A34" s="133"/>
      <c r="B34" s="133"/>
      <c r="C34" s="133"/>
      <c r="D34" s="133"/>
      <c r="E34" s="133"/>
      <c r="F34" s="133"/>
      <c r="G34" s="133"/>
      <c r="H34" s="133"/>
      <c r="I34" s="133"/>
    </row>
    <row r="35" spans="1:9" ht="15" x14ac:dyDescent="0.25">
      <c r="A35" s="265" t="s">
        <v>132</v>
      </c>
      <c r="B35" s="265"/>
      <c r="C35" s="265"/>
      <c r="D35" s="265"/>
      <c r="E35" s="265"/>
      <c r="F35" s="265"/>
      <c r="G35" s="265"/>
      <c r="H35" s="265"/>
      <c r="I35" s="265"/>
    </row>
    <row r="36" spans="1:9" ht="15" x14ac:dyDescent="0.25">
      <c r="A36" s="264" t="s">
        <v>133</v>
      </c>
      <c r="B36" s="264"/>
      <c r="C36" s="264"/>
      <c r="D36" s="264"/>
      <c r="E36" s="264"/>
      <c r="F36" s="264"/>
      <c r="G36" s="264"/>
      <c r="H36" s="264"/>
      <c r="I36" s="264"/>
    </row>
    <row r="37" spans="1:9" x14ac:dyDescent="0.2">
      <c r="A37" s="264" t="s">
        <v>134</v>
      </c>
      <c r="B37" s="264"/>
      <c r="C37" s="264"/>
      <c r="D37" s="264"/>
      <c r="E37" s="264"/>
      <c r="F37" s="264"/>
      <c r="G37" s="264"/>
      <c r="H37" s="264"/>
      <c r="I37" s="264"/>
    </row>
    <row r="38" spans="1:9" x14ac:dyDescent="0.2">
      <c r="A38" s="133"/>
      <c r="B38" s="133"/>
      <c r="C38" s="133"/>
      <c r="D38" s="133"/>
      <c r="E38" s="133"/>
      <c r="F38" s="133"/>
      <c r="G38" s="133"/>
      <c r="H38" s="133"/>
      <c r="I38" s="133"/>
    </row>
    <row r="39" spans="1:9" ht="15" x14ac:dyDescent="0.25">
      <c r="A39" s="265" t="s">
        <v>135</v>
      </c>
      <c r="B39" s="265"/>
      <c r="C39" s="265"/>
      <c r="D39" s="265"/>
      <c r="E39" s="265"/>
      <c r="F39" s="265"/>
      <c r="G39" s="265"/>
      <c r="H39" s="265"/>
      <c r="I39" s="265"/>
    </row>
    <row r="40" spans="1:9" x14ac:dyDescent="0.2">
      <c r="A40" s="264" t="s">
        <v>136</v>
      </c>
      <c r="B40" s="264"/>
      <c r="C40" s="264"/>
      <c r="D40" s="264"/>
      <c r="E40" s="264"/>
      <c r="F40" s="264"/>
      <c r="G40" s="264"/>
      <c r="H40" s="264"/>
      <c r="I40" s="264"/>
    </row>
    <row r="41" spans="1:9" x14ac:dyDescent="0.2">
      <c r="A41" s="264" t="s">
        <v>137</v>
      </c>
      <c r="B41" s="264"/>
      <c r="C41" s="264"/>
      <c r="D41" s="264"/>
      <c r="E41" s="264"/>
      <c r="F41" s="264"/>
      <c r="G41" s="264"/>
      <c r="H41" s="264"/>
      <c r="I41" s="264"/>
    </row>
    <row r="42" spans="1:9" x14ac:dyDescent="0.2">
      <c r="A42" s="264" t="s">
        <v>138</v>
      </c>
      <c r="B42" s="264"/>
      <c r="C42" s="264"/>
      <c r="D42" s="264"/>
      <c r="E42" s="264"/>
      <c r="F42" s="264"/>
      <c r="G42" s="264"/>
      <c r="H42" s="264"/>
      <c r="I42" s="264"/>
    </row>
    <row r="43" spans="1:9" x14ac:dyDescent="0.2">
      <c r="A43" s="264" t="s">
        <v>139</v>
      </c>
      <c r="B43" s="264"/>
      <c r="C43" s="264"/>
      <c r="D43" s="264"/>
      <c r="E43" s="264"/>
      <c r="F43" s="264"/>
      <c r="G43" s="264"/>
      <c r="H43" s="264"/>
      <c r="I43" s="264"/>
    </row>
    <row r="44" spans="1:9" x14ac:dyDescent="0.2">
      <c r="A44" s="264" t="s">
        <v>140</v>
      </c>
      <c r="B44" s="264"/>
      <c r="C44" s="264"/>
      <c r="D44" s="264"/>
      <c r="E44" s="264"/>
      <c r="F44" s="264"/>
      <c r="G44" s="264"/>
      <c r="H44" s="264"/>
      <c r="I44" s="264"/>
    </row>
    <row r="45" spans="1:9" x14ac:dyDescent="0.2">
      <c r="A45" s="264" t="s">
        <v>141</v>
      </c>
      <c r="B45" s="264"/>
      <c r="C45" s="264"/>
      <c r="D45" s="264"/>
      <c r="E45" s="264"/>
      <c r="F45" s="264"/>
      <c r="G45" s="264"/>
      <c r="H45" s="264"/>
      <c r="I45" s="264"/>
    </row>
    <row r="46" spans="1:9" x14ac:dyDescent="0.2">
      <c r="A46" s="264" t="s">
        <v>142</v>
      </c>
      <c r="B46" s="264"/>
      <c r="C46" s="264"/>
      <c r="D46" s="264"/>
      <c r="E46" s="264"/>
      <c r="F46" s="264"/>
      <c r="G46" s="264"/>
      <c r="H46" s="264"/>
      <c r="I46" s="264"/>
    </row>
    <row r="47" spans="1:9" x14ac:dyDescent="0.2">
      <c r="A47" s="264" t="s">
        <v>143</v>
      </c>
      <c r="B47" s="264"/>
      <c r="C47" s="264"/>
      <c r="D47" s="264"/>
      <c r="E47" s="264"/>
      <c r="F47" s="264"/>
      <c r="G47" s="264"/>
      <c r="H47" s="264"/>
      <c r="I47" s="264"/>
    </row>
    <row r="48" spans="1:9" x14ac:dyDescent="0.2">
      <c r="A48" s="133"/>
      <c r="B48" s="133"/>
      <c r="C48" s="133"/>
      <c r="D48" s="133"/>
      <c r="E48" s="133"/>
      <c r="F48" s="133"/>
      <c r="G48" s="133"/>
      <c r="H48" s="133"/>
      <c r="I48" s="133"/>
    </row>
    <row r="49" spans="1:9" s="138" customFormat="1" ht="8.25" x14ac:dyDescent="0.15">
      <c r="A49" s="136" t="s">
        <v>144</v>
      </c>
      <c r="B49" s="137"/>
      <c r="C49" s="137"/>
      <c r="D49" s="137"/>
      <c r="E49" s="137"/>
      <c r="F49" s="137"/>
      <c r="G49" s="137"/>
      <c r="H49" s="137"/>
      <c r="I49" s="137"/>
    </row>
    <row r="50" spans="1:9" s="138" customFormat="1" ht="8.25" x14ac:dyDescent="0.15">
      <c r="A50" s="137" t="s">
        <v>145</v>
      </c>
      <c r="B50" s="137"/>
      <c r="C50" s="137"/>
      <c r="D50" s="137"/>
      <c r="E50" s="137"/>
      <c r="F50" s="137"/>
      <c r="G50" s="137"/>
      <c r="H50" s="137"/>
      <c r="I50" s="137"/>
    </row>
    <row r="51" spans="1:9" s="138" customFormat="1" ht="8.25" x14ac:dyDescent="0.15">
      <c r="A51" s="137" t="s">
        <v>146</v>
      </c>
      <c r="B51" s="137"/>
      <c r="C51" s="137"/>
      <c r="D51" s="137"/>
      <c r="E51" s="137"/>
      <c r="F51" s="137"/>
      <c r="G51" s="137"/>
      <c r="H51" s="137"/>
      <c r="I51" s="137"/>
    </row>
    <row r="52" spans="1:9" x14ac:dyDescent="0.2">
      <c r="A52" s="133"/>
      <c r="B52" s="133"/>
      <c r="C52" s="133"/>
      <c r="D52" s="133"/>
      <c r="E52" s="133"/>
      <c r="F52" s="133"/>
      <c r="G52" s="133"/>
      <c r="H52" s="133"/>
      <c r="I52" s="133"/>
    </row>
    <row r="53" spans="1:9" ht="15" x14ac:dyDescent="0.25">
      <c r="A53" s="265" t="s">
        <v>147</v>
      </c>
      <c r="B53" s="265"/>
      <c r="C53" s="265"/>
      <c r="D53" s="265"/>
      <c r="E53" s="265"/>
      <c r="F53" s="265"/>
      <c r="G53" s="265"/>
      <c r="H53" s="265"/>
      <c r="I53" s="265"/>
    </row>
    <row r="54" spans="1:9" x14ac:dyDescent="0.2">
      <c r="A54" s="264" t="s">
        <v>148</v>
      </c>
      <c r="B54" s="264"/>
      <c r="C54" s="264"/>
      <c r="D54" s="264"/>
      <c r="E54" s="264"/>
      <c r="F54" s="264"/>
      <c r="G54" s="264"/>
      <c r="H54" s="264"/>
      <c r="I54" s="264"/>
    </row>
    <row r="55" spans="1:9" x14ac:dyDescent="0.2">
      <c r="A55" s="133" t="s">
        <v>149</v>
      </c>
      <c r="B55" s="133"/>
      <c r="C55" s="133"/>
      <c r="D55" s="133"/>
      <c r="E55" s="133"/>
      <c r="F55" s="133"/>
      <c r="G55" s="133"/>
      <c r="H55" s="133"/>
      <c r="I55" s="133"/>
    </row>
    <row r="56" spans="1:9" x14ac:dyDescent="0.2">
      <c r="A56" s="133"/>
      <c r="B56" s="133"/>
      <c r="C56" s="133"/>
      <c r="D56" s="133"/>
      <c r="E56" s="133"/>
      <c r="F56" s="133"/>
      <c r="G56" s="133"/>
      <c r="H56" s="133"/>
      <c r="I56" s="133"/>
    </row>
  </sheetData>
  <sheetProtection selectLockedCells="1" selectUnlockedCells="1"/>
  <mergeCells count="36">
    <mergeCell ref="A54:I54"/>
    <mergeCell ref="A30:I30"/>
    <mergeCell ref="A31:I31"/>
    <mergeCell ref="A35:I35"/>
    <mergeCell ref="A32:I32"/>
    <mergeCell ref="A33:I33"/>
    <mergeCell ref="A37:I37"/>
    <mergeCell ref="A39:I39"/>
    <mergeCell ref="A44:I44"/>
    <mergeCell ref="A36:I36"/>
    <mergeCell ref="A1:I1"/>
    <mergeCell ref="A5:I5"/>
    <mergeCell ref="A7:I7"/>
    <mergeCell ref="A10:I10"/>
    <mergeCell ref="A18:I18"/>
    <mergeCell ref="A21:I21"/>
    <mergeCell ref="A9:I9"/>
    <mergeCell ref="A6:I6"/>
    <mergeCell ref="A17:I17"/>
    <mergeCell ref="A20:I20"/>
    <mergeCell ref="A22:I22"/>
    <mergeCell ref="A23:I23"/>
    <mergeCell ref="A24:I24"/>
    <mergeCell ref="A29:I29"/>
    <mergeCell ref="A11:I11"/>
    <mergeCell ref="A13:I13"/>
    <mergeCell ref="A14:I14"/>
    <mergeCell ref="A15:I15"/>
    <mergeCell ref="A45:I45"/>
    <mergeCell ref="A46:I46"/>
    <mergeCell ref="A47:I47"/>
    <mergeCell ref="A53:I53"/>
    <mergeCell ref="A40:I40"/>
    <mergeCell ref="A41:I41"/>
    <mergeCell ref="A42:I42"/>
    <mergeCell ref="A43:I43"/>
  </mergeCells>
  <phoneticPr fontId="1" type="noConversion"/>
  <pageMargins left="0.55118110236220474" right="0.35433070866141736" top="0.98425196850393704" bottom="0.98425196850393704" header="0.51181102362204722" footer="0.51181102362204722"/>
  <pageSetup paperSize="9" scale="9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Settings</vt:lpstr>
      <vt:lpstr>Pro Forma Invoice</vt:lpstr>
      <vt:lpstr>Pro Forma Invoice (Landscape)</vt:lpstr>
      <vt:lpstr>Pro Forma Invoice (Letterhead)</vt:lpstr>
      <vt:lpstr>EULA</vt:lpstr>
      <vt:lpstr>'Pro Forma Invoice'!Print_Area</vt:lpstr>
      <vt:lpstr>'Pro Forma Invoice (Landscape)'!Print_Area</vt:lpstr>
      <vt:lpstr>'Pro Forma Invoice (Letterhead)'!Print_Area</vt:lpstr>
    </vt:vector>
  </TitlesOfParts>
  <Company>Sreadsheet123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Proforma Invoice</dc:title>
  <dc:creator>Spreadsheet123.com</dc:creator>
  <dc:description>© 2011 Spreadsheet123.com. All rights reserved.</dc:description>
  <cp:lastModifiedBy>Spreadsheet123 Ltd</cp:lastModifiedBy>
  <cp:lastPrinted>2013-08-30T12:02:47Z</cp:lastPrinted>
  <dcterms:created xsi:type="dcterms:W3CDTF">2009-07-28T19:11:35Z</dcterms:created>
  <dcterms:modified xsi:type="dcterms:W3CDTF">2013-08-30T12:02:58Z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2011 Spreadsheet123 Ltd</vt:lpwstr>
  </property>
  <property fmtid="{D5CDD505-2E9C-101B-9397-08002B2CF9AE}" pid="3" name="Version">
    <vt:lpwstr>PFI 1.01</vt:lpwstr>
  </property>
</Properties>
</file>