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udget Templates\Pending\Project plan Budge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Sheet1!$A$1:$D$59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6" i="1"/>
  <c r="D25" i="1"/>
  <c r="D20" i="1"/>
  <c r="D21" i="1"/>
  <c r="D24" i="1"/>
  <c r="D27" i="1"/>
  <c r="D19" i="1" l="1"/>
  <c r="D22" i="1"/>
  <c r="D23" i="1"/>
  <c r="D29" i="1"/>
  <c r="D15" i="1"/>
  <c r="D16" i="1"/>
  <c r="D17" i="1"/>
  <c r="D18" i="1"/>
  <c r="D14" i="1" l="1"/>
  <c r="D30" i="1" s="1"/>
  <c r="D9" i="1"/>
  <c r="B30" i="1" l="1"/>
  <c r="C30" i="1"/>
  <c r="C11" i="1"/>
  <c r="B11" i="1"/>
  <c r="D10" i="1"/>
  <c r="D11" i="1" s="1"/>
</calcChain>
</file>

<file path=xl/sharedStrings.xml><?xml version="1.0" encoding="utf-8"?>
<sst xmlns="http://schemas.openxmlformats.org/spreadsheetml/2006/main" count="33" uniqueCount="31">
  <si>
    <t>Company Name:</t>
  </si>
  <si>
    <t>Company ID:</t>
  </si>
  <si>
    <t>Budget Year:</t>
  </si>
  <si>
    <t>Income</t>
  </si>
  <si>
    <t>Budget</t>
  </si>
  <si>
    <t>Actual</t>
  </si>
  <si>
    <t xml:space="preserve"> Difference</t>
  </si>
  <si>
    <t>Total Income</t>
  </si>
  <si>
    <t>Difference</t>
  </si>
  <si>
    <t>Expense/Cost Breakdown</t>
  </si>
  <si>
    <t>Travel Expense</t>
  </si>
  <si>
    <t>Front End Support</t>
  </si>
  <si>
    <t xml:space="preserve">Total Cost Break Down </t>
  </si>
  <si>
    <t>Time Period</t>
  </si>
  <si>
    <t>PROJECT PLAN BUDGET</t>
  </si>
  <si>
    <t>Funds</t>
  </si>
  <si>
    <t>Project Manager Salary</t>
  </si>
  <si>
    <t>Asst. Project Manager Salary</t>
  </si>
  <si>
    <t>Software &amp; hardware Procurement</t>
  </si>
  <si>
    <t>Design Specifications</t>
  </si>
  <si>
    <t>Hiring Expenses</t>
  </si>
  <si>
    <t>Advertising</t>
  </si>
  <si>
    <t>Product Prototype Expenses</t>
  </si>
  <si>
    <t>Research Evaluation Expenses</t>
  </si>
  <si>
    <t>Developer Team Salary</t>
  </si>
  <si>
    <t>Technical Implementation Team Salary</t>
  </si>
  <si>
    <t>Documentation Storage Expenses</t>
  </si>
  <si>
    <t>Server Expenses</t>
  </si>
  <si>
    <t>Equipment</t>
  </si>
  <si>
    <t>Consultency Fee</t>
  </si>
  <si>
    <t>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</si>
</sst>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Lato Black"/>
      <family val="2"/>
    </font>
    <font>
      <sz val="11"/>
      <color theme="1"/>
      <name val="Lato"/>
      <family val="2"/>
    </font>
    <font>
      <sz val="11"/>
      <color theme="9" tint="-0.249977111117893"/>
      <name val="Calibri"/>
      <family val="2"/>
      <scheme val="minor"/>
    </font>
    <font>
      <sz val="11"/>
      <color theme="1" tint="0.249977111117893"/>
      <name val="Lato"/>
      <family val="2"/>
    </font>
    <font>
      <b/>
      <sz val="24"/>
      <color rgb="FF33CCCC"/>
      <name val="Lato"/>
      <family val="2"/>
    </font>
    <font>
      <sz val="12"/>
      <color theme="0"/>
      <name val="Lato Black"/>
      <family val="2"/>
    </font>
    <font>
      <sz val="11"/>
      <color rgb="FF111111"/>
      <name val="Lato"/>
      <family val="2"/>
    </font>
    <font>
      <sz val="12"/>
      <color rgb="FF111111"/>
      <name val="Lato Black"/>
      <family val="2"/>
    </font>
    <font>
      <sz val="10"/>
      <color rgb="FF111111"/>
      <name val="Lato"/>
      <family val="2"/>
    </font>
    <font>
      <b/>
      <sz val="12"/>
      <color rgb="FF111111"/>
      <name val="Lato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rgb="FF33CCCC"/>
      </bottom>
      <diagonal/>
    </border>
    <border>
      <left/>
      <right/>
      <top style="thin">
        <color rgb="FF33CCCC"/>
      </top>
      <bottom style="thin">
        <color rgb="FF33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7" fillId="0" borderId="0" xfId="0" applyFont="1" applyAlignment="1">
      <alignment horizontal="left" vertical="center" indent="1"/>
    </xf>
    <xf numFmtId="0" fontId="4" fillId="0" borderId="1" xfId="0" applyFont="1" applyBorder="1"/>
    <xf numFmtId="0" fontId="4" fillId="0" borderId="2" xfId="0" applyFont="1" applyBorder="1"/>
    <xf numFmtId="0" fontId="6" fillId="3" borderId="0" xfId="0" applyFont="1" applyFill="1" applyBorder="1" applyAlignment="1">
      <alignment horizontal="left" vertical="center" indent="1"/>
    </xf>
    <xf numFmtId="0" fontId="6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164" fontId="9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164" fontId="9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indent="1"/>
    </xf>
    <xf numFmtId="164" fontId="8" fillId="2" borderId="4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164" fontId="8" fillId="4" borderId="4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1"/>
    </xf>
    <xf numFmtId="0" fontId="10" fillId="0" borderId="4" xfId="0" applyFont="1" applyFill="1" applyBorder="1" applyAlignment="1">
      <alignment horizontal="left" vertical="center" indent="1"/>
    </xf>
    <xf numFmtId="164" fontId="10" fillId="0" borderId="4" xfId="0" applyNumberFormat="1" applyFont="1" applyFill="1" applyBorder="1" applyAlignment="1">
      <alignment horizontal="center" vertical="center"/>
    </xf>
    <xf numFmtId="164" fontId="10" fillId="4" borderId="4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33CCCC"/>
      <color rgb="FF111111"/>
      <color rgb="FFB7DBFF"/>
      <color rgb="FFE1F8F7"/>
      <color rgb="FF8BC5FF"/>
      <color rgb="FF3399FF"/>
      <color rgb="FF6FAC46"/>
      <color rgb="FF00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B7DB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11111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Sheet1!$A$14:$A$29</c:f>
              <c:strCache>
                <c:ptCount val="16"/>
                <c:pt idx="0">
                  <c:v>Project Manager Salary</c:v>
                </c:pt>
                <c:pt idx="1">
                  <c:v>Asst. Project Manager Salary</c:v>
                </c:pt>
                <c:pt idx="2">
                  <c:v>Technical Implementation Team Salary</c:v>
                </c:pt>
                <c:pt idx="3">
                  <c:v>Research Evaluation Expenses</c:v>
                </c:pt>
                <c:pt idx="4">
                  <c:v>Developer Team Salary</c:v>
                </c:pt>
                <c:pt idx="5">
                  <c:v>Software &amp; hardware Procurement</c:v>
                </c:pt>
                <c:pt idx="6">
                  <c:v>Product Prototype Expenses</c:v>
                </c:pt>
                <c:pt idx="7">
                  <c:v>Advertising</c:v>
                </c:pt>
                <c:pt idx="8">
                  <c:v>Documentation Storage Expenses</c:v>
                </c:pt>
                <c:pt idx="9">
                  <c:v>Travel Expense</c:v>
                </c:pt>
                <c:pt idx="10">
                  <c:v>Hiring Expenses</c:v>
                </c:pt>
                <c:pt idx="11">
                  <c:v>Equipment</c:v>
                </c:pt>
                <c:pt idx="12">
                  <c:v>Server Expenses</c:v>
                </c:pt>
                <c:pt idx="13">
                  <c:v>Design Specifications</c:v>
                </c:pt>
                <c:pt idx="14">
                  <c:v>Consultency Fee</c:v>
                </c:pt>
                <c:pt idx="15">
                  <c:v>Front End Support</c:v>
                </c:pt>
              </c:strCache>
            </c:strRef>
          </c:cat>
          <c:val>
            <c:numRef>
              <c:f>Sheet1!$B$14:$B$29</c:f>
              <c:numCache>
                <c:formatCode>"$"#,##0.00</c:formatCode>
                <c:ptCount val="16"/>
                <c:pt idx="0">
                  <c:v>7850</c:v>
                </c:pt>
                <c:pt idx="1">
                  <c:v>6850</c:v>
                </c:pt>
                <c:pt idx="2">
                  <c:v>6800</c:v>
                </c:pt>
                <c:pt idx="3">
                  <c:v>12000</c:v>
                </c:pt>
                <c:pt idx="4">
                  <c:v>14500</c:v>
                </c:pt>
                <c:pt idx="5">
                  <c:v>8000</c:v>
                </c:pt>
                <c:pt idx="6">
                  <c:v>5000</c:v>
                </c:pt>
                <c:pt idx="7">
                  <c:v>7400</c:v>
                </c:pt>
                <c:pt idx="8">
                  <c:v>4544</c:v>
                </c:pt>
                <c:pt idx="9">
                  <c:v>2500</c:v>
                </c:pt>
                <c:pt idx="10">
                  <c:v>2000</c:v>
                </c:pt>
                <c:pt idx="11">
                  <c:v>5000</c:v>
                </c:pt>
                <c:pt idx="12">
                  <c:v>2000</c:v>
                </c:pt>
                <c:pt idx="13">
                  <c:v>3000</c:v>
                </c:pt>
                <c:pt idx="14">
                  <c:v>2000</c:v>
                </c:pt>
                <c:pt idx="15">
                  <c:v>3500</c:v>
                </c:pt>
              </c:numCache>
            </c:numRef>
          </c:val>
        </c:ser>
        <c:ser>
          <c:idx val="1"/>
          <c:order val="1"/>
          <c:spPr>
            <a:solidFill>
              <a:srgbClr val="33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111111"/>
                    </a:solidFill>
                    <a:latin typeface="Lato" panose="020F050202020403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Sheet1!$A$14:$A$29</c:f>
              <c:strCache>
                <c:ptCount val="16"/>
                <c:pt idx="0">
                  <c:v>Project Manager Salary</c:v>
                </c:pt>
                <c:pt idx="1">
                  <c:v>Asst. Project Manager Salary</c:v>
                </c:pt>
                <c:pt idx="2">
                  <c:v>Technical Implementation Team Salary</c:v>
                </c:pt>
                <c:pt idx="3">
                  <c:v>Research Evaluation Expenses</c:v>
                </c:pt>
                <c:pt idx="4">
                  <c:v>Developer Team Salary</c:v>
                </c:pt>
                <c:pt idx="5">
                  <c:v>Software &amp; hardware Procurement</c:v>
                </c:pt>
                <c:pt idx="6">
                  <c:v>Product Prototype Expenses</c:v>
                </c:pt>
                <c:pt idx="7">
                  <c:v>Advertising</c:v>
                </c:pt>
                <c:pt idx="8">
                  <c:v>Documentation Storage Expenses</c:v>
                </c:pt>
                <c:pt idx="9">
                  <c:v>Travel Expense</c:v>
                </c:pt>
                <c:pt idx="10">
                  <c:v>Hiring Expenses</c:v>
                </c:pt>
                <c:pt idx="11">
                  <c:v>Equipment</c:v>
                </c:pt>
                <c:pt idx="12">
                  <c:v>Server Expenses</c:v>
                </c:pt>
                <c:pt idx="13">
                  <c:v>Design Specifications</c:v>
                </c:pt>
                <c:pt idx="14">
                  <c:v>Consultency Fee</c:v>
                </c:pt>
                <c:pt idx="15">
                  <c:v>Front End Support</c:v>
                </c:pt>
              </c:strCache>
            </c:strRef>
          </c:cat>
          <c:val>
            <c:numRef>
              <c:f>Sheet1!$C$14:$C$29</c:f>
              <c:numCache>
                <c:formatCode>"$"#,##0.00</c:formatCode>
                <c:ptCount val="16"/>
                <c:pt idx="0">
                  <c:v>7900</c:v>
                </c:pt>
                <c:pt idx="1">
                  <c:v>6950</c:v>
                </c:pt>
                <c:pt idx="2">
                  <c:v>6000</c:v>
                </c:pt>
                <c:pt idx="3">
                  <c:v>12050</c:v>
                </c:pt>
                <c:pt idx="4">
                  <c:v>14250</c:v>
                </c:pt>
                <c:pt idx="5">
                  <c:v>8330</c:v>
                </c:pt>
                <c:pt idx="6">
                  <c:v>5200</c:v>
                </c:pt>
                <c:pt idx="7">
                  <c:v>7200</c:v>
                </c:pt>
                <c:pt idx="8">
                  <c:v>4500</c:v>
                </c:pt>
                <c:pt idx="9">
                  <c:v>2345</c:v>
                </c:pt>
                <c:pt idx="10">
                  <c:v>2500</c:v>
                </c:pt>
                <c:pt idx="11">
                  <c:v>4800</c:v>
                </c:pt>
                <c:pt idx="12">
                  <c:v>2500</c:v>
                </c:pt>
                <c:pt idx="13">
                  <c:v>3500</c:v>
                </c:pt>
                <c:pt idx="14">
                  <c:v>2500</c:v>
                </c:pt>
                <c:pt idx="15">
                  <c:v>3360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-11"/>
        <c:axId val="250967536"/>
        <c:axId val="250967144"/>
      </c:barChart>
      <c:catAx>
        <c:axId val="250967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11111"/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250967144"/>
        <c:crosses val="autoZero"/>
        <c:auto val="1"/>
        <c:lblAlgn val="ctr"/>
        <c:lblOffset val="100"/>
        <c:noMultiLvlLbl val="0"/>
      </c:catAx>
      <c:valAx>
        <c:axId val="250967144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crossAx val="2509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33</xdr:row>
      <xdr:rowOff>19050</xdr:rowOff>
    </xdr:from>
    <xdr:to>
      <xdr:col>3</xdr:col>
      <xdr:colOff>800100</xdr:colOff>
      <xdr:row>57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0</xdr:row>
      <xdr:rowOff>9525</xdr:rowOff>
    </xdr:from>
    <xdr:to>
      <xdr:col>13</xdr:col>
      <xdr:colOff>198121</xdr:colOff>
      <xdr:row>15</xdr:row>
      <xdr:rowOff>33657</xdr:rowOff>
    </xdr:to>
    <xdr:grpSp>
      <xdr:nvGrpSpPr>
        <xdr:cNvPr id="5" name="Group 4"/>
        <xdr:cNvGrpSpPr/>
      </xdr:nvGrpSpPr>
      <xdr:grpSpPr>
        <a:xfrm>
          <a:off x="6667500" y="9525"/>
          <a:ext cx="5179696" cy="5605782"/>
          <a:chOff x="0" y="0"/>
          <a:chExt cx="5174317" cy="5283523"/>
        </a:xfrm>
      </xdr:grpSpPr>
      <xdr:sp macro="" textlink="">
        <xdr:nvSpPr>
          <xdr:cNvPr id="6" name="Rectangle 5"/>
          <xdr:cNvSpPr/>
        </xdr:nvSpPr>
        <xdr:spPr>
          <a:xfrm>
            <a:off x="115255" y="2405680"/>
            <a:ext cx="3859353" cy="929954"/>
          </a:xfrm>
          <a:prstGeom prst="rect">
            <a:avLst/>
          </a:prstGeom>
          <a:blipFill dpi="0"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7" name="Rectangle 6"/>
          <xdr:cNvSpPr/>
        </xdr:nvSpPr>
        <xdr:spPr>
          <a:xfrm>
            <a:off x="85726" y="4343073"/>
            <a:ext cx="5088591" cy="940450"/>
          </a:xfrm>
          <a:prstGeom prst="rect">
            <a:avLst/>
          </a:prstGeom>
          <a:blipFill dpi="0"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/>
          <a:p>
            <a:endParaRPr lang="en-US"/>
          </a:p>
        </xdr:txBody>
      </xdr:sp>
      <xdr:sp macro="" textlink="">
        <xdr:nvSpPr>
          <xdr:cNvPr id="8" name="Rectangle 7"/>
          <xdr:cNvSpPr/>
        </xdr:nvSpPr>
        <xdr:spPr>
          <a:xfrm>
            <a:off x="1149383" y="0"/>
            <a:ext cx="2528335" cy="677110"/>
          </a:xfrm>
          <a:prstGeom prst="rect">
            <a:avLst/>
          </a:prstGeom>
          <a:blipFill dpi="0"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9" name="TextBox 1"/>
          <xdr:cNvSpPr txBox="1"/>
        </xdr:nvSpPr>
        <xdr:spPr>
          <a:xfrm>
            <a:off x="38100" y="1009649"/>
            <a:ext cx="4676776" cy="1000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To Edit Text in the Cell: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Double Click on the cell where you want to edit and delete the sample text/then you can add your text and you can change the size, font &amp; color of the text in the Main Tab -&gt; Home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10" name="TextBox 6"/>
          <xdr:cNvSpPr txBox="1"/>
        </xdr:nvSpPr>
        <xdr:spPr>
          <a:xfrm>
            <a:off x="0" y="3533775"/>
            <a:ext cx="4676776" cy="5048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>
              <a:spcBef>
                <a:spcPts val="0"/>
              </a:spcBef>
              <a:spcAft>
                <a:spcPts val="0"/>
              </a:spcAft>
            </a:pPr>
            <a:r>
              <a:rPr lang="en-US" sz="1100">
                <a:solidFill>
                  <a:srgbClr val="000000"/>
                </a:solidFill>
                <a:effectLst/>
                <a:ea typeface="Times New Roman" panose="02020603050405020304" pitchFamily="18" charset="0"/>
                <a:cs typeface="Times New Roman" panose="02020603050405020304" pitchFamily="18" charset="0"/>
              </a:rPr>
              <a:t>You can adjust the row &amp; column size by selecting the cell &amp; in Home -&gt; Format -&gt; Row Height/Column Width</a:t>
            </a:r>
            <a:endPara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6" zoomScaleNormal="100" workbookViewId="0">
      <selection activeCell="G22" sqref="G22"/>
    </sheetView>
  </sheetViews>
  <sheetFormatPr defaultRowHeight="15" x14ac:dyDescent="0.25"/>
  <cols>
    <col min="1" max="1" width="35" customWidth="1"/>
    <col min="2" max="2" width="20.7109375" customWidth="1"/>
    <col min="3" max="3" width="19.85546875" customWidth="1"/>
    <col min="4" max="4" width="16.85546875" customWidth="1"/>
  </cols>
  <sheetData>
    <row r="1" spans="1:6" ht="39.950000000000003" customHeight="1" x14ac:dyDescent="0.25">
      <c r="A1" s="25" t="s">
        <v>14</v>
      </c>
      <c r="B1" s="25"/>
      <c r="C1" s="25"/>
      <c r="D1" s="25"/>
    </row>
    <row r="3" spans="1:6" ht="30" customHeight="1" x14ac:dyDescent="0.25">
      <c r="A3" s="4" t="s">
        <v>0</v>
      </c>
      <c r="B3" s="5"/>
      <c r="C3" s="1"/>
      <c r="D3" s="1"/>
    </row>
    <row r="4" spans="1:6" ht="30" customHeight="1" x14ac:dyDescent="0.25">
      <c r="A4" s="4" t="s">
        <v>1</v>
      </c>
      <c r="B4" s="6"/>
      <c r="C4" s="1"/>
      <c r="D4" s="1"/>
    </row>
    <row r="5" spans="1:6" ht="30" customHeight="1" x14ac:dyDescent="0.25">
      <c r="A5" s="4" t="s">
        <v>2</v>
      </c>
      <c r="B5" s="6"/>
      <c r="C5" s="1"/>
      <c r="D5" s="1"/>
    </row>
    <row r="6" spans="1:6" ht="30" customHeight="1" x14ac:dyDescent="0.25">
      <c r="A6" s="4" t="s">
        <v>13</v>
      </c>
      <c r="B6" s="6"/>
      <c r="C6" s="1"/>
      <c r="D6" s="1"/>
    </row>
    <row r="7" spans="1:6" ht="24.95" customHeight="1" x14ac:dyDescent="0.25">
      <c r="A7" s="3"/>
    </row>
    <row r="8" spans="1:6" ht="30" customHeight="1" x14ac:dyDescent="0.25">
      <c r="A8" s="7" t="s">
        <v>3</v>
      </c>
      <c r="B8" s="8" t="s">
        <v>4</v>
      </c>
      <c r="C8" s="8" t="s">
        <v>5</v>
      </c>
      <c r="D8" s="8" t="s">
        <v>6</v>
      </c>
    </row>
    <row r="9" spans="1:6" ht="30" customHeight="1" x14ac:dyDescent="0.25">
      <c r="A9" s="11" t="s">
        <v>30</v>
      </c>
      <c r="B9" s="12">
        <v>96000</v>
      </c>
      <c r="C9" s="17">
        <v>97598</v>
      </c>
      <c r="D9" s="12">
        <f>B9-C9</f>
        <v>-1598</v>
      </c>
      <c r="F9" s="2"/>
    </row>
    <row r="10" spans="1:6" ht="30" customHeight="1" x14ac:dyDescent="0.25">
      <c r="A10" s="13" t="s">
        <v>15</v>
      </c>
      <c r="B10" s="14">
        <v>15000</v>
      </c>
      <c r="C10" s="18">
        <v>18000</v>
      </c>
      <c r="D10" s="14">
        <f>B10-C10</f>
        <v>-3000</v>
      </c>
    </row>
    <row r="11" spans="1:6" ht="30" customHeight="1" x14ac:dyDescent="0.25">
      <c r="A11" s="15" t="s">
        <v>7</v>
      </c>
      <c r="B11" s="16">
        <f>SUM(B9:B10)</f>
        <v>111000</v>
      </c>
      <c r="C11" s="19">
        <f>SUM(C9:C10)</f>
        <v>115598</v>
      </c>
      <c r="D11" s="16">
        <f>SUM(D9:D10)</f>
        <v>-4598</v>
      </c>
    </row>
    <row r="12" spans="1:6" ht="30" customHeight="1" x14ac:dyDescent="0.25"/>
    <row r="13" spans="1:6" ht="30" customHeight="1" x14ac:dyDescent="0.25">
      <c r="A13" s="9" t="s">
        <v>9</v>
      </c>
      <c r="B13" s="10" t="s">
        <v>4</v>
      </c>
      <c r="C13" s="10" t="s">
        <v>5</v>
      </c>
      <c r="D13" s="10" t="s">
        <v>8</v>
      </c>
    </row>
    <row r="14" spans="1:6" ht="30" customHeight="1" x14ac:dyDescent="0.25">
      <c r="A14" s="20" t="s">
        <v>16</v>
      </c>
      <c r="B14" s="12">
        <v>7850</v>
      </c>
      <c r="C14" s="17">
        <v>7900</v>
      </c>
      <c r="D14" s="12">
        <f>B14-C14</f>
        <v>-50</v>
      </c>
    </row>
    <row r="15" spans="1:6" ht="30" customHeight="1" x14ac:dyDescent="0.25">
      <c r="A15" s="21" t="s">
        <v>17</v>
      </c>
      <c r="B15" s="14">
        <v>6850</v>
      </c>
      <c r="C15" s="18">
        <v>6950</v>
      </c>
      <c r="D15" s="14">
        <f t="shared" ref="D15:D29" si="0">B15-C15</f>
        <v>-100</v>
      </c>
    </row>
    <row r="16" spans="1:6" ht="30" customHeight="1" x14ac:dyDescent="0.25">
      <c r="A16" s="21" t="s">
        <v>25</v>
      </c>
      <c r="B16" s="14">
        <v>6800</v>
      </c>
      <c r="C16" s="18">
        <v>6000</v>
      </c>
      <c r="D16" s="14">
        <f t="shared" si="0"/>
        <v>800</v>
      </c>
    </row>
    <row r="17" spans="1:4" ht="30" customHeight="1" x14ac:dyDescent="0.25">
      <c r="A17" s="21" t="s">
        <v>23</v>
      </c>
      <c r="B17" s="14">
        <v>12000</v>
      </c>
      <c r="C17" s="18">
        <v>12050</v>
      </c>
      <c r="D17" s="14">
        <f t="shared" si="0"/>
        <v>-50</v>
      </c>
    </row>
    <row r="18" spans="1:4" ht="30" customHeight="1" x14ac:dyDescent="0.25">
      <c r="A18" s="21" t="s">
        <v>24</v>
      </c>
      <c r="B18" s="14">
        <v>14500</v>
      </c>
      <c r="C18" s="18">
        <v>14250</v>
      </c>
      <c r="D18" s="14">
        <f t="shared" si="0"/>
        <v>250</v>
      </c>
    </row>
    <row r="19" spans="1:4" ht="30" customHeight="1" x14ac:dyDescent="0.25">
      <c r="A19" s="21" t="s">
        <v>18</v>
      </c>
      <c r="B19" s="14">
        <v>8000</v>
      </c>
      <c r="C19" s="18">
        <v>8330</v>
      </c>
      <c r="D19" s="14">
        <f>B19-C19</f>
        <v>-330</v>
      </c>
    </row>
    <row r="20" spans="1:4" ht="30" customHeight="1" x14ac:dyDescent="0.25">
      <c r="A20" s="21" t="s">
        <v>22</v>
      </c>
      <c r="B20" s="14">
        <v>5000</v>
      </c>
      <c r="C20" s="18">
        <v>5200</v>
      </c>
      <c r="D20" s="14">
        <f>B20-C20</f>
        <v>-200</v>
      </c>
    </row>
    <row r="21" spans="1:4" ht="30" customHeight="1" x14ac:dyDescent="0.25">
      <c r="A21" s="21" t="s">
        <v>21</v>
      </c>
      <c r="B21" s="14">
        <v>7400</v>
      </c>
      <c r="C21" s="18">
        <v>7200</v>
      </c>
      <c r="D21" s="14">
        <f t="shared" si="0"/>
        <v>200</v>
      </c>
    </row>
    <row r="22" spans="1:4" ht="30" customHeight="1" x14ac:dyDescent="0.25">
      <c r="A22" s="21" t="s">
        <v>26</v>
      </c>
      <c r="B22" s="14">
        <v>4544</v>
      </c>
      <c r="C22" s="18">
        <v>4500</v>
      </c>
      <c r="D22" s="14">
        <f t="shared" si="0"/>
        <v>44</v>
      </c>
    </row>
    <row r="23" spans="1:4" ht="30" customHeight="1" x14ac:dyDescent="0.25">
      <c r="A23" s="21" t="s">
        <v>10</v>
      </c>
      <c r="B23" s="14">
        <v>2500</v>
      </c>
      <c r="C23" s="18">
        <v>2345</v>
      </c>
      <c r="D23" s="14">
        <f t="shared" si="0"/>
        <v>155</v>
      </c>
    </row>
    <row r="24" spans="1:4" ht="30" customHeight="1" x14ac:dyDescent="0.25">
      <c r="A24" s="21" t="s">
        <v>20</v>
      </c>
      <c r="B24" s="14">
        <v>2000</v>
      </c>
      <c r="C24" s="18">
        <v>2500</v>
      </c>
      <c r="D24" s="14">
        <f t="shared" si="0"/>
        <v>-500</v>
      </c>
    </row>
    <row r="25" spans="1:4" ht="30" customHeight="1" x14ac:dyDescent="0.25">
      <c r="A25" s="21" t="s">
        <v>28</v>
      </c>
      <c r="B25" s="14">
        <v>5000</v>
      </c>
      <c r="C25" s="18">
        <v>4800</v>
      </c>
      <c r="D25" s="14">
        <f t="shared" si="0"/>
        <v>200</v>
      </c>
    </row>
    <row r="26" spans="1:4" ht="30" customHeight="1" x14ac:dyDescent="0.25">
      <c r="A26" s="21" t="s">
        <v>27</v>
      </c>
      <c r="B26" s="14">
        <v>2000</v>
      </c>
      <c r="C26" s="18">
        <v>2500</v>
      </c>
      <c r="D26" s="14">
        <f t="shared" si="0"/>
        <v>-500</v>
      </c>
    </row>
    <row r="27" spans="1:4" ht="30" customHeight="1" x14ac:dyDescent="0.25">
      <c r="A27" s="21" t="s">
        <v>19</v>
      </c>
      <c r="B27" s="14">
        <v>3000</v>
      </c>
      <c r="C27" s="18">
        <v>3500</v>
      </c>
      <c r="D27" s="14">
        <f t="shared" si="0"/>
        <v>-500</v>
      </c>
    </row>
    <row r="28" spans="1:4" ht="30" customHeight="1" x14ac:dyDescent="0.25">
      <c r="A28" s="21" t="s">
        <v>29</v>
      </c>
      <c r="B28" s="14">
        <v>2000</v>
      </c>
      <c r="C28" s="18">
        <v>2500</v>
      </c>
      <c r="D28" s="14">
        <f t="shared" si="0"/>
        <v>-500</v>
      </c>
    </row>
    <row r="29" spans="1:4" ht="30" customHeight="1" x14ac:dyDescent="0.25">
      <c r="A29" s="21" t="s">
        <v>11</v>
      </c>
      <c r="B29" s="14">
        <v>3500</v>
      </c>
      <c r="C29" s="18">
        <v>3360</v>
      </c>
      <c r="D29" s="14">
        <f t="shared" si="0"/>
        <v>140</v>
      </c>
    </row>
    <row r="30" spans="1:4" ht="30" customHeight="1" x14ac:dyDescent="0.25">
      <c r="A30" s="22" t="s">
        <v>12</v>
      </c>
      <c r="B30" s="23">
        <f>SUM(B14:B29)</f>
        <v>92944</v>
      </c>
      <c r="C30" s="24">
        <f>SUM(C14:C29)</f>
        <v>93885</v>
      </c>
      <c r="D30" s="23">
        <f>SUM(D14:D29)</f>
        <v>-941</v>
      </c>
    </row>
  </sheetData>
  <mergeCells count="1">
    <mergeCell ref="A1:D1"/>
  </mergeCells>
  <pageMargins left="0.7" right="0.7" top="0.75" bottom="0.75" header="0" footer="0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79</dc:creator>
  <cp:lastModifiedBy>MS Office</cp:lastModifiedBy>
  <cp:lastPrinted>2019-05-24T08:24:19Z</cp:lastPrinted>
  <dcterms:created xsi:type="dcterms:W3CDTF">2019-02-04T04:48:18Z</dcterms:created>
  <dcterms:modified xsi:type="dcterms:W3CDTF">2019-05-27T12:20:50Z</dcterms:modified>
</cp:coreProperties>
</file>