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8075" windowHeight="11250"/>
  </bookViews>
  <sheets>
    <sheet name="Menu Item Cost" sheetId="6" r:id="rId1"/>
    <sheet name="Help" sheetId="3" r:id="rId2"/>
    <sheet name="EULA" sheetId="8" r:id="rId3"/>
  </sheets>
  <definedNames>
    <definedName name="crp">IF(AND('Menu Item Cost'!#REF!="© 2011 Spreadsheet123 Ltd. All rights reserved",'Menu Item Cost'!#REF!="Small Business Templates by Spreadsheet123.com"),1,0)</definedName>
    <definedName name="Help">Help!$A$3:$I$36</definedName>
    <definedName name="_xlnm.Print_Area" localSheetId="2">EULA!#REF!</definedName>
    <definedName name="_xlnm.Print_Area" localSheetId="1">Help!$A$1:$I$51</definedName>
    <definedName name="_xlnm.Print_Area" localSheetId="0">'Menu Item Cost'!$A$1:$I$58</definedName>
  </definedNames>
  <calcPr calcId="145621"/>
</workbook>
</file>

<file path=xl/calcChain.xml><?xml version="1.0" encoding="utf-8"?>
<calcChain xmlns="http://schemas.openxmlformats.org/spreadsheetml/2006/main">
  <c r="A14" i="3" l="1"/>
  <c r="A13" i="3"/>
  <c r="I3" i="8"/>
  <c r="I2" i="6"/>
  <c r="E20" i="6"/>
  <c r="E23" i="6" s="1"/>
  <c r="C11" i="6" s="1"/>
  <c r="E21" i="6"/>
  <c r="E22" i="6"/>
  <c r="E28" i="6"/>
  <c r="E29" i="6"/>
  <c r="E30" i="6"/>
  <c r="E31" i="6"/>
  <c r="E38" i="6" s="1"/>
  <c r="E32" i="6"/>
  <c r="E33" i="6"/>
  <c r="E34" i="6"/>
  <c r="E35" i="6"/>
  <c r="E36" i="6"/>
  <c r="E37" i="6"/>
  <c r="E46" i="6"/>
  <c r="D27" i="6"/>
  <c r="C27" i="6"/>
  <c r="C15" i="6" l="1"/>
  <c r="C13" i="6"/>
</calcChain>
</file>

<file path=xl/comments1.xml><?xml version="1.0" encoding="utf-8"?>
<comments xmlns="http://schemas.openxmlformats.org/spreadsheetml/2006/main">
  <authors>
    <author>Alex Bejanishvili</author>
  </authors>
  <commentList>
    <comment ref="C9" authorId="0">
      <text>
        <r>
          <rPr>
            <b/>
            <sz val="10"/>
            <color indexed="81"/>
            <rFont val="Tahoma"/>
            <family val="2"/>
          </rPr>
          <t>Estimated Sale Price:</t>
        </r>
        <r>
          <rPr>
            <sz val="10"/>
            <color indexed="81"/>
            <rFont val="Tahoma"/>
            <family val="2"/>
          </rPr>
          <t xml:space="preserve">
Enter estimated price of the dish to calculate your cost margin and estimated profit.
</t>
        </r>
      </text>
    </comment>
  </commentList>
</comments>
</file>

<file path=xl/sharedStrings.xml><?xml version="1.0" encoding="utf-8"?>
<sst xmlns="http://schemas.openxmlformats.org/spreadsheetml/2006/main" count="104" uniqueCount="97">
  <si>
    <t>Product Name</t>
  </si>
  <si>
    <t>Help</t>
  </si>
  <si>
    <t>Total Cost</t>
  </si>
  <si>
    <t>Cell "Total Cost" calculates total of Primary and Secondary Products</t>
  </si>
  <si>
    <t>Selling Price</t>
  </si>
  <si>
    <t>In the cell "Selling Price" put the price of the dish as per your menu or the price that this dish will</t>
  </si>
  <si>
    <t>sell for.</t>
  </si>
  <si>
    <t>Food Margin</t>
  </si>
  <si>
    <t>Cell "Food Margin" calculates proportion between cost of the dish and generated revenue.</t>
  </si>
  <si>
    <t>(30% of the costs involved in preparation of the dish should generate 70% of profit)</t>
  </si>
  <si>
    <t>Generated Revenue</t>
  </si>
  <si>
    <t>Cost</t>
  </si>
  <si>
    <t>Gas</t>
  </si>
  <si>
    <t>Water</t>
  </si>
  <si>
    <t>Name</t>
  </si>
  <si>
    <t>Preparation</t>
  </si>
  <si>
    <t>Electricity</t>
  </si>
  <si>
    <t>Salmon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</si>
  <si>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</si>
  <si>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</si>
  <si>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</si>
  <si>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</si>
  <si>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</si>
  <si>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</si>
  <si>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</si>
  <si>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</si>
  <si>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</si>
  <si>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</si>
  <si>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</si>
  <si>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</si>
  <si>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</si>
  <si>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</si>
  <si>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</si>
  <si>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</si>
  <si>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</si>
  <si>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</si>
  <si>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</si>
  <si>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</si>
  <si>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</si>
  <si>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</si>
  <si>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</si>
  <si>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</si>
  <si>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</si>
  <si>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</si>
  <si>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</si>
  <si>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</si>
  <si>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</si>
  <si>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</si>
  <si>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</si>
  <si>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</si>
  <si>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</si>
  <si>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</si>
  <si>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</si>
  <si>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</si>
  <si>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</si>
  <si>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</si>
  <si>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</si>
  <si>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Imperial</t>
  </si>
  <si>
    <t>DISH NAME</t>
  </si>
  <si>
    <t>PRIMARY INGREDIENTS</t>
  </si>
  <si>
    <t>TOTAL</t>
  </si>
  <si>
    <t>SECONDARY INGREDIENTS</t>
  </si>
  <si>
    <t>DATE</t>
  </si>
  <si>
    <t>UTILITY AND PREP. COST</t>
  </si>
  <si>
    <t>Occupation</t>
  </si>
  <si>
    <t>Prepared By</t>
  </si>
  <si>
    <t>Approved By</t>
  </si>
  <si>
    <t>Qty.</t>
  </si>
  <si>
    <t>Qty</t>
  </si>
  <si>
    <r>
      <t xml:space="preserve">Cost
</t>
    </r>
    <r>
      <rPr>
        <sz val="9"/>
        <color indexed="12"/>
        <rFont val="Arial"/>
        <family val="2"/>
      </rPr>
      <t>(per unit)</t>
    </r>
  </si>
  <si>
    <t>Potato</t>
  </si>
  <si>
    <t>Tartar Sauce</t>
  </si>
  <si>
    <t>Green Beans</t>
  </si>
  <si>
    <t>COST DISTRIBUTION</t>
  </si>
  <si>
    <t>ALLERGIES</t>
  </si>
  <si>
    <t>EST. SALE PPRICE</t>
  </si>
  <si>
    <t>TOTAL COST</t>
  </si>
  <si>
    <t>COST MARGIN</t>
  </si>
  <si>
    <t>NET PROFIT</t>
  </si>
  <si>
    <t>RECIPE COST CALCULATOR</t>
  </si>
  <si>
    <t>UOM</t>
  </si>
  <si>
    <t>Terms of Use - EULA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</si>
  <si>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</si>
  <si>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</si>
  <si>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</si>
  <si>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</si>
  <si>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HELP</t>
  </si>
  <si>
    <t>Primary Products</t>
  </si>
  <si>
    <t>1. In the cell "Name" enter the name of the primary product of the dish (Steak, Cod Fish, Pie etc.)</t>
  </si>
  <si>
    <t>2. In the cell "Quantity" enter the number of units for a single dish (one piece of Steak or two slices of fish)</t>
  </si>
  <si>
    <t>3. In the cell "Price" enter the price of your primary product per single unit of measure (1 steak - $2.00)</t>
  </si>
  <si>
    <t>1. In the cell "Name" enter the name of the secondary product for your recipe (pasta, chips, new potatoes etc.)</t>
  </si>
  <si>
    <t xml:space="preserve">4. The cell "Total Price" calculates cost of secondary product by multiplying cost of product per amount of weight, </t>
  </si>
  <si>
    <t>used in your recipe.</t>
  </si>
  <si>
    <t>4. The cell "Total Price" calculates cost of a single unit multiplied by number of units in one portion.</t>
  </si>
  <si>
    <t>Secondary Products</t>
  </si>
  <si>
    <t>Cell "Net Profit" calculates potential Net Profit, which your recipe can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</si>
</sst>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F800]dddd\,\ mmmm\ dd\,\ yyyy"/>
    <numFmt numFmtId="166" formatCode="[$$-409]#,##0.00"/>
    <numFmt numFmtId="169" formatCode="_-\$* #,##0.00_ ;_-\$* \-#,##0.00\ ;_-\$* &quot;-&quot;??_ ;_-@_ "/>
    <numFmt numFmtId="171" formatCode="_-%* 0.00_;"/>
  </numFmts>
  <fonts count="37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color indexed="9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24"/>
      <color indexed="9"/>
      <name val="Calibri"/>
      <family val="2"/>
    </font>
    <font>
      <sz val="14"/>
      <color indexed="40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b/>
      <sz val="11"/>
      <name val="Calibri"/>
      <family val="2"/>
    </font>
    <font>
      <b/>
      <sz val="10"/>
      <color indexed="16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1"/>
      <color indexed="16"/>
      <name val="Arial"/>
      <family val="2"/>
    </font>
    <font>
      <sz val="11"/>
      <color indexed="58"/>
      <name val="Arial"/>
      <family val="2"/>
    </font>
    <font>
      <sz val="11"/>
      <color indexed="12"/>
      <name val="Arial"/>
      <family val="2"/>
    </font>
    <font>
      <sz val="12"/>
      <color indexed="18"/>
      <name val="Arial"/>
      <family val="2"/>
    </font>
    <font>
      <sz val="22"/>
      <color indexed="9"/>
      <name val="Arial"/>
      <family val="2"/>
    </font>
    <font>
      <sz val="9"/>
      <color indexed="12"/>
      <name val="Arial"/>
      <family val="2"/>
    </font>
    <font>
      <sz val="9"/>
      <color indexed="58"/>
      <name val="Arial"/>
      <family val="2"/>
    </font>
    <font>
      <sz val="10"/>
      <color indexed="63"/>
      <name val="Arial"/>
      <family val="2"/>
    </font>
    <font>
      <sz val="12"/>
      <color indexed="63"/>
      <name val="Arial"/>
      <family val="2"/>
    </font>
    <font>
      <sz val="9"/>
      <name val="Arial"/>
      <family val="2"/>
    </font>
    <font>
      <sz val="24"/>
      <color indexed="63"/>
      <name val="Calibri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sz val="7"/>
      <name val="Verdana"/>
      <family val="2"/>
    </font>
    <font>
      <sz val="7"/>
      <name val="Calibri"/>
      <family val="2"/>
    </font>
    <font>
      <b/>
      <sz val="10"/>
      <color indexed="63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/>
      <top/>
      <bottom/>
      <diagonal/>
    </border>
    <border>
      <left/>
      <right style="hair">
        <color indexed="55"/>
      </right>
      <top/>
      <bottom/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left" vertical="center" indent="1"/>
    </xf>
    <xf numFmtId="0" fontId="17" fillId="5" borderId="0" xfId="0" applyFont="1" applyFill="1" applyBorder="1" applyAlignment="1">
      <alignment horizontal="left" vertical="center" indent="1"/>
    </xf>
    <xf numFmtId="0" fontId="21" fillId="8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17" fillId="2" borderId="0" xfId="0" applyFont="1" applyFill="1" applyBorder="1" applyAlignment="1">
      <alignment horizontal="left" vertical="center" indent="1"/>
    </xf>
    <xf numFmtId="0" fontId="17" fillId="3" borderId="0" xfId="0" applyFont="1" applyFill="1" applyBorder="1" applyAlignment="1">
      <alignment horizontal="left" vertical="center" indent="1"/>
    </xf>
    <xf numFmtId="0" fontId="19" fillId="6" borderId="0" xfId="0" applyFont="1" applyFill="1" applyBorder="1" applyAlignment="1">
      <alignment horizontal="left" vertical="center" indent="1"/>
    </xf>
    <xf numFmtId="165" fontId="22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 indent="1"/>
    </xf>
    <xf numFmtId="0" fontId="8" fillId="0" borderId="0" xfId="0" applyFont="1" applyBorder="1" applyAlignment="1">
      <alignment vertical="center"/>
    </xf>
    <xf numFmtId="166" fontId="8" fillId="0" borderId="0" xfId="0" applyNumberFormat="1" applyFont="1" applyFill="1" applyBorder="1" applyAlignment="1">
      <alignment vertical="center"/>
    </xf>
    <xf numFmtId="166" fontId="8" fillId="0" borderId="0" xfId="0" applyNumberFormat="1" applyFont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 indent="1"/>
    </xf>
    <xf numFmtId="0" fontId="8" fillId="0" borderId="4" xfId="0" applyFont="1" applyFill="1" applyBorder="1" applyAlignment="1">
      <alignment horizontal="center" vertical="center"/>
    </xf>
    <xf numFmtId="169" fontId="8" fillId="0" borderId="4" xfId="0" applyNumberFormat="1" applyFont="1" applyFill="1" applyBorder="1" applyAlignment="1">
      <alignment vertical="center"/>
    </xf>
    <xf numFmtId="169" fontId="8" fillId="0" borderId="5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horizontal="center" vertical="center"/>
    </xf>
    <xf numFmtId="169" fontId="8" fillId="0" borderId="6" xfId="0" applyNumberFormat="1" applyFont="1" applyFill="1" applyBorder="1" applyAlignment="1">
      <alignment vertical="center"/>
    </xf>
    <xf numFmtId="169" fontId="8" fillId="0" borderId="1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center" vertical="center"/>
    </xf>
    <xf numFmtId="169" fontId="8" fillId="0" borderId="8" xfId="0" applyNumberFormat="1" applyFont="1" applyFill="1" applyBorder="1" applyAlignment="1">
      <alignment vertical="center"/>
    </xf>
    <xf numFmtId="169" fontId="8" fillId="0" borderId="9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166" fontId="8" fillId="9" borderId="0" xfId="0" applyNumberFormat="1" applyFont="1" applyFill="1" applyBorder="1" applyAlignment="1">
      <alignment vertical="center"/>
    </xf>
    <xf numFmtId="165" fontId="8" fillId="9" borderId="0" xfId="0" applyNumberFormat="1" applyFont="1" applyFill="1" applyBorder="1" applyAlignment="1">
      <alignment vertical="center"/>
    </xf>
    <xf numFmtId="0" fontId="22" fillId="9" borderId="0" xfId="0" applyFont="1" applyFill="1" applyBorder="1" applyAlignment="1">
      <alignment horizontal="left" vertical="center" indent="1"/>
    </xf>
    <xf numFmtId="165" fontId="22" fillId="9" borderId="0" xfId="0" applyNumberFormat="1" applyFont="1" applyFill="1" applyBorder="1" applyAlignment="1">
      <alignment horizontal="left" vertical="center" indent="1"/>
    </xf>
    <xf numFmtId="0" fontId="10" fillId="9" borderId="0" xfId="0" applyFont="1" applyFill="1" applyBorder="1" applyAlignment="1">
      <alignment vertical="center"/>
    </xf>
    <xf numFmtId="166" fontId="8" fillId="9" borderId="0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right" vertical="center"/>
    </xf>
    <xf numFmtId="166" fontId="4" fillId="9" borderId="0" xfId="0" applyNumberFormat="1" applyFont="1" applyFill="1" applyBorder="1" applyAlignment="1">
      <alignment vertical="center"/>
    </xf>
    <xf numFmtId="0" fontId="8" fillId="9" borderId="0" xfId="0" applyFont="1" applyFill="1" applyBorder="1" applyAlignment="1">
      <alignment horizontal="right" vertical="center" indent="1"/>
    </xf>
    <xf numFmtId="0" fontId="12" fillId="9" borderId="0" xfId="0" applyFont="1" applyFill="1" applyBorder="1" applyAlignment="1">
      <alignment vertical="center"/>
    </xf>
    <xf numFmtId="0" fontId="27" fillId="9" borderId="0" xfId="0" applyFont="1" applyFill="1" applyBorder="1" applyAlignment="1">
      <alignment horizontal="right" vertical="center" indent="2"/>
    </xf>
    <xf numFmtId="0" fontId="8" fillId="0" borderId="11" xfId="0" applyFont="1" applyFill="1" applyBorder="1" applyAlignment="1">
      <alignment horizontal="left" vertical="center" indent="1"/>
    </xf>
    <xf numFmtId="0" fontId="8" fillId="0" borderId="12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right" vertical="center"/>
    </xf>
    <xf numFmtId="0" fontId="31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3" fillId="0" borderId="0" xfId="1" applyFill="1" applyBorder="1" applyAlignment="1" applyProtection="1">
      <protection hidden="1"/>
    </xf>
    <xf numFmtId="0" fontId="28" fillId="0" borderId="0" xfId="0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32" fillId="0" borderId="0" xfId="0" applyFont="1" applyFill="1" applyBorder="1" applyProtection="1">
      <protection hidden="1"/>
    </xf>
    <xf numFmtId="0" fontId="33" fillId="0" borderId="0" xfId="0" applyFont="1" applyFill="1" applyBorder="1" applyAlignment="1" applyProtection="1">
      <alignment horizontal="left"/>
      <protection hidden="1"/>
    </xf>
    <xf numFmtId="0" fontId="33" fillId="0" borderId="0" xfId="0" applyFont="1" applyFill="1" applyBorder="1" applyProtection="1">
      <protection hidden="1"/>
    </xf>
    <xf numFmtId="0" fontId="14" fillId="0" borderId="0" xfId="0" applyFont="1" applyFill="1" applyBorder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169" fontId="27" fillId="9" borderId="0" xfId="0" applyNumberFormat="1" applyFont="1" applyFill="1" applyBorder="1" applyAlignment="1">
      <alignment horizontal="left" vertical="center"/>
    </xf>
    <xf numFmtId="166" fontId="26" fillId="9" borderId="0" xfId="0" applyNumberFormat="1" applyFont="1" applyFill="1" applyBorder="1" applyAlignment="1">
      <alignment horizontal="right" vertical="center"/>
    </xf>
    <xf numFmtId="0" fontId="26" fillId="9" borderId="0" xfId="0" applyFont="1" applyFill="1" applyBorder="1" applyAlignment="1">
      <alignment horizontal="right" vertical="center"/>
    </xf>
    <xf numFmtId="0" fontId="8" fillId="9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9" fontId="17" fillId="5" borderId="0" xfId="0" applyNumberFormat="1" applyFont="1" applyFill="1" applyBorder="1" applyAlignment="1">
      <alignment vertical="center"/>
    </xf>
    <xf numFmtId="169" fontId="17" fillId="2" borderId="0" xfId="0" applyNumberFormat="1" applyFont="1" applyFill="1" applyBorder="1" applyAlignment="1">
      <alignment vertical="center"/>
    </xf>
    <xf numFmtId="169" fontId="17" fillId="3" borderId="0" xfId="0" applyNumberFormat="1" applyFont="1" applyFill="1" applyBorder="1" applyAlignment="1">
      <alignment vertical="center"/>
    </xf>
    <xf numFmtId="0" fontId="20" fillId="7" borderId="0" xfId="0" applyFont="1" applyFill="1" applyBorder="1" applyAlignment="1">
      <alignment horizontal="left" vertical="center" indent="1"/>
    </xf>
    <xf numFmtId="0" fontId="20" fillId="7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9" fontId="27" fillId="0" borderId="1" xfId="0" applyNumberFormat="1" applyFont="1" applyFill="1" applyBorder="1" applyAlignment="1">
      <alignment horizontal="left" vertical="center"/>
    </xf>
    <xf numFmtId="169" fontId="27" fillId="0" borderId="2" xfId="0" applyNumberFormat="1" applyFont="1" applyFill="1" applyBorder="1" applyAlignment="1">
      <alignment horizontal="left" vertical="center"/>
    </xf>
    <xf numFmtId="169" fontId="27" fillId="9" borderId="0" xfId="0" applyNumberFormat="1" applyFont="1" applyFill="1" applyBorder="1" applyAlignment="1">
      <alignment horizontal="left" vertical="center"/>
    </xf>
    <xf numFmtId="171" fontId="27" fillId="9" borderId="0" xfId="0" applyNumberFormat="1" applyFont="1" applyFill="1" applyBorder="1" applyAlignment="1">
      <alignment horizontal="left" vertical="center"/>
    </xf>
    <xf numFmtId="0" fontId="8" fillId="9" borderId="10" xfId="0" applyFont="1" applyFill="1" applyBorder="1" applyAlignment="1">
      <alignment horizontal="left" vertical="center"/>
    </xf>
    <xf numFmtId="0" fontId="23" fillId="4" borderId="0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27" fillId="9" borderId="20" xfId="1" applyFont="1" applyFill="1" applyBorder="1" applyAlignment="1" applyProtection="1">
      <alignment horizontal="center" vertical="center"/>
    </xf>
    <xf numFmtId="0" fontId="27" fillId="9" borderId="21" xfId="1" applyFont="1" applyFill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34" fillId="10" borderId="0" xfId="0" applyFont="1" applyFill="1" applyBorder="1" applyAlignment="1">
      <alignment horizontal="left" vertical="center" indent="1"/>
    </xf>
    <xf numFmtId="0" fontId="27" fillId="1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2"/>
    </xf>
    <xf numFmtId="0" fontId="0" fillId="0" borderId="0" xfId="0" applyFill="1" applyBorder="1" applyAlignment="1" applyProtection="1">
      <alignment horizontal="left"/>
      <protection hidden="1"/>
    </xf>
    <xf numFmtId="0" fontId="30" fillId="0" borderId="0" xfId="0" applyFont="1" applyFill="1" applyBorder="1" applyAlignment="1" applyProtection="1">
      <alignment horizontal="left" vertical="center"/>
      <protection hidden="1"/>
    </xf>
    <xf numFmtId="0" fontId="6" fillId="9" borderId="19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8232044198895E-2"/>
          <c:y val="4.3165619258723226E-2"/>
          <c:w val="0.85911602209944748"/>
          <c:h val="0.88489519480382617"/>
        </c:manualLayout>
      </c:layout>
      <c:pie3DChart>
        <c:varyColors val="1"/>
        <c:ser>
          <c:idx val="0"/>
          <c:order val="0"/>
          <c:spPr>
            <a:solidFill>
              <a:srgbClr val="309DDB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val>
            <c:numRef>
              <c:f>('Menu Item Cost'!$E$23,'Menu Item Cost'!$E$38,'Menu Item Cost'!$E$46)</c:f>
              <c:numCache>
                <c:formatCode>_-\$* #,##0.00_ ;_-\$* \-#,##0.00\ ;_-\$* "-"??_ ;_-@_ </c:formatCode>
                <c:ptCount val="3"/>
                <c:pt idx="0">
                  <c:v>4.7</c:v>
                </c:pt>
                <c:pt idx="1">
                  <c:v>1.1468750000000001</c:v>
                </c:pt>
                <c:pt idx="2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7.png"/><Relationship Id="rId18" Type="http://schemas.openxmlformats.org/officeDocument/2006/relationships/image" Target="../media/image11.jpeg"/><Relationship Id="rId3" Type="http://schemas.openxmlformats.org/officeDocument/2006/relationships/image" Target="../media/image2.png"/><Relationship Id="rId21" Type="http://schemas.openxmlformats.org/officeDocument/2006/relationships/image" Target="../media/image14.png"/><Relationship Id="rId7" Type="http://schemas.openxmlformats.org/officeDocument/2006/relationships/image" Target="../media/image4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0.png"/><Relationship Id="rId2" Type="http://schemas.openxmlformats.org/officeDocument/2006/relationships/image" Target="../media/image1.jpeg"/><Relationship Id="rId16" Type="http://schemas.openxmlformats.org/officeDocument/2006/relationships/image" Target="../media/image9.png"/><Relationship Id="rId20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2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://www.spreadsheet123.com/ExcelTemplates/recipe-cost-calculator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27</xdr:row>
      <xdr:rowOff>171450</xdr:rowOff>
    </xdr:from>
    <xdr:to>
      <xdr:col>8</xdr:col>
      <xdr:colOff>19050</xdr:colOff>
      <xdr:row>45</xdr:row>
      <xdr:rowOff>219075</xdr:rowOff>
    </xdr:to>
    <xdr:sp macro="" textlink="">
      <xdr:nvSpPr>
        <xdr:cNvPr id="2076" name="Text Box 2"/>
        <xdr:cNvSpPr txBox="1">
          <a:spLocks noChangeArrowheads="1"/>
        </xdr:cNvSpPr>
      </xdr:nvSpPr>
      <xdr:spPr bwMode="auto">
        <a:xfrm>
          <a:off x="4171950" y="5076825"/>
          <a:ext cx="2552700" cy="3448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lnSpc>
              <a:spcPts val="1200"/>
            </a:lnSpc>
            <a:defRPr sz="1000"/>
          </a:pPr>
          <a:r>
            <a:rPr lang="en-GB" sz="1200" b="0" i="0" u="none" strike="noStrike" baseline="0">
              <a:solidFill>
                <a:srgbClr val="004269"/>
              </a:solidFill>
              <a:latin typeface="Arial"/>
              <a:cs typeface="Arial"/>
            </a:rPr>
            <a:t>PREPARATION</a:t>
          </a: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GB" sz="1100" b="0" i="0" u="none" strike="noStrike" baseline="0">
            <a:solidFill>
              <a:srgbClr val="00426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47625</xdr:colOff>
      <xdr:row>6</xdr:row>
      <xdr:rowOff>9525</xdr:rowOff>
    </xdr:from>
    <xdr:to>
      <xdr:col>8</xdr:col>
      <xdr:colOff>19050</xdr:colOff>
      <xdr:row>14</xdr:row>
      <xdr:rowOff>190500</xdr:rowOff>
    </xdr:to>
    <xdr:graphicFrame macro="">
      <xdr:nvGraphicFramePr>
        <xdr:cNvPr id="207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85725</xdr:colOff>
      <xdr:row>17</xdr:row>
      <xdr:rowOff>0</xdr:rowOff>
    </xdr:from>
    <xdr:to>
      <xdr:col>8</xdr:col>
      <xdr:colOff>19050</xdr:colOff>
      <xdr:row>27</xdr:row>
      <xdr:rowOff>123825</xdr:rowOff>
    </xdr:to>
    <xdr:sp macro="" textlink="">
      <xdr:nvSpPr>
        <xdr:cNvPr id="2080" name="Text Box 2"/>
        <xdr:cNvSpPr txBox="1">
          <a:spLocks noChangeArrowheads="1"/>
        </xdr:cNvSpPr>
      </xdr:nvSpPr>
      <xdr:spPr bwMode="auto">
        <a:xfrm>
          <a:off x="4171950" y="2876550"/>
          <a:ext cx="25527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 a Photo of the Dish</a:t>
          </a:r>
        </a:p>
      </xdr:txBody>
    </xdr:sp>
    <xdr:clientData/>
  </xdr:twoCellAnchor>
  <xdr:twoCellAnchor>
    <xdr:from>
      <xdr:col>9</xdr:col>
      <xdr:colOff>66675</xdr:colOff>
      <xdr:row>0</xdr:row>
      <xdr:rowOff>38100</xdr:rowOff>
    </xdr:from>
    <xdr:to>
      <xdr:col>14</xdr:col>
      <xdr:colOff>257175</xdr:colOff>
      <xdr:row>12</xdr:row>
      <xdr:rowOff>114300</xdr:rowOff>
    </xdr:to>
    <xdr:grpSp>
      <xdr:nvGrpSpPr>
        <xdr:cNvPr id="2104" name="Group 56"/>
        <xdr:cNvGrpSpPr>
          <a:grpSpLocks/>
        </xdr:cNvGrpSpPr>
      </xdr:nvGrpSpPr>
      <xdr:grpSpPr bwMode="auto">
        <a:xfrm>
          <a:off x="6886575" y="38100"/>
          <a:ext cx="3048000" cy="2162175"/>
          <a:chOff x="723" y="4"/>
          <a:chExt cx="320" cy="227"/>
        </a:xfrm>
      </xdr:grpSpPr>
      <xdr:grpSp>
        <xdr:nvGrpSpPr>
          <xdr:cNvPr id="2083" name="Group 35"/>
          <xdr:cNvGrpSpPr>
            <a:grpSpLocks/>
          </xdr:cNvGrpSpPr>
        </xdr:nvGrpSpPr>
        <xdr:grpSpPr bwMode="auto">
          <a:xfrm>
            <a:off x="723" y="186"/>
            <a:ext cx="320" cy="45"/>
            <a:chOff x="1204" y="240"/>
            <a:chExt cx="320" cy="45"/>
          </a:xfrm>
        </xdr:grpSpPr>
        <xdr:pic>
          <xdr:nvPicPr>
            <xdr:cNvPr id="2084" name="Picture 3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85" name="Picture 3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86" name="Picture 38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87" name="Picture 39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88" name="Picture 40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89" name="Picture 41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0" name="Picture 42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091" name="Group 43">
            <a:hlinkClick xmlns:r="http://schemas.openxmlformats.org/officeDocument/2006/relationships" r:id="rId14" tooltip="Write your review about this calculator"/>
          </xdr:cNvPr>
          <xdr:cNvGrpSpPr>
            <a:grpSpLocks/>
          </xdr:cNvGrpSpPr>
        </xdr:nvGrpSpPr>
        <xdr:grpSpPr bwMode="auto">
          <a:xfrm>
            <a:off x="723" y="4"/>
            <a:ext cx="320" cy="45"/>
            <a:chOff x="881" y="58"/>
            <a:chExt cx="320" cy="45"/>
          </a:xfrm>
        </xdr:grpSpPr>
        <xdr:pic>
          <xdr:nvPicPr>
            <xdr:cNvPr id="2092" name="Picture 44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3" name="Picture 45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94" name="Picture 46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095" name="Group 47">
            <a:hlinkClick xmlns:r="http://schemas.openxmlformats.org/officeDocument/2006/relationships" r:id="rId14" tooltip="Give a thumb-up to this free calculator on your social network"/>
          </xdr:cNvPr>
          <xdr:cNvGrpSpPr>
            <a:grpSpLocks/>
          </xdr:cNvGrpSpPr>
        </xdr:nvGrpSpPr>
        <xdr:grpSpPr bwMode="auto">
          <a:xfrm>
            <a:off x="723" y="55"/>
            <a:ext cx="320" cy="125"/>
            <a:chOff x="881" y="109"/>
            <a:chExt cx="320" cy="125"/>
          </a:xfrm>
        </xdr:grpSpPr>
        <xdr:pic>
          <xdr:nvPicPr>
            <xdr:cNvPr id="2096" name="Picture 48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097" name="Rectangle 49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2098" name="Picture 50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9" name="Picture 51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6</xdr:col>
      <xdr:colOff>409575</xdr:colOff>
      <xdr:row>0</xdr:row>
      <xdr:rowOff>28575</xdr:rowOff>
    </xdr:from>
    <xdr:to>
      <xdr:col>8</xdr:col>
      <xdr:colOff>95250</xdr:colOff>
      <xdr:row>0</xdr:row>
      <xdr:rowOff>409575</xdr:rowOff>
    </xdr:to>
    <xdr:pic>
      <xdr:nvPicPr>
        <xdr:cNvPr id="2100" name="Picture 52" descr="white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575"/>
          <a:ext cx="1695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51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58"/>
  <sheetViews>
    <sheetView showGridLines="0" tabSelected="1" workbookViewId="0">
      <selection activeCell="M28" sqref="M28"/>
    </sheetView>
  </sheetViews>
  <sheetFormatPr defaultRowHeight="12.75" x14ac:dyDescent="0.2"/>
  <cols>
    <col min="1" max="1" width="1.7109375" style="25" customWidth="1"/>
    <col min="2" max="2" width="23.28515625" style="25" customWidth="1"/>
    <col min="3" max="4" width="11.7109375" style="25" customWidth="1"/>
    <col min="5" max="5" width="12.85546875" style="27" customWidth="1"/>
    <col min="6" max="6" width="9.140625" style="25"/>
    <col min="7" max="7" width="9.140625" style="25" customWidth="1"/>
    <col min="8" max="8" width="21" style="25" customWidth="1"/>
    <col min="9" max="9" width="1.7109375" style="25" customWidth="1"/>
    <col min="10" max="10" width="3.7109375" style="25" customWidth="1"/>
    <col min="11" max="11" width="9.140625" style="25"/>
    <col min="12" max="12" width="11.7109375" style="25" customWidth="1"/>
    <col min="13" max="16384" width="9.140625" style="25"/>
  </cols>
  <sheetData>
    <row r="1" spans="1:17" s="10" customFormat="1" ht="35.1" customHeight="1" x14ac:dyDescent="0.2">
      <c r="A1" s="97" t="s">
        <v>79</v>
      </c>
      <c r="B1" s="97"/>
      <c r="C1" s="97"/>
      <c r="D1" s="97"/>
      <c r="E1" s="97"/>
      <c r="F1" s="97"/>
      <c r="G1" s="97"/>
      <c r="H1" s="97"/>
      <c r="I1" s="97"/>
    </row>
    <row r="2" spans="1:17" ht="18" customHeight="1" x14ac:dyDescent="0.2">
      <c r="B2" s="10"/>
      <c r="C2" s="10"/>
      <c r="D2" s="10"/>
      <c r="E2" s="26"/>
      <c r="F2" s="10"/>
      <c r="G2" s="10"/>
      <c r="I2" s="61" t="str">
        <f ca="1">"© "&amp;YEAR(TODAY())&amp;" Spreadsheet123 LTD. All rights reserved"</f>
        <v>© 2013 Spreadsheet123 LTD. All rights reserved</v>
      </c>
    </row>
    <row r="3" spans="1:17" ht="6.95" customHeight="1" x14ac:dyDescent="0.2">
      <c r="B3" s="10"/>
      <c r="C3" s="10"/>
      <c r="D3" s="10"/>
      <c r="E3" s="26"/>
      <c r="F3" s="10"/>
      <c r="G3" s="10"/>
    </row>
    <row r="4" spans="1:17" ht="15" customHeight="1" x14ac:dyDescent="0.2">
      <c r="A4" s="29"/>
      <c r="B4" s="29"/>
      <c r="C4" s="29"/>
      <c r="D4" s="29"/>
      <c r="E4" s="46"/>
      <c r="F4" s="47"/>
      <c r="G4" s="29"/>
      <c r="H4" s="29"/>
      <c r="I4" s="29"/>
    </row>
    <row r="5" spans="1:17" ht="18" customHeight="1" x14ac:dyDescent="0.2">
      <c r="A5" s="29"/>
      <c r="B5" s="49" t="s">
        <v>62</v>
      </c>
      <c r="C5" s="90"/>
      <c r="D5" s="91"/>
      <c r="E5" s="29"/>
      <c r="F5" s="29"/>
      <c r="G5" s="56" t="s">
        <v>73</v>
      </c>
      <c r="H5" s="29"/>
      <c r="I5" s="29"/>
      <c r="N5" s="45"/>
      <c r="O5" s="45"/>
      <c r="Q5" s="23"/>
    </row>
    <row r="6" spans="1:17" ht="5.0999999999999996" customHeight="1" x14ac:dyDescent="0.2">
      <c r="A6" s="29"/>
      <c r="B6" s="29"/>
      <c r="C6" s="29"/>
      <c r="D6" s="29"/>
      <c r="E6" s="46"/>
      <c r="F6" s="47"/>
      <c r="G6" s="29"/>
      <c r="H6" s="29"/>
      <c r="I6" s="29"/>
      <c r="L6" s="24"/>
      <c r="N6" s="45"/>
      <c r="O6" s="45"/>
      <c r="Q6" s="23"/>
    </row>
    <row r="7" spans="1:17" ht="18" customHeight="1" x14ac:dyDescent="0.2">
      <c r="A7" s="29"/>
      <c r="B7" s="48" t="s">
        <v>58</v>
      </c>
      <c r="C7" s="90"/>
      <c r="D7" s="91"/>
      <c r="E7" s="46"/>
      <c r="F7" s="47"/>
      <c r="G7" s="29"/>
      <c r="H7" s="29"/>
      <c r="I7" s="29"/>
      <c r="L7" s="24"/>
      <c r="N7" s="45"/>
      <c r="O7" s="45"/>
      <c r="Q7" s="23"/>
    </row>
    <row r="8" spans="1:17" ht="5.0999999999999996" customHeight="1" x14ac:dyDescent="0.2">
      <c r="A8" s="29"/>
      <c r="B8" s="29"/>
      <c r="C8" s="29"/>
      <c r="D8" s="29"/>
      <c r="E8" s="46"/>
      <c r="F8" s="47"/>
      <c r="G8" s="29"/>
      <c r="H8" s="29"/>
      <c r="I8" s="29"/>
      <c r="L8" s="24"/>
      <c r="N8" s="45"/>
      <c r="O8" s="45"/>
      <c r="Q8" s="23"/>
    </row>
    <row r="9" spans="1:17" ht="18" customHeight="1" x14ac:dyDescent="0.2">
      <c r="A9" s="29"/>
      <c r="B9" s="48" t="s">
        <v>75</v>
      </c>
      <c r="C9" s="92">
        <v>27.35</v>
      </c>
      <c r="D9" s="93"/>
      <c r="E9" s="46"/>
      <c r="F9" s="47"/>
      <c r="G9" s="29"/>
      <c r="H9" s="29"/>
      <c r="I9" s="29"/>
      <c r="L9" s="24"/>
      <c r="N9" s="45"/>
      <c r="O9" s="45"/>
      <c r="Q9" s="23"/>
    </row>
    <row r="10" spans="1:17" ht="5.0999999999999996" customHeight="1" x14ac:dyDescent="0.2">
      <c r="A10" s="29"/>
      <c r="B10" s="48"/>
      <c r="C10" s="77"/>
      <c r="D10" s="77"/>
      <c r="E10" s="46"/>
      <c r="F10" s="47"/>
      <c r="G10" s="29"/>
      <c r="H10" s="29"/>
      <c r="I10" s="29"/>
      <c r="L10" s="24"/>
      <c r="N10" s="45"/>
      <c r="O10" s="45"/>
      <c r="Q10" s="23"/>
    </row>
    <row r="11" spans="1:17" ht="18" customHeight="1" x14ac:dyDescent="0.2">
      <c r="A11" s="29"/>
      <c r="B11" s="48" t="s">
        <v>76</v>
      </c>
      <c r="C11" s="94">
        <f>IF(SUM(E23,E38,E46)=0,"",SUM(E23,E38,E46))</f>
        <v>8.1768750000000008</v>
      </c>
      <c r="D11" s="94"/>
      <c r="E11" s="46"/>
      <c r="F11" s="47"/>
      <c r="G11" s="29"/>
      <c r="H11" s="29"/>
      <c r="I11" s="29"/>
      <c r="L11" s="24"/>
      <c r="N11" s="45"/>
      <c r="O11" s="45"/>
      <c r="Q11" s="23"/>
    </row>
    <row r="12" spans="1:17" ht="5.0999999999999996" customHeight="1" x14ac:dyDescent="0.2">
      <c r="A12" s="29"/>
      <c r="B12" s="48"/>
      <c r="C12" s="77"/>
      <c r="D12" s="77"/>
      <c r="E12" s="46"/>
      <c r="F12" s="47"/>
      <c r="G12" s="29"/>
      <c r="H12" s="29"/>
      <c r="I12" s="29"/>
      <c r="L12" s="24"/>
      <c r="N12" s="45"/>
      <c r="O12" s="45"/>
      <c r="Q12" s="23"/>
    </row>
    <row r="13" spans="1:17" ht="18" customHeight="1" x14ac:dyDescent="0.2">
      <c r="A13" s="29"/>
      <c r="B13" s="48" t="s">
        <v>77</v>
      </c>
      <c r="C13" s="95">
        <f>IF(C11="","",IF(ISBLANK(C9),"",C11/C9))</f>
        <v>0.29897166361974409</v>
      </c>
      <c r="D13" s="95"/>
      <c r="E13" s="46"/>
      <c r="F13" s="47"/>
      <c r="G13" s="29"/>
      <c r="H13" s="29"/>
      <c r="I13" s="29"/>
      <c r="L13" s="24"/>
      <c r="N13" s="45"/>
      <c r="O13" s="45"/>
      <c r="Q13" s="23"/>
    </row>
    <row r="14" spans="1:17" ht="5.0999999999999996" customHeight="1" x14ac:dyDescent="0.2">
      <c r="A14" s="29"/>
      <c r="B14" s="48"/>
      <c r="C14" s="77"/>
      <c r="D14" s="77"/>
      <c r="E14" s="46"/>
      <c r="F14" s="47"/>
      <c r="G14" s="29"/>
      <c r="H14" s="29"/>
      <c r="I14" s="29"/>
      <c r="L14" s="24"/>
      <c r="N14" s="45"/>
      <c r="O14" s="45"/>
      <c r="Q14" s="23"/>
    </row>
    <row r="15" spans="1:17" ht="18" customHeight="1" x14ac:dyDescent="0.2">
      <c r="A15" s="29"/>
      <c r="B15" s="48" t="s">
        <v>78</v>
      </c>
      <c r="C15" s="94">
        <f>C9-C11</f>
        <v>19.173124999999999</v>
      </c>
      <c r="D15" s="94"/>
      <c r="E15" s="46"/>
      <c r="F15" s="47"/>
      <c r="G15" s="29"/>
      <c r="H15" s="29"/>
      <c r="I15" s="29"/>
      <c r="L15" s="24"/>
      <c r="N15" s="45"/>
      <c r="O15" s="45"/>
      <c r="Q15" s="23"/>
    </row>
    <row r="16" spans="1:17" ht="15" customHeight="1" x14ac:dyDescent="0.2">
      <c r="A16" s="29"/>
      <c r="B16" s="29"/>
      <c r="C16" s="29"/>
      <c r="D16" s="29"/>
      <c r="E16" s="46"/>
      <c r="F16" s="47"/>
      <c r="G16" s="29"/>
      <c r="H16" s="29"/>
      <c r="I16" s="29"/>
      <c r="K16" s="98" t="s">
        <v>80</v>
      </c>
      <c r="L16" s="99"/>
      <c r="N16" s="102" t="s">
        <v>86</v>
      </c>
      <c r="O16" s="45"/>
      <c r="Q16" s="23"/>
    </row>
    <row r="17" spans="1:15" s="10" customFormat="1" ht="6.95" customHeight="1" x14ac:dyDescent="0.2">
      <c r="A17" s="29"/>
      <c r="B17" s="29"/>
      <c r="C17" s="29"/>
      <c r="D17" s="29"/>
      <c r="E17" s="51"/>
      <c r="F17" s="29"/>
      <c r="G17" s="29"/>
      <c r="H17" s="29"/>
      <c r="I17" s="29"/>
      <c r="K17" s="100"/>
      <c r="L17" s="101"/>
      <c r="N17" s="103"/>
    </row>
    <row r="18" spans="1:15" ht="18" customHeight="1" x14ac:dyDescent="0.2">
      <c r="A18" s="29"/>
      <c r="B18" s="17" t="s">
        <v>59</v>
      </c>
      <c r="C18" s="9"/>
      <c r="D18" s="9"/>
      <c r="E18" s="9"/>
      <c r="F18" s="29"/>
      <c r="G18" s="50"/>
      <c r="H18" s="50"/>
      <c r="I18" s="50"/>
      <c r="K18" s="104" t="s">
        <v>57</v>
      </c>
      <c r="L18" s="105"/>
      <c r="O18" s="3"/>
    </row>
    <row r="19" spans="1:15" ht="27" customHeight="1" x14ac:dyDescent="0.2">
      <c r="A19" s="29"/>
      <c r="B19" s="18" t="s">
        <v>0</v>
      </c>
      <c r="C19" s="15" t="s">
        <v>67</v>
      </c>
      <c r="D19" s="15" t="s">
        <v>69</v>
      </c>
      <c r="E19" s="15" t="s">
        <v>2</v>
      </c>
      <c r="F19" s="50"/>
      <c r="G19" s="50"/>
      <c r="H19" s="50"/>
      <c r="I19" s="50"/>
    </row>
    <row r="20" spans="1:15" ht="15" customHeight="1" x14ac:dyDescent="0.2">
      <c r="A20" s="29"/>
      <c r="B20" s="30" t="s">
        <v>17</v>
      </c>
      <c r="C20" s="31">
        <v>1</v>
      </c>
      <c r="D20" s="32">
        <v>4.7</v>
      </c>
      <c r="E20" s="33">
        <f>IF(OR(ISBLANK(C20),ISBLANK(D20)),"",D20*C20)</f>
        <v>4.7</v>
      </c>
      <c r="F20" s="50"/>
      <c r="G20" s="50"/>
      <c r="H20" s="50"/>
      <c r="I20" s="50"/>
    </row>
    <row r="21" spans="1:15" ht="15" customHeight="1" x14ac:dyDescent="0.2">
      <c r="A21" s="29"/>
      <c r="B21" s="34"/>
      <c r="C21" s="35"/>
      <c r="D21" s="36"/>
      <c r="E21" s="37" t="str">
        <f>IF(OR(ISBLANK(C21),ISBLANK(D21)),"",D21*C21)</f>
        <v/>
      </c>
      <c r="F21" s="50"/>
      <c r="G21" s="50"/>
      <c r="H21" s="50"/>
      <c r="I21" s="50"/>
    </row>
    <row r="22" spans="1:15" ht="15" customHeight="1" x14ac:dyDescent="0.2">
      <c r="A22" s="29"/>
      <c r="B22" s="38"/>
      <c r="C22" s="39"/>
      <c r="D22" s="40"/>
      <c r="E22" s="41" t="str">
        <f>IF(OR(ISBLANK(C22),ISBLANK(D22)),"",D22*C22)</f>
        <v/>
      </c>
      <c r="F22" s="50"/>
      <c r="G22" s="50"/>
      <c r="H22" s="50"/>
      <c r="I22" s="50"/>
    </row>
    <row r="23" spans="1:15" ht="18" customHeight="1" x14ac:dyDescent="0.2">
      <c r="A23" s="29"/>
      <c r="B23" s="17" t="s">
        <v>60</v>
      </c>
      <c r="C23" s="8"/>
      <c r="D23" s="8"/>
      <c r="E23" s="85">
        <f>IF(SUM(E20:E22)=0,"",SUM(E20:E22))</f>
        <v>4.7</v>
      </c>
      <c r="F23" s="50"/>
      <c r="G23" s="50"/>
      <c r="H23" s="50"/>
      <c r="I23" s="50"/>
    </row>
    <row r="24" spans="1:15" ht="6.95" customHeight="1" x14ac:dyDescent="0.2">
      <c r="A24" s="29"/>
      <c r="B24" s="52"/>
      <c r="C24" s="52"/>
      <c r="D24" s="52"/>
      <c r="E24" s="53"/>
      <c r="F24" s="50"/>
      <c r="G24" s="50"/>
      <c r="H24" s="50"/>
      <c r="I24" s="50"/>
    </row>
    <row r="25" spans="1:15" ht="18" customHeight="1" x14ac:dyDescent="0.2">
      <c r="A25" s="29"/>
      <c r="B25" s="20" t="s">
        <v>61</v>
      </c>
      <c r="C25" s="4"/>
      <c r="D25" s="4"/>
      <c r="E25" s="4"/>
      <c r="F25" s="50"/>
      <c r="G25" s="50"/>
      <c r="H25" s="50"/>
      <c r="I25" s="50"/>
    </row>
    <row r="26" spans="1:15" ht="13.5" customHeight="1" x14ac:dyDescent="0.2">
      <c r="A26" s="29"/>
      <c r="B26" s="88" t="s">
        <v>0</v>
      </c>
      <c r="C26" s="14" t="s">
        <v>68</v>
      </c>
      <c r="D26" s="14" t="s">
        <v>11</v>
      </c>
      <c r="E26" s="89" t="s">
        <v>2</v>
      </c>
      <c r="F26" s="50"/>
      <c r="G26" s="50"/>
      <c r="H26" s="50"/>
      <c r="I26" s="50"/>
    </row>
    <row r="27" spans="1:15" ht="13.5" customHeight="1" x14ac:dyDescent="0.2">
      <c r="A27" s="29"/>
      <c r="B27" s="88"/>
      <c r="C27" s="28" t="str">
        <f>IF(K18="Imperial","Oz","Gm")</f>
        <v>Oz</v>
      </c>
      <c r="D27" s="28" t="str">
        <f>IF(K18="Imperial","Lb/Pt","Kg/Lt")</f>
        <v>Lb/Pt</v>
      </c>
      <c r="E27" s="89"/>
      <c r="F27" s="50"/>
      <c r="G27" s="50"/>
      <c r="H27" s="50"/>
      <c r="I27" s="50"/>
    </row>
    <row r="28" spans="1:15" ht="15" customHeight="1" x14ac:dyDescent="0.2">
      <c r="A28" s="29"/>
      <c r="B28" s="30" t="s">
        <v>70</v>
      </c>
      <c r="C28" s="31">
        <v>1</v>
      </c>
      <c r="D28" s="32">
        <v>10</v>
      </c>
      <c r="E28" s="33">
        <f t="shared" ref="E28:E37" si="0">IF(OR(ISBLANK(C28),ISBLANK(D28)),"",D28*(C28/IF($K$18="Imperial",16,1000)))</f>
        <v>0.625</v>
      </c>
      <c r="F28" s="50"/>
      <c r="G28" s="50"/>
      <c r="H28" s="50"/>
      <c r="I28" s="50"/>
    </row>
    <row r="29" spans="1:15" ht="15" customHeight="1" x14ac:dyDescent="0.2">
      <c r="A29" s="29"/>
      <c r="B29" s="34" t="s">
        <v>71</v>
      </c>
      <c r="C29" s="35">
        <v>0.5</v>
      </c>
      <c r="D29" s="36">
        <v>3.5</v>
      </c>
      <c r="E29" s="37">
        <f t="shared" si="0"/>
        <v>0.109375</v>
      </c>
      <c r="F29" s="29"/>
      <c r="G29" s="29"/>
      <c r="H29" s="29"/>
      <c r="I29" s="29"/>
    </row>
    <row r="30" spans="1:15" ht="15" customHeight="1" x14ac:dyDescent="0.2">
      <c r="A30" s="29"/>
      <c r="B30" s="34" t="s">
        <v>72</v>
      </c>
      <c r="C30" s="35">
        <v>1.5</v>
      </c>
      <c r="D30" s="36">
        <v>4.4000000000000004</v>
      </c>
      <c r="E30" s="37">
        <f t="shared" si="0"/>
        <v>0.41250000000000003</v>
      </c>
      <c r="F30" s="29"/>
      <c r="G30" s="29"/>
      <c r="H30" s="29"/>
      <c r="I30" s="29"/>
    </row>
    <row r="31" spans="1:15" ht="15" customHeight="1" x14ac:dyDescent="0.2">
      <c r="A31" s="29"/>
      <c r="B31" s="34"/>
      <c r="C31" s="35"/>
      <c r="D31" s="36"/>
      <c r="E31" s="37" t="str">
        <f t="shared" si="0"/>
        <v/>
      </c>
      <c r="F31" s="29"/>
      <c r="G31" s="29"/>
      <c r="H31" s="29"/>
      <c r="I31" s="29"/>
    </row>
    <row r="32" spans="1:15" ht="15" customHeight="1" x14ac:dyDescent="0.2">
      <c r="A32" s="29"/>
      <c r="B32" s="34"/>
      <c r="C32" s="35"/>
      <c r="D32" s="36"/>
      <c r="E32" s="37" t="str">
        <f t="shared" si="0"/>
        <v/>
      </c>
      <c r="F32" s="29"/>
      <c r="G32" s="29"/>
      <c r="H32" s="29"/>
      <c r="I32" s="29"/>
    </row>
    <row r="33" spans="1:9" ht="15" customHeight="1" x14ac:dyDescent="0.2">
      <c r="A33" s="29"/>
      <c r="B33" s="34"/>
      <c r="C33" s="35"/>
      <c r="D33" s="36"/>
      <c r="E33" s="37" t="str">
        <f t="shared" si="0"/>
        <v/>
      </c>
      <c r="F33" s="29"/>
      <c r="G33" s="29"/>
      <c r="H33" s="29"/>
      <c r="I33" s="29"/>
    </row>
    <row r="34" spans="1:9" ht="15" customHeight="1" x14ac:dyDescent="0.2">
      <c r="A34" s="29"/>
      <c r="B34" s="34"/>
      <c r="C34" s="35"/>
      <c r="D34" s="36"/>
      <c r="E34" s="37" t="str">
        <f t="shared" si="0"/>
        <v/>
      </c>
      <c r="F34" s="29"/>
      <c r="G34" s="29"/>
      <c r="H34" s="29"/>
      <c r="I34" s="29"/>
    </row>
    <row r="35" spans="1:9" ht="15" customHeight="1" x14ac:dyDescent="0.2">
      <c r="A35" s="29"/>
      <c r="B35" s="34"/>
      <c r="C35" s="35"/>
      <c r="D35" s="36"/>
      <c r="E35" s="37" t="str">
        <f t="shared" si="0"/>
        <v/>
      </c>
      <c r="F35" s="29"/>
      <c r="G35" s="29"/>
      <c r="H35" s="29"/>
      <c r="I35" s="29"/>
    </row>
    <row r="36" spans="1:9" ht="15" customHeight="1" x14ac:dyDescent="0.2">
      <c r="A36" s="29"/>
      <c r="B36" s="34"/>
      <c r="C36" s="35"/>
      <c r="D36" s="36"/>
      <c r="E36" s="37" t="str">
        <f t="shared" si="0"/>
        <v/>
      </c>
      <c r="F36" s="29"/>
      <c r="G36" s="29"/>
      <c r="H36" s="29"/>
      <c r="I36" s="29"/>
    </row>
    <row r="37" spans="1:9" ht="15" customHeight="1" x14ac:dyDescent="0.2">
      <c r="A37" s="29"/>
      <c r="B37" s="38"/>
      <c r="C37" s="39"/>
      <c r="D37" s="40"/>
      <c r="E37" s="41" t="str">
        <f t="shared" si="0"/>
        <v/>
      </c>
      <c r="F37" s="29"/>
      <c r="G37" s="29"/>
      <c r="H37" s="29"/>
      <c r="I37" s="29"/>
    </row>
    <row r="38" spans="1:9" ht="18" customHeight="1" x14ac:dyDescent="0.2">
      <c r="A38" s="29"/>
      <c r="B38" s="20" t="s">
        <v>60</v>
      </c>
      <c r="C38" s="7"/>
      <c r="D38" s="7"/>
      <c r="E38" s="86">
        <f>IF(SUM(E28:E37)=0,"",SUM(E28:E37))</f>
        <v>1.1468750000000001</v>
      </c>
      <c r="F38" s="29"/>
      <c r="G38" s="29"/>
      <c r="H38" s="29"/>
      <c r="I38" s="29"/>
    </row>
    <row r="39" spans="1:9" ht="6.95" customHeight="1" x14ac:dyDescent="0.2">
      <c r="A39" s="29"/>
      <c r="B39" s="52"/>
      <c r="C39" s="52"/>
      <c r="D39" s="52"/>
      <c r="E39" s="53"/>
      <c r="F39" s="29"/>
      <c r="G39" s="29"/>
      <c r="H39" s="29"/>
      <c r="I39" s="29"/>
    </row>
    <row r="40" spans="1:9" ht="18" customHeight="1" x14ac:dyDescent="0.2">
      <c r="A40" s="29"/>
      <c r="B40" s="21" t="s">
        <v>63</v>
      </c>
      <c r="C40" s="5"/>
      <c r="D40" s="5"/>
      <c r="E40" s="5"/>
      <c r="F40" s="29"/>
      <c r="G40" s="29"/>
      <c r="H40" s="29"/>
      <c r="I40" s="29"/>
    </row>
    <row r="41" spans="1:9" ht="15" customHeight="1" x14ac:dyDescent="0.2">
      <c r="A41" s="29"/>
      <c r="B41" s="22" t="s">
        <v>14</v>
      </c>
      <c r="C41" s="12"/>
      <c r="D41" s="12"/>
      <c r="E41" s="13" t="s">
        <v>2</v>
      </c>
      <c r="F41" s="29"/>
      <c r="G41" s="29"/>
      <c r="H41" s="29"/>
      <c r="I41" s="29"/>
    </row>
    <row r="42" spans="1:9" ht="15" customHeight="1" x14ac:dyDescent="0.2">
      <c r="A42" s="29"/>
      <c r="B42" s="30" t="s">
        <v>15</v>
      </c>
      <c r="C42" s="42"/>
      <c r="D42" s="42"/>
      <c r="E42" s="33">
        <v>2</v>
      </c>
      <c r="F42" s="29"/>
      <c r="G42" s="29"/>
      <c r="H42" s="29"/>
      <c r="I42" s="29"/>
    </row>
    <row r="43" spans="1:9" ht="15" customHeight="1" x14ac:dyDescent="0.2">
      <c r="A43" s="29"/>
      <c r="B43" s="34" t="s">
        <v>12</v>
      </c>
      <c r="C43" s="43"/>
      <c r="D43" s="43"/>
      <c r="E43" s="37">
        <v>0.12</v>
      </c>
      <c r="F43" s="29"/>
      <c r="G43" s="29"/>
      <c r="H43" s="29"/>
      <c r="I43" s="29"/>
    </row>
    <row r="44" spans="1:9" ht="15" customHeight="1" x14ac:dyDescent="0.2">
      <c r="A44" s="29"/>
      <c r="B44" s="34" t="s">
        <v>16</v>
      </c>
      <c r="C44" s="43"/>
      <c r="D44" s="43"/>
      <c r="E44" s="37">
        <v>0.11</v>
      </c>
      <c r="F44" s="29"/>
      <c r="G44" s="29"/>
      <c r="H44" s="29"/>
      <c r="I44" s="29"/>
    </row>
    <row r="45" spans="1:9" ht="15" customHeight="1" x14ac:dyDescent="0.2">
      <c r="A45" s="29"/>
      <c r="B45" s="38" t="s">
        <v>13</v>
      </c>
      <c r="C45" s="44"/>
      <c r="D45" s="44"/>
      <c r="E45" s="41">
        <v>0.1</v>
      </c>
      <c r="F45" s="29"/>
      <c r="G45" s="29"/>
      <c r="H45" s="29"/>
      <c r="I45" s="29"/>
    </row>
    <row r="46" spans="1:9" ht="18" customHeight="1" x14ac:dyDescent="0.2">
      <c r="A46" s="29"/>
      <c r="B46" s="21" t="s">
        <v>60</v>
      </c>
      <c r="C46" s="11"/>
      <c r="D46" s="11"/>
      <c r="E46" s="87">
        <f>IF(SUM(E42:E45)=0,"",SUM(E42:E45))</f>
        <v>2.33</v>
      </c>
      <c r="F46" s="29"/>
      <c r="G46" s="29"/>
      <c r="H46" s="29"/>
      <c r="I46" s="29"/>
    </row>
    <row r="47" spans="1:9" s="10" customFormat="1" ht="6.95" customHeight="1" x14ac:dyDescent="0.2">
      <c r="A47" s="29"/>
      <c r="B47" s="52"/>
      <c r="C47" s="52"/>
      <c r="D47" s="52"/>
      <c r="E47" s="53"/>
      <c r="F47" s="29"/>
      <c r="G47" s="29"/>
      <c r="H47" s="29"/>
      <c r="I47" s="29"/>
    </row>
    <row r="48" spans="1:9" ht="18" customHeight="1" x14ac:dyDescent="0.2">
      <c r="A48" s="29"/>
      <c r="B48" s="16" t="s">
        <v>74</v>
      </c>
      <c r="C48" s="6"/>
      <c r="D48" s="6"/>
      <c r="E48" s="6"/>
      <c r="F48" s="6"/>
      <c r="G48" s="6"/>
      <c r="H48" s="6"/>
      <c r="I48" s="55"/>
    </row>
    <row r="49" spans="1:9" ht="15" customHeight="1" x14ac:dyDescent="0.2">
      <c r="A49" s="29"/>
      <c r="B49" s="57"/>
      <c r="C49" s="19"/>
      <c r="D49" s="19"/>
      <c r="E49" s="19"/>
      <c r="F49" s="19"/>
      <c r="G49" s="19"/>
      <c r="H49" s="58"/>
      <c r="I49" s="29"/>
    </row>
    <row r="50" spans="1:9" ht="15" customHeight="1" x14ac:dyDescent="0.2">
      <c r="A50" s="29"/>
      <c r="B50" s="57"/>
      <c r="C50" s="19"/>
      <c r="D50" s="19"/>
      <c r="E50" s="19"/>
      <c r="F50" s="19"/>
      <c r="G50" s="19"/>
      <c r="H50" s="58"/>
      <c r="I50" s="29"/>
    </row>
    <row r="51" spans="1:9" ht="15" customHeight="1" x14ac:dyDescent="0.2">
      <c r="A51" s="29"/>
      <c r="B51" s="57"/>
      <c r="C51" s="19"/>
      <c r="D51" s="19"/>
      <c r="E51" s="19"/>
      <c r="F51" s="19"/>
      <c r="G51" s="19"/>
      <c r="H51" s="58"/>
      <c r="I51" s="29"/>
    </row>
    <row r="52" spans="1:9" ht="15" customHeight="1" x14ac:dyDescent="0.2">
      <c r="A52" s="29"/>
      <c r="B52" s="57"/>
      <c r="C52" s="19"/>
      <c r="D52" s="19"/>
      <c r="E52" s="19"/>
      <c r="F52" s="19"/>
      <c r="G52" s="19"/>
      <c r="H52" s="58"/>
      <c r="I52" s="29"/>
    </row>
    <row r="53" spans="1:9" s="10" customFormat="1" ht="15" customHeight="1" x14ac:dyDescent="0.2">
      <c r="A53" s="29"/>
      <c r="B53" s="59"/>
      <c r="C53" s="60"/>
      <c r="D53" s="60"/>
      <c r="E53" s="60"/>
      <c r="F53" s="60"/>
      <c r="G53" s="60"/>
      <c r="H53" s="30"/>
      <c r="I53" s="29"/>
    </row>
    <row r="54" spans="1:9" s="10" customFormat="1" ht="6.9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</row>
    <row r="55" spans="1:9" ht="15" customHeight="1" x14ac:dyDescent="0.2">
      <c r="A55" s="29"/>
      <c r="B55" s="79" t="s">
        <v>65</v>
      </c>
      <c r="C55" s="96"/>
      <c r="D55" s="96"/>
      <c r="E55" s="78" t="s">
        <v>66</v>
      </c>
      <c r="F55" s="96"/>
      <c r="G55" s="96"/>
      <c r="H55" s="96"/>
      <c r="I55" s="29"/>
    </row>
    <row r="56" spans="1:9" ht="6.95" customHeight="1" x14ac:dyDescent="0.2">
      <c r="A56" s="29"/>
      <c r="B56" s="80"/>
      <c r="C56" s="29"/>
      <c r="D56" s="29"/>
      <c r="E56" s="54"/>
      <c r="F56" s="29"/>
      <c r="G56" s="29"/>
      <c r="H56" s="29"/>
      <c r="I56" s="29"/>
    </row>
    <row r="57" spans="1:9" ht="15" customHeight="1" x14ac:dyDescent="0.2">
      <c r="A57" s="29"/>
      <c r="B57" s="79" t="s">
        <v>64</v>
      </c>
      <c r="C57" s="96"/>
      <c r="D57" s="96"/>
      <c r="E57" s="78" t="s">
        <v>64</v>
      </c>
      <c r="F57" s="96"/>
      <c r="G57" s="96"/>
      <c r="H57" s="96"/>
      <c r="I57" s="29"/>
    </row>
    <row r="58" spans="1:9" ht="6.9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</row>
  </sheetData>
  <mergeCells count="16">
    <mergeCell ref="N16:N17"/>
    <mergeCell ref="K18:L18"/>
    <mergeCell ref="C55:D55"/>
    <mergeCell ref="C57:D57"/>
    <mergeCell ref="F55:H55"/>
    <mergeCell ref="F57:H57"/>
    <mergeCell ref="A1:I1"/>
    <mergeCell ref="K16:L17"/>
    <mergeCell ref="B26:B27"/>
    <mergeCell ref="E26:E27"/>
    <mergeCell ref="C7:D7"/>
    <mergeCell ref="C5:D5"/>
    <mergeCell ref="C9:D9"/>
    <mergeCell ref="C11:D11"/>
    <mergeCell ref="C13:D13"/>
    <mergeCell ref="C15:D15"/>
  </mergeCells>
  <phoneticPr fontId="2" type="noConversion"/>
  <dataValidations count="1">
    <dataValidation type="list" allowBlank="1" showInputMessage="1" showErrorMessage="1" sqref="K18:L18">
      <formula1>"Imperial, Metric"</formula1>
    </dataValidation>
  </dataValidations>
  <hyperlinks>
    <hyperlink ref="N16:N17" location="Help!A1" tooltip="Help" display="HELP"/>
  </hyperlinks>
  <printOptions horizontalCentered="1"/>
  <pageMargins left="0.19685039370078741" right="0.19685039370078741" top="0.19685039370078741" bottom="0.31496062992125984" header="0.51181102362204722" footer="0.11811023622047245"/>
  <pageSetup paperSize="9" orientation="portrait" r:id="rId1"/>
  <headerFooter alignWithMargins="0">
    <oddFooter>&amp;L&amp;9Inventory Templates by Spreadsheet123&amp;R&amp;9© 2013 Spreadsheet123 LTD. All rights reserved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showGridLines="0" workbookViewId="0">
      <selection activeCell="M37" sqref="M37"/>
    </sheetView>
  </sheetViews>
  <sheetFormatPr defaultRowHeight="12.75" x14ac:dyDescent="0.2"/>
  <cols>
    <col min="1" max="3" width="9.140625" style="2"/>
    <col min="4" max="4" width="16" style="2" customWidth="1"/>
    <col min="5" max="5" width="9.140625" style="2"/>
    <col min="6" max="6" width="20.5703125" style="2" customWidth="1"/>
    <col min="7" max="7" width="9.140625" style="2"/>
    <col min="8" max="8" width="10" style="2" customWidth="1"/>
    <col min="9" max="16384" width="9.140625" style="2"/>
  </cols>
  <sheetData>
    <row r="1" spans="1:9" s="1" customFormat="1" ht="31.5" x14ac:dyDescent="0.2">
      <c r="A1" s="81" t="s">
        <v>1</v>
      </c>
      <c r="B1" s="81"/>
      <c r="C1" s="81"/>
      <c r="D1" s="81"/>
      <c r="E1" s="81"/>
      <c r="F1" s="81"/>
      <c r="G1" s="81"/>
      <c r="H1" s="81"/>
      <c r="I1" s="81"/>
    </row>
    <row r="2" spans="1:9" s="1" customFormat="1" x14ac:dyDescent="0.2">
      <c r="A2" s="82"/>
      <c r="B2" s="82"/>
      <c r="C2" s="82"/>
      <c r="D2" s="82"/>
      <c r="E2" s="82"/>
      <c r="F2" s="82"/>
      <c r="G2" s="82"/>
      <c r="H2" s="82"/>
      <c r="I2" s="82"/>
    </row>
    <row r="3" spans="1:9" s="1" customFormat="1" ht="18" customHeight="1" x14ac:dyDescent="0.2">
      <c r="A3" s="108" t="s">
        <v>87</v>
      </c>
      <c r="B3" s="108"/>
      <c r="C3" s="108"/>
      <c r="D3" s="108"/>
      <c r="E3" s="108"/>
      <c r="F3" s="108"/>
      <c r="G3" s="108"/>
      <c r="H3" s="108"/>
      <c r="I3" s="108"/>
    </row>
    <row r="4" spans="1:9" s="1" customFormat="1" ht="6.95" customHeight="1" x14ac:dyDescent="0.2">
      <c r="A4" s="83"/>
      <c r="B4" s="83"/>
      <c r="C4" s="83"/>
      <c r="D4" s="83"/>
      <c r="E4" s="83"/>
      <c r="F4" s="83"/>
      <c r="G4" s="83"/>
      <c r="H4" s="83"/>
      <c r="I4" s="83"/>
    </row>
    <row r="5" spans="1:9" s="1" customFormat="1" ht="18" customHeight="1" x14ac:dyDescent="0.2">
      <c r="A5" s="106" t="s">
        <v>88</v>
      </c>
      <c r="B5" s="106"/>
      <c r="C5" s="106"/>
      <c r="D5" s="106"/>
      <c r="E5" s="106"/>
      <c r="F5" s="106"/>
      <c r="G5" s="106"/>
      <c r="H5" s="106"/>
      <c r="I5" s="106"/>
    </row>
    <row r="6" spans="1:9" s="1" customFormat="1" ht="18" customHeight="1" x14ac:dyDescent="0.2">
      <c r="A6" s="106" t="s">
        <v>89</v>
      </c>
      <c r="B6" s="106"/>
      <c r="C6" s="106"/>
      <c r="D6" s="106"/>
      <c r="E6" s="106"/>
      <c r="F6" s="106"/>
      <c r="G6" s="106"/>
      <c r="H6" s="106"/>
      <c r="I6" s="106"/>
    </row>
    <row r="7" spans="1:9" s="1" customFormat="1" ht="18" customHeight="1" x14ac:dyDescent="0.2">
      <c r="A7" s="106" t="s">
        <v>90</v>
      </c>
      <c r="B7" s="106"/>
      <c r="C7" s="106"/>
      <c r="D7" s="106"/>
      <c r="E7" s="106"/>
      <c r="F7" s="106"/>
      <c r="G7" s="106"/>
      <c r="H7" s="106"/>
      <c r="I7" s="106"/>
    </row>
    <row r="8" spans="1:9" s="1" customFormat="1" ht="18" customHeight="1" x14ac:dyDescent="0.2">
      <c r="A8" s="106" t="s">
        <v>94</v>
      </c>
      <c r="B8" s="106"/>
      <c r="C8" s="106"/>
      <c r="D8" s="106"/>
      <c r="E8" s="106"/>
      <c r="F8" s="106"/>
      <c r="G8" s="106"/>
      <c r="H8" s="106"/>
      <c r="I8" s="106"/>
    </row>
    <row r="9" spans="1:9" s="1" customFormat="1" ht="6.95" customHeight="1" x14ac:dyDescent="0.2">
      <c r="A9" s="83"/>
      <c r="B9" s="83"/>
      <c r="C9" s="83"/>
      <c r="D9" s="83"/>
      <c r="E9" s="83"/>
      <c r="F9" s="83"/>
      <c r="G9" s="83"/>
      <c r="H9" s="83"/>
      <c r="I9" s="83"/>
    </row>
    <row r="10" spans="1:9" s="1" customFormat="1" ht="18" customHeight="1" x14ac:dyDescent="0.2">
      <c r="A10" s="108" t="s">
        <v>95</v>
      </c>
      <c r="B10" s="108"/>
      <c r="C10" s="108"/>
      <c r="D10" s="108"/>
      <c r="E10" s="108"/>
      <c r="F10" s="108"/>
      <c r="G10" s="108"/>
      <c r="H10" s="108"/>
      <c r="I10" s="108"/>
    </row>
    <row r="11" spans="1:9" s="1" customFormat="1" ht="6.95" customHeight="1" x14ac:dyDescent="0.2">
      <c r="A11" s="83"/>
      <c r="B11" s="83"/>
      <c r="C11" s="83"/>
      <c r="D11" s="83"/>
      <c r="E11" s="83"/>
      <c r="F11" s="83"/>
      <c r="G11" s="83"/>
      <c r="H11" s="83"/>
      <c r="I11" s="83"/>
    </row>
    <row r="12" spans="1:9" s="1" customFormat="1" ht="18" customHeight="1" x14ac:dyDescent="0.2">
      <c r="A12" s="106" t="s">
        <v>91</v>
      </c>
      <c r="B12" s="106"/>
      <c r="C12" s="106"/>
      <c r="D12" s="106"/>
      <c r="E12" s="106"/>
      <c r="F12" s="106"/>
      <c r="G12" s="106"/>
      <c r="H12" s="106"/>
      <c r="I12" s="106"/>
    </row>
    <row r="13" spans="1:9" s="1" customFormat="1" ht="18" customHeight="1" x14ac:dyDescent="0.2">
      <c r="A13" s="106" t="str">
        <f>"2. In the cell ""Quantity"" enter the quantity of the secondary product needed for preparation in "&amp;IF('Menu Item Cost'!K18="Imperial","Oz (2 Oz, 4 Oz)","Grams (100 Gm, 200 Gm)")</f>
        <v>2. In the cell "Quantity" enter the quantity of the secondary product needed for preparation in Oz (2 Oz, 4 Oz)</v>
      </c>
      <c r="B13" s="106"/>
      <c r="C13" s="106"/>
      <c r="D13" s="106"/>
      <c r="E13" s="106"/>
      <c r="F13" s="106"/>
      <c r="G13" s="106"/>
      <c r="H13" s="106"/>
      <c r="I13" s="106"/>
    </row>
    <row r="14" spans="1:9" s="1" customFormat="1" ht="18" customHeight="1" x14ac:dyDescent="0.2">
      <c r="A14" s="106" t="str">
        <f>"3. In the cell ""Price"" enter the price of secondary product per"&amp;IF('Menu Item Cost'!K18="Imperial"," 1 Lb or Pint ($10.00 per Lb or Pt)"," 1 Kilo or Liter ($10.00 per Kg or Lt)")</f>
        <v>3. In the cell "Price" enter the price of secondary product per 1 Lb or Pint ($10.00 per Lb or Pt)</v>
      </c>
      <c r="B14" s="106"/>
      <c r="C14" s="106"/>
      <c r="D14" s="106"/>
      <c r="E14" s="106"/>
      <c r="F14" s="106"/>
      <c r="G14" s="106"/>
      <c r="H14" s="106"/>
      <c r="I14" s="106"/>
    </row>
    <row r="15" spans="1:9" s="1" customFormat="1" ht="18" customHeight="1" x14ac:dyDescent="0.2">
      <c r="A15" s="106" t="s">
        <v>92</v>
      </c>
      <c r="B15" s="106"/>
      <c r="C15" s="106"/>
      <c r="D15" s="106"/>
      <c r="E15" s="106"/>
      <c r="F15" s="106"/>
      <c r="G15" s="106"/>
      <c r="H15" s="106"/>
      <c r="I15" s="106"/>
    </row>
    <row r="16" spans="1:9" s="1" customFormat="1" ht="18" customHeight="1" x14ac:dyDescent="0.2">
      <c r="A16" s="110" t="s">
        <v>93</v>
      </c>
      <c r="B16" s="110"/>
      <c r="C16" s="110"/>
      <c r="D16" s="110"/>
      <c r="E16" s="110"/>
      <c r="F16" s="110"/>
      <c r="G16" s="110"/>
      <c r="H16" s="110"/>
      <c r="I16" s="110"/>
    </row>
    <row r="17" spans="1:9" s="1" customFormat="1" ht="6.95" customHeight="1" x14ac:dyDescent="0.2">
      <c r="A17" s="106"/>
      <c r="B17" s="106"/>
      <c r="C17" s="106"/>
      <c r="D17" s="106"/>
      <c r="E17" s="106"/>
      <c r="F17" s="106"/>
      <c r="G17" s="106"/>
      <c r="H17" s="106"/>
      <c r="I17" s="106"/>
    </row>
    <row r="18" spans="1:9" s="1" customFormat="1" ht="18" customHeight="1" x14ac:dyDescent="0.2">
      <c r="A18" s="108" t="s">
        <v>2</v>
      </c>
      <c r="B18" s="108"/>
      <c r="C18" s="108"/>
      <c r="D18" s="108"/>
      <c r="E18" s="108"/>
      <c r="F18" s="108"/>
      <c r="G18" s="108"/>
      <c r="H18" s="108"/>
      <c r="I18" s="108"/>
    </row>
    <row r="19" spans="1:9" ht="6.95" customHeight="1" x14ac:dyDescent="0.2">
      <c r="A19" s="84"/>
      <c r="B19" s="84"/>
      <c r="C19" s="84"/>
      <c r="D19" s="84"/>
      <c r="E19" s="84"/>
      <c r="F19" s="84"/>
      <c r="G19" s="84"/>
      <c r="H19" s="84"/>
      <c r="I19" s="84"/>
    </row>
    <row r="20" spans="1:9" ht="18" customHeight="1" x14ac:dyDescent="0.2">
      <c r="A20" s="106" t="s">
        <v>3</v>
      </c>
      <c r="B20" s="106"/>
      <c r="C20" s="106"/>
      <c r="D20" s="106"/>
      <c r="E20" s="106"/>
      <c r="F20" s="106"/>
      <c r="G20" s="106"/>
      <c r="H20" s="106"/>
      <c r="I20" s="106"/>
    </row>
    <row r="21" spans="1:9" ht="6.95" customHeight="1" x14ac:dyDescent="0.2">
      <c r="A21" s="106"/>
      <c r="B21" s="106"/>
      <c r="C21" s="106"/>
      <c r="D21" s="106"/>
      <c r="E21" s="106"/>
      <c r="F21" s="106"/>
      <c r="G21" s="106"/>
      <c r="H21" s="106"/>
      <c r="I21" s="106"/>
    </row>
    <row r="22" spans="1:9" s="1" customFormat="1" ht="18" customHeight="1" x14ac:dyDescent="0.2">
      <c r="A22" s="108" t="s">
        <v>4</v>
      </c>
      <c r="B22" s="108"/>
      <c r="C22" s="108"/>
      <c r="D22" s="108"/>
      <c r="E22" s="108"/>
      <c r="F22" s="108"/>
      <c r="G22" s="108"/>
      <c r="H22" s="108"/>
      <c r="I22" s="108"/>
    </row>
    <row r="23" spans="1:9" ht="6.95" customHeight="1" x14ac:dyDescent="0.2">
      <c r="A23" s="109"/>
      <c r="B23" s="109"/>
      <c r="C23" s="109"/>
      <c r="D23" s="109"/>
      <c r="E23" s="109"/>
      <c r="F23" s="109"/>
      <c r="G23" s="109"/>
      <c r="H23" s="109"/>
      <c r="I23" s="109"/>
    </row>
    <row r="24" spans="1:9" ht="18" customHeight="1" x14ac:dyDescent="0.2">
      <c r="A24" s="109" t="s">
        <v>5</v>
      </c>
      <c r="B24" s="109"/>
      <c r="C24" s="109"/>
      <c r="D24" s="109"/>
      <c r="E24" s="109"/>
      <c r="F24" s="109"/>
      <c r="G24" s="109"/>
      <c r="H24" s="109"/>
      <c r="I24" s="109"/>
    </row>
    <row r="25" spans="1:9" ht="18" customHeight="1" x14ac:dyDescent="0.2">
      <c r="A25" s="109" t="s">
        <v>6</v>
      </c>
      <c r="B25" s="109"/>
      <c r="C25" s="109"/>
      <c r="D25" s="109"/>
      <c r="E25" s="109"/>
      <c r="F25" s="109"/>
      <c r="G25" s="109"/>
      <c r="H25" s="109"/>
      <c r="I25" s="109"/>
    </row>
    <row r="26" spans="1:9" ht="6.95" customHeight="1" x14ac:dyDescent="0.2">
      <c r="A26" s="106"/>
      <c r="B26" s="106"/>
      <c r="C26" s="106"/>
      <c r="D26" s="106"/>
      <c r="E26" s="106"/>
      <c r="F26" s="106"/>
      <c r="G26" s="106"/>
      <c r="H26" s="106"/>
      <c r="I26" s="106"/>
    </row>
    <row r="27" spans="1:9" s="1" customFormat="1" ht="18" customHeight="1" x14ac:dyDescent="0.2">
      <c r="A27" s="108" t="s">
        <v>7</v>
      </c>
      <c r="B27" s="108"/>
      <c r="C27" s="108"/>
      <c r="D27" s="108"/>
      <c r="E27" s="108"/>
      <c r="F27" s="108"/>
      <c r="G27" s="108"/>
      <c r="H27" s="108"/>
      <c r="I27" s="108"/>
    </row>
    <row r="28" spans="1:9" ht="6.95" customHeight="1" x14ac:dyDescent="0.2">
      <c r="A28" s="106"/>
      <c r="B28" s="106"/>
      <c r="C28" s="106"/>
      <c r="D28" s="106"/>
      <c r="E28" s="106"/>
      <c r="F28" s="106"/>
      <c r="G28" s="106"/>
      <c r="H28" s="106"/>
      <c r="I28" s="106"/>
    </row>
    <row r="29" spans="1:9" ht="18" customHeight="1" x14ac:dyDescent="0.2">
      <c r="A29" s="106" t="s">
        <v>8</v>
      </c>
      <c r="B29" s="106"/>
      <c r="C29" s="106"/>
      <c r="D29" s="106"/>
      <c r="E29" s="106"/>
      <c r="F29" s="106"/>
      <c r="G29" s="106"/>
      <c r="H29" s="106"/>
      <c r="I29" s="106"/>
    </row>
    <row r="30" spans="1:9" ht="18" customHeight="1" x14ac:dyDescent="0.2">
      <c r="A30" s="106" t="s">
        <v>9</v>
      </c>
      <c r="B30" s="106"/>
      <c r="C30" s="106"/>
      <c r="D30" s="106"/>
      <c r="E30" s="106"/>
      <c r="F30" s="106"/>
      <c r="G30" s="106"/>
      <c r="H30" s="106"/>
      <c r="I30" s="106"/>
    </row>
    <row r="31" spans="1:9" ht="6.95" customHeight="1" x14ac:dyDescent="0.2">
      <c r="A31" s="106"/>
      <c r="B31" s="106"/>
      <c r="C31" s="106"/>
      <c r="D31" s="106"/>
      <c r="E31" s="106"/>
      <c r="F31" s="106"/>
      <c r="G31" s="106"/>
      <c r="H31" s="106"/>
      <c r="I31" s="106"/>
    </row>
    <row r="32" spans="1:9" s="1" customFormat="1" ht="18" customHeight="1" x14ac:dyDescent="0.2">
      <c r="A32" s="108" t="s">
        <v>10</v>
      </c>
      <c r="B32" s="108"/>
      <c r="C32" s="108"/>
      <c r="D32" s="108"/>
      <c r="E32" s="108"/>
      <c r="F32" s="108"/>
      <c r="G32" s="108"/>
      <c r="H32" s="108"/>
      <c r="I32" s="108"/>
    </row>
    <row r="33" spans="1:9" ht="6.95" customHeight="1" x14ac:dyDescent="0.2">
      <c r="A33" s="106"/>
      <c r="B33" s="106"/>
      <c r="C33" s="106"/>
      <c r="D33" s="106"/>
      <c r="E33" s="106"/>
      <c r="F33" s="106"/>
      <c r="G33" s="106"/>
      <c r="H33" s="106"/>
      <c r="I33" s="106"/>
    </row>
    <row r="34" spans="1:9" ht="18" customHeight="1" x14ac:dyDescent="0.2">
      <c r="A34" s="106" t="s">
        <v>96</v>
      </c>
      <c r="B34" s="106"/>
      <c r="C34" s="106"/>
      <c r="D34" s="106"/>
      <c r="E34" s="106"/>
      <c r="F34" s="106"/>
      <c r="G34" s="106"/>
      <c r="H34" s="106"/>
      <c r="I34" s="106"/>
    </row>
    <row r="35" spans="1:9" ht="6.95" customHeight="1" x14ac:dyDescent="0.2">
      <c r="A35" s="106"/>
      <c r="B35" s="106"/>
      <c r="C35" s="106"/>
      <c r="D35" s="106"/>
      <c r="E35" s="106"/>
      <c r="F35" s="106"/>
      <c r="G35" s="106"/>
      <c r="H35" s="106"/>
      <c r="I35" s="106"/>
    </row>
    <row r="36" spans="1:9" s="1" customFormat="1" ht="18" customHeight="1" x14ac:dyDescent="0.2">
      <c r="A36" s="107"/>
      <c r="B36" s="107"/>
      <c r="C36" s="107"/>
      <c r="D36" s="107"/>
      <c r="E36" s="107"/>
      <c r="F36" s="107"/>
      <c r="G36" s="107"/>
      <c r="H36" s="107"/>
      <c r="I36" s="107"/>
    </row>
  </sheetData>
  <mergeCells count="30">
    <mergeCell ref="A7:I7"/>
    <mergeCell ref="A8:I8"/>
    <mergeCell ref="A10:I10"/>
    <mergeCell ref="A5:I5"/>
    <mergeCell ref="A6:I6"/>
    <mergeCell ref="A3:I3"/>
    <mergeCell ref="A16:I16"/>
    <mergeCell ref="A17:I17"/>
    <mergeCell ref="A18:I18"/>
    <mergeCell ref="A20:I20"/>
    <mergeCell ref="A12:I12"/>
    <mergeCell ref="A13:I13"/>
    <mergeCell ref="A14:I14"/>
    <mergeCell ref="A15:I15"/>
    <mergeCell ref="A25:I25"/>
    <mergeCell ref="A26:I26"/>
    <mergeCell ref="A33:I33"/>
    <mergeCell ref="A34:I34"/>
    <mergeCell ref="A21:I21"/>
    <mergeCell ref="A22:I22"/>
    <mergeCell ref="A23:I23"/>
    <mergeCell ref="A24:I24"/>
    <mergeCell ref="A35:I35"/>
    <mergeCell ref="A36:I36"/>
    <mergeCell ref="A27:I27"/>
    <mergeCell ref="A28:I28"/>
    <mergeCell ref="A29:I29"/>
    <mergeCell ref="A31:I31"/>
    <mergeCell ref="A32:I32"/>
    <mergeCell ref="A30:I3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N28" sqref="N28"/>
    </sheetView>
  </sheetViews>
  <sheetFormatPr defaultRowHeight="12.75" x14ac:dyDescent="0.2"/>
  <cols>
    <col min="1" max="8" width="9.140625" style="64"/>
    <col min="9" max="9" width="35.42578125" style="64" customWidth="1"/>
    <col min="10" max="16384" width="9.140625" style="64"/>
  </cols>
  <sheetData>
    <row r="1" spans="1:21" ht="30" customHeight="1" x14ac:dyDescent="0.5">
      <c r="A1" s="112" t="s">
        <v>81</v>
      </c>
      <c r="B1" s="112"/>
      <c r="C1" s="112"/>
      <c r="D1" s="112"/>
      <c r="E1" s="112"/>
      <c r="F1" s="112"/>
      <c r="G1" s="112"/>
      <c r="H1" s="112"/>
      <c r="I1" s="112"/>
      <c r="J1" s="62"/>
      <c r="K1" s="62"/>
      <c r="L1" s="62"/>
      <c r="M1" s="63"/>
      <c r="N1" s="63"/>
      <c r="O1" s="63"/>
      <c r="P1" s="63"/>
      <c r="Q1" s="63"/>
      <c r="T1" s="65"/>
      <c r="U1" s="65"/>
    </row>
    <row r="2" spans="1:21" x14ac:dyDescent="0.2">
      <c r="A2" s="66"/>
      <c r="B2" s="66"/>
      <c r="C2" s="66"/>
      <c r="D2" s="66"/>
      <c r="E2" s="66"/>
      <c r="F2" s="66"/>
      <c r="G2" s="66"/>
      <c r="H2" s="66"/>
      <c r="I2" s="67"/>
      <c r="J2" s="66"/>
      <c r="K2" s="66"/>
      <c r="L2" s="66"/>
    </row>
    <row r="3" spans="1:21" x14ac:dyDescent="0.2">
      <c r="A3" s="68"/>
      <c r="B3" s="68"/>
      <c r="I3" s="69" t="str">
        <f ca="1">"© "&amp;YEAR(TODAY())&amp;" Spreadsheet123 LTD. All rights reserved"</f>
        <v>© 2013 Spreadsheet123 LTD. All rights reserved</v>
      </c>
    </row>
    <row r="4" spans="1:21" ht="5.0999999999999996" customHeight="1" x14ac:dyDescent="0.2"/>
    <row r="5" spans="1:21" ht="15" x14ac:dyDescent="0.25">
      <c r="A5" s="113" t="s">
        <v>18</v>
      </c>
      <c r="B5" s="113"/>
      <c r="C5" s="113"/>
      <c r="D5" s="113"/>
      <c r="E5" s="113"/>
      <c r="F5" s="113"/>
      <c r="G5" s="113"/>
      <c r="H5" s="113"/>
      <c r="I5" s="113"/>
    </row>
    <row r="6" spans="1:21" x14ac:dyDescent="0.2">
      <c r="A6" s="114" t="s">
        <v>19</v>
      </c>
      <c r="B6" s="114"/>
      <c r="C6" s="114"/>
      <c r="D6" s="114"/>
      <c r="E6" s="114"/>
      <c r="F6" s="114"/>
      <c r="G6" s="114"/>
      <c r="H6" s="114"/>
      <c r="I6" s="114"/>
    </row>
    <row r="7" spans="1:21" x14ac:dyDescent="0.2">
      <c r="A7" s="111" t="s">
        <v>20</v>
      </c>
      <c r="B7" s="111"/>
      <c r="C7" s="111"/>
      <c r="D7" s="111"/>
      <c r="E7" s="111"/>
      <c r="F7" s="111"/>
      <c r="G7" s="111"/>
      <c r="H7" s="111"/>
      <c r="I7" s="111"/>
    </row>
    <row r="8" spans="1:21" x14ac:dyDescent="0.2">
      <c r="A8" s="70" t="s">
        <v>21</v>
      </c>
      <c r="B8" s="70"/>
      <c r="C8" s="70"/>
      <c r="D8" s="70"/>
      <c r="E8" s="70"/>
      <c r="F8" s="70"/>
      <c r="G8" s="70"/>
      <c r="H8" s="70"/>
      <c r="I8" s="70"/>
    </row>
    <row r="9" spans="1:2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0" spans="1:21" x14ac:dyDescent="0.2">
      <c r="A10" s="111" t="s">
        <v>22</v>
      </c>
      <c r="B10" s="111"/>
      <c r="C10" s="111"/>
      <c r="D10" s="111"/>
      <c r="E10" s="111"/>
      <c r="F10" s="111"/>
      <c r="G10" s="111"/>
      <c r="H10" s="111"/>
      <c r="I10" s="111"/>
    </row>
    <row r="11" spans="1:21" x14ac:dyDescent="0.2">
      <c r="A11" s="111" t="s">
        <v>23</v>
      </c>
      <c r="B11" s="111"/>
      <c r="C11" s="111"/>
      <c r="D11" s="111"/>
      <c r="E11" s="111"/>
      <c r="F11" s="111"/>
      <c r="G11" s="111"/>
      <c r="H11" s="111"/>
      <c r="I11" s="111"/>
    </row>
    <row r="12" spans="1:21" x14ac:dyDescent="0.2">
      <c r="A12" s="70"/>
      <c r="B12" s="70"/>
      <c r="C12" s="70"/>
      <c r="D12" s="70"/>
      <c r="E12" s="70"/>
      <c r="F12" s="70"/>
      <c r="G12" s="70"/>
      <c r="H12" s="70"/>
      <c r="I12" s="70"/>
    </row>
    <row r="13" spans="1:21" ht="15" x14ac:dyDescent="0.25">
      <c r="A13" s="113" t="s">
        <v>24</v>
      </c>
      <c r="B13" s="113"/>
      <c r="C13" s="113"/>
      <c r="D13" s="113"/>
      <c r="E13" s="113"/>
      <c r="F13" s="113"/>
      <c r="G13" s="113"/>
      <c r="H13" s="113"/>
      <c r="I13" s="113"/>
    </row>
    <row r="14" spans="1:21" x14ac:dyDescent="0.2">
      <c r="A14" s="111" t="s">
        <v>25</v>
      </c>
      <c r="B14" s="111"/>
      <c r="C14" s="111"/>
      <c r="D14" s="111"/>
      <c r="E14" s="111"/>
      <c r="F14" s="111"/>
      <c r="G14" s="111"/>
      <c r="H14" s="111"/>
      <c r="I14" s="111"/>
    </row>
    <row r="15" spans="1:21" x14ac:dyDescent="0.2">
      <c r="A15" s="111" t="s">
        <v>26</v>
      </c>
      <c r="B15" s="111"/>
      <c r="C15" s="111"/>
      <c r="D15" s="111"/>
      <c r="E15" s="111"/>
      <c r="F15" s="111"/>
      <c r="G15" s="111"/>
      <c r="H15" s="111"/>
      <c r="I15" s="111"/>
    </row>
    <row r="16" spans="1:21" x14ac:dyDescent="0.2">
      <c r="A16" s="70"/>
      <c r="B16" s="70"/>
      <c r="C16" s="70"/>
      <c r="D16" s="70"/>
      <c r="E16" s="70"/>
      <c r="F16" s="70"/>
      <c r="G16" s="70"/>
      <c r="H16" s="70"/>
      <c r="I16" s="70"/>
    </row>
    <row r="17" spans="1:9" ht="15" x14ac:dyDescent="0.25">
      <c r="A17" s="113" t="s">
        <v>27</v>
      </c>
      <c r="B17" s="113"/>
      <c r="C17" s="113"/>
      <c r="D17" s="113"/>
      <c r="E17" s="113"/>
      <c r="F17" s="113"/>
      <c r="G17" s="113"/>
      <c r="H17" s="113"/>
      <c r="I17" s="113"/>
    </row>
    <row r="18" spans="1:9" x14ac:dyDescent="0.2">
      <c r="A18" s="111" t="s">
        <v>85</v>
      </c>
      <c r="B18" s="111"/>
      <c r="C18" s="111"/>
      <c r="D18" s="111"/>
      <c r="E18" s="111"/>
      <c r="F18" s="111"/>
      <c r="G18" s="111"/>
      <c r="H18" s="111"/>
      <c r="I18" s="111"/>
    </row>
    <row r="19" spans="1:9" x14ac:dyDescent="0.2">
      <c r="A19" s="75" t="s">
        <v>82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2">
      <c r="A20" s="111" t="s">
        <v>83</v>
      </c>
      <c r="B20" s="111"/>
      <c r="C20" s="111"/>
      <c r="D20" s="111"/>
      <c r="E20" s="111"/>
      <c r="F20" s="111"/>
      <c r="G20" s="111"/>
      <c r="H20" s="111"/>
      <c r="I20" s="111"/>
    </row>
    <row r="21" spans="1:9" x14ac:dyDescent="0.2">
      <c r="A21" s="111" t="s">
        <v>28</v>
      </c>
      <c r="B21" s="111"/>
      <c r="C21" s="111"/>
      <c r="D21" s="111"/>
      <c r="E21" s="111"/>
      <c r="F21" s="111"/>
      <c r="G21" s="111"/>
      <c r="H21" s="111"/>
      <c r="I21" s="111"/>
    </row>
    <row r="22" spans="1:9" x14ac:dyDescent="0.2">
      <c r="A22" s="111" t="s">
        <v>29</v>
      </c>
      <c r="B22" s="111"/>
      <c r="C22" s="111"/>
      <c r="D22" s="111"/>
      <c r="E22" s="111"/>
      <c r="F22" s="111"/>
      <c r="G22" s="111"/>
      <c r="H22" s="111"/>
      <c r="I22" s="111"/>
    </row>
    <row r="23" spans="1:9" ht="15" x14ac:dyDescent="0.25">
      <c r="A23" s="116" t="s">
        <v>30</v>
      </c>
      <c r="B23" s="116"/>
      <c r="C23" s="116"/>
      <c r="D23" s="116"/>
      <c r="E23" s="116"/>
      <c r="F23" s="116"/>
      <c r="G23" s="116"/>
      <c r="H23" s="116"/>
      <c r="I23" s="116"/>
    </row>
    <row r="24" spans="1:9" ht="15" x14ac:dyDescent="0.25">
      <c r="A24" s="116" t="s">
        <v>55</v>
      </c>
      <c r="B24" s="116"/>
      <c r="C24" s="116"/>
      <c r="D24" s="116"/>
      <c r="E24" s="116"/>
      <c r="F24" s="116"/>
      <c r="G24" s="116"/>
      <c r="H24" s="116"/>
      <c r="I24" s="116"/>
    </row>
    <row r="25" spans="1:9" ht="15" x14ac:dyDescent="0.25">
      <c r="A25" s="76" t="s">
        <v>56</v>
      </c>
      <c r="B25" s="76"/>
      <c r="C25" s="76"/>
      <c r="D25" s="76"/>
      <c r="E25" s="76"/>
      <c r="F25" s="76"/>
      <c r="G25" s="76"/>
      <c r="H25" s="76"/>
      <c r="I25" s="76"/>
    </row>
    <row r="26" spans="1:9" ht="15" x14ac:dyDescent="0.25">
      <c r="A26" s="76" t="s">
        <v>31</v>
      </c>
      <c r="B26" s="76"/>
      <c r="C26" s="76"/>
      <c r="D26" s="76"/>
      <c r="E26" s="76"/>
      <c r="F26" s="76"/>
      <c r="G26" s="76"/>
      <c r="H26" s="76"/>
      <c r="I26" s="76"/>
    </row>
    <row r="27" spans="1:9" ht="15" x14ac:dyDescent="0.25">
      <c r="A27" s="76" t="s">
        <v>32</v>
      </c>
      <c r="B27" s="76"/>
      <c r="C27" s="76"/>
      <c r="D27" s="76"/>
      <c r="E27" s="76"/>
      <c r="F27" s="76"/>
      <c r="G27" s="76"/>
      <c r="H27" s="76"/>
      <c r="I27" s="76"/>
    </row>
    <row r="28" spans="1:9" x14ac:dyDescent="0.2">
      <c r="A28" s="70"/>
      <c r="B28" s="70"/>
      <c r="C28" s="70"/>
      <c r="D28" s="70"/>
      <c r="E28" s="70"/>
      <c r="F28" s="70"/>
      <c r="G28" s="70"/>
      <c r="H28" s="70"/>
      <c r="I28" s="70"/>
    </row>
    <row r="29" spans="1:9" ht="15" x14ac:dyDescent="0.25">
      <c r="A29" s="113" t="s">
        <v>33</v>
      </c>
      <c r="B29" s="113"/>
      <c r="C29" s="113"/>
      <c r="D29" s="113"/>
      <c r="E29" s="113"/>
      <c r="F29" s="113"/>
      <c r="G29" s="113"/>
      <c r="H29" s="113"/>
      <c r="I29" s="113"/>
    </row>
    <row r="30" spans="1:9" ht="15" customHeight="1" x14ac:dyDescent="0.2">
      <c r="A30" s="117" t="s">
        <v>34</v>
      </c>
      <c r="B30" s="117"/>
      <c r="C30" s="117"/>
      <c r="D30" s="117"/>
      <c r="E30" s="117"/>
      <c r="F30" s="117"/>
      <c r="G30" s="117"/>
      <c r="H30" s="117"/>
      <c r="I30" s="117"/>
    </row>
    <row r="31" spans="1:9" ht="15" customHeight="1" x14ac:dyDescent="0.2">
      <c r="A31" s="117" t="s">
        <v>35</v>
      </c>
      <c r="B31" s="117"/>
      <c r="C31" s="117"/>
      <c r="D31" s="117"/>
      <c r="E31" s="117"/>
      <c r="F31" s="117"/>
      <c r="G31" s="117"/>
      <c r="H31" s="117"/>
      <c r="I31" s="117"/>
    </row>
    <row r="32" spans="1:9" x14ac:dyDescent="0.2">
      <c r="A32" s="117" t="s">
        <v>36</v>
      </c>
      <c r="B32" s="111"/>
      <c r="C32" s="111"/>
      <c r="D32" s="111"/>
      <c r="E32" s="111"/>
      <c r="F32" s="111"/>
      <c r="G32" s="111"/>
      <c r="H32" s="111"/>
      <c r="I32" s="111"/>
    </row>
    <row r="33" spans="1:9" x14ac:dyDescent="0.2">
      <c r="A33" s="117" t="s">
        <v>37</v>
      </c>
      <c r="B33" s="117"/>
      <c r="C33" s="117"/>
      <c r="D33" s="117"/>
      <c r="E33" s="117"/>
      <c r="F33" s="117"/>
      <c r="G33" s="117"/>
      <c r="H33" s="117"/>
      <c r="I33" s="117"/>
    </row>
    <row r="34" spans="1:9" x14ac:dyDescent="0.2">
      <c r="A34" s="70"/>
      <c r="B34" s="70"/>
      <c r="C34" s="70"/>
      <c r="D34" s="70"/>
      <c r="E34" s="70"/>
      <c r="F34" s="70"/>
      <c r="G34" s="70"/>
      <c r="H34" s="70"/>
      <c r="I34" s="70"/>
    </row>
    <row r="35" spans="1:9" ht="15" x14ac:dyDescent="0.25">
      <c r="A35" s="113" t="s">
        <v>38</v>
      </c>
      <c r="B35" s="113"/>
      <c r="C35" s="113"/>
      <c r="D35" s="113"/>
      <c r="E35" s="113"/>
      <c r="F35" s="113"/>
      <c r="G35" s="113"/>
      <c r="H35" s="113"/>
      <c r="I35" s="113"/>
    </row>
    <row r="36" spans="1:9" s="71" customFormat="1" ht="15" x14ac:dyDescent="0.25">
      <c r="A36" s="115" t="s">
        <v>84</v>
      </c>
      <c r="B36" s="115"/>
      <c r="C36" s="115"/>
      <c r="D36" s="115"/>
      <c r="E36" s="115"/>
      <c r="F36" s="115"/>
      <c r="G36" s="115"/>
      <c r="H36" s="115"/>
      <c r="I36" s="115"/>
    </row>
    <row r="37" spans="1:9" s="71" customFormat="1" x14ac:dyDescent="0.2">
      <c r="A37" s="115" t="s">
        <v>39</v>
      </c>
      <c r="B37" s="115"/>
      <c r="C37" s="115"/>
      <c r="D37" s="115"/>
      <c r="E37" s="115"/>
      <c r="F37" s="115"/>
      <c r="G37" s="115"/>
      <c r="H37" s="115"/>
      <c r="I37" s="115"/>
    </row>
    <row r="38" spans="1:9" x14ac:dyDescent="0.2">
      <c r="A38" s="70"/>
      <c r="B38" s="70"/>
      <c r="C38" s="70"/>
      <c r="D38" s="70"/>
      <c r="E38" s="70"/>
      <c r="F38" s="70"/>
      <c r="G38" s="70"/>
      <c r="H38" s="70"/>
      <c r="I38" s="70"/>
    </row>
    <row r="39" spans="1:9" ht="15" x14ac:dyDescent="0.25">
      <c r="A39" s="113" t="s">
        <v>40</v>
      </c>
      <c r="B39" s="113"/>
      <c r="C39" s="113"/>
      <c r="D39" s="113"/>
      <c r="E39" s="113"/>
      <c r="F39" s="113"/>
      <c r="G39" s="113"/>
      <c r="H39" s="113"/>
      <c r="I39" s="113"/>
    </row>
    <row r="40" spans="1:9" x14ac:dyDescent="0.2">
      <c r="A40" s="111" t="s">
        <v>41</v>
      </c>
      <c r="B40" s="111"/>
      <c r="C40" s="111"/>
      <c r="D40" s="111"/>
      <c r="E40" s="111"/>
      <c r="F40" s="111"/>
      <c r="G40" s="111"/>
      <c r="H40" s="111"/>
      <c r="I40" s="111"/>
    </row>
    <row r="41" spans="1:9" x14ac:dyDescent="0.2">
      <c r="A41" s="111" t="s">
        <v>42</v>
      </c>
      <c r="B41" s="111"/>
      <c r="C41" s="111"/>
      <c r="D41" s="111"/>
      <c r="E41" s="111"/>
      <c r="F41" s="111"/>
      <c r="G41" s="111"/>
      <c r="H41" s="111"/>
      <c r="I41" s="111"/>
    </row>
    <row r="42" spans="1:9" x14ac:dyDescent="0.2">
      <c r="A42" s="111" t="s">
        <v>43</v>
      </c>
      <c r="B42" s="111"/>
      <c r="C42" s="111"/>
      <c r="D42" s="111"/>
      <c r="E42" s="111"/>
      <c r="F42" s="111"/>
      <c r="G42" s="111"/>
      <c r="H42" s="111"/>
      <c r="I42" s="111"/>
    </row>
    <row r="43" spans="1:9" x14ac:dyDescent="0.2">
      <c r="A43" s="111" t="s">
        <v>44</v>
      </c>
      <c r="B43" s="111"/>
      <c r="C43" s="111"/>
      <c r="D43" s="111"/>
      <c r="E43" s="111"/>
      <c r="F43" s="111"/>
      <c r="G43" s="111"/>
      <c r="H43" s="111"/>
      <c r="I43" s="111"/>
    </row>
    <row r="44" spans="1:9" x14ac:dyDescent="0.2">
      <c r="A44" s="111" t="s">
        <v>45</v>
      </c>
      <c r="B44" s="111"/>
      <c r="C44" s="111"/>
      <c r="D44" s="111"/>
      <c r="E44" s="111"/>
      <c r="F44" s="111"/>
      <c r="G44" s="111"/>
      <c r="H44" s="111"/>
      <c r="I44" s="111"/>
    </row>
    <row r="45" spans="1:9" x14ac:dyDescent="0.2">
      <c r="A45" s="111" t="s">
        <v>46</v>
      </c>
      <c r="B45" s="111"/>
      <c r="C45" s="111"/>
      <c r="D45" s="111"/>
      <c r="E45" s="111"/>
      <c r="F45" s="111"/>
      <c r="G45" s="111"/>
      <c r="H45" s="111"/>
      <c r="I45" s="111"/>
    </row>
    <row r="46" spans="1:9" x14ac:dyDescent="0.2">
      <c r="A46" s="111" t="s">
        <v>47</v>
      </c>
      <c r="B46" s="111"/>
      <c r="C46" s="111"/>
      <c r="D46" s="111"/>
      <c r="E46" s="111"/>
      <c r="F46" s="111"/>
      <c r="G46" s="111"/>
      <c r="H46" s="111"/>
      <c r="I46" s="111"/>
    </row>
    <row r="47" spans="1:9" x14ac:dyDescent="0.2">
      <c r="A47" s="111" t="s">
        <v>48</v>
      </c>
      <c r="B47" s="111"/>
      <c r="C47" s="111"/>
      <c r="D47" s="111"/>
      <c r="E47" s="111"/>
      <c r="F47" s="111"/>
      <c r="G47" s="111"/>
      <c r="H47" s="111"/>
      <c r="I47" s="111"/>
    </row>
    <row r="48" spans="1:9" x14ac:dyDescent="0.2">
      <c r="A48" s="70"/>
      <c r="B48" s="70"/>
      <c r="C48" s="70"/>
      <c r="D48" s="70"/>
      <c r="E48" s="70"/>
      <c r="F48" s="70"/>
      <c r="G48" s="70"/>
      <c r="H48" s="70"/>
      <c r="I48" s="70"/>
    </row>
    <row r="49" spans="1:9" s="74" customFormat="1" ht="8.25" x14ac:dyDescent="0.15">
      <c r="A49" s="72" t="s">
        <v>49</v>
      </c>
      <c r="B49" s="73"/>
      <c r="C49" s="73"/>
      <c r="D49" s="73"/>
      <c r="E49" s="73"/>
      <c r="F49" s="73"/>
      <c r="G49" s="73"/>
      <c r="H49" s="73"/>
      <c r="I49" s="73"/>
    </row>
    <row r="50" spans="1:9" s="74" customFormat="1" ht="8.25" x14ac:dyDescent="0.15">
      <c r="A50" s="73" t="s">
        <v>50</v>
      </c>
      <c r="B50" s="73"/>
      <c r="C50" s="73"/>
      <c r="D50" s="73"/>
      <c r="E50" s="73"/>
      <c r="F50" s="73"/>
      <c r="G50" s="73"/>
      <c r="H50" s="73"/>
      <c r="I50" s="73"/>
    </row>
    <row r="51" spans="1:9" s="74" customFormat="1" ht="8.25" x14ac:dyDescent="0.15">
      <c r="A51" s="73" t="s">
        <v>51</v>
      </c>
      <c r="B51" s="73"/>
      <c r="C51" s="73"/>
      <c r="D51" s="73"/>
      <c r="E51" s="73"/>
      <c r="F51" s="73"/>
      <c r="G51" s="73"/>
      <c r="H51" s="73"/>
      <c r="I51" s="73"/>
    </row>
    <row r="52" spans="1:9" x14ac:dyDescent="0.2">
      <c r="A52" s="70"/>
      <c r="B52" s="70"/>
      <c r="C52" s="70"/>
      <c r="D52" s="70"/>
      <c r="E52" s="70"/>
      <c r="F52" s="70"/>
      <c r="G52" s="70"/>
      <c r="H52" s="70"/>
      <c r="I52" s="70"/>
    </row>
    <row r="53" spans="1:9" ht="15" x14ac:dyDescent="0.25">
      <c r="A53" s="113" t="s">
        <v>52</v>
      </c>
      <c r="B53" s="113"/>
      <c r="C53" s="113"/>
      <c r="D53" s="113"/>
      <c r="E53" s="113"/>
      <c r="F53" s="113"/>
      <c r="G53" s="113"/>
      <c r="H53" s="113"/>
      <c r="I53" s="113"/>
    </row>
    <row r="54" spans="1:9" x14ac:dyDescent="0.2">
      <c r="A54" s="111" t="s">
        <v>53</v>
      </c>
      <c r="B54" s="111"/>
      <c r="C54" s="111"/>
      <c r="D54" s="111"/>
      <c r="E54" s="111"/>
      <c r="F54" s="111"/>
      <c r="G54" s="111"/>
      <c r="H54" s="111"/>
      <c r="I54" s="111"/>
    </row>
    <row r="55" spans="1:9" x14ac:dyDescent="0.2">
      <c r="A55" s="70" t="s">
        <v>54</v>
      </c>
      <c r="B55" s="70"/>
      <c r="C55" s="70"/>
      <c r="D55" s="70"/>
      <c r="E55" s="70"/>
      <c r="F55" s="70"/>
      <c r="G55" s="70"/>
      <c r="H55" s="70"/>
      <c r="I55" s="70"/>
    </row>
    <row r="56" spans="1:9" x14ac:dyDescent="0.2">
      <c r="A56" s="70"/>
      <c r="B56" s="70"/>
      <c r="C56" s="70"/>
      <c r="D56" s="70"/>
      <c r="E56" s="70"/>
      <c r="F56" s="70"/>
      <c r="G56" s="70"/>
      <c r="H56" s="70"/>
      <c r="I56" s="70"/>
    </row>
  </sheetData>
  <sheetProtection selectLockedCells="1" selectUnlockedCells="1"/>
  <mergeCells count="36">
    <mergeCell ref="A40:I40"/>
    <mergeCell ref="A53:I53"/>
    <mergeCell ref="A43:I43"/>
    <mergeCell ref="A44:I44"/>
    <mergeCell ref="A45:I45"/>
    <mergeCell ref="A46:I46"/>
    <mergeCell ref="A42:I42"/>
    <mergeCell ref="A41:I41"/>
    <mergeCell ref="A47:I47"/>
    <mergeCell ref="A29:I29"/>
    <mergeCell ref="A30:I30"/>
    <mergeCell ref="A31:I31"/>
    <mergeCell ref="A32:I32"/>
    <mergeCell ref="A21:I21"/>
    <mergeCell ref="A22:I22"/>
    <mergeCell ref="A23:I23"/>
    <mergeCell ref="A39:I39"/>
    <mergeCell ref="A37:I37"/>
    <mergeCell ref="A13:I13"/>
    <mergeCell ref="A14:I14"/>
    <mergeCell ref="A15:I15"/>
    <mergeCell ref="A17:I17"/>
    <mergeCell ref="A18:I18"/>
    <mergeCell ref="A20:I20"/>
    <mergeCell ref="A24:I24"/>
    <mergeCell ref="A33:I33"/>
    <mergeCell ref="A54:I54"/>
    <mergeCell ref="A7:I7"/>
    <mergeCell ref="A9:I9"/>
    <mergeCell ref="A10:I10"/>
    <mergeCell ref="A11:I11"/>
    <mergeCell ref="A1:I1"/>
    <mergeCell ref="A5:I5"/>
    <mergeCell ref="A6:I6"/>
    <mergeCell ref="A35:I35"/>
    <mergeCell ref="A36:I36"/>
  </mergeCells>
  <phoneticPr fontId="2" type="noConversion"/>
  <pageMargins left="0.35433070866141736" right="0.15748031496062992" top="0.59055118110236227" bottom="0.98425196850393704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Menu Item Cost</vt:lpstr>
      <vt:lpstr>Help</vt:lpstr>
      <vt:lpstr>EULA</vt:lpstr>
      <vt:lpstr>Help</vt:lpstr>
      <vt:lpstr>Help!Print_Area</vt:lpstr>
      <vt:lpstr>'Menu Item Cost'!Print_Area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RecipeCost Calculator</dc:title>
  <dc:creator>Spreadsheet123.com</dc:creator>
  <dc:description>© 2013 Spreadsheet123 LTD. All rights reserved</dc:description>
  <cp:lastModifiedBy>Spreadsheet123 Ltd</cp:lastModifiedBy>
  <cp:lastPrinted>2013-11-16T21:52:06Z</cp:lastPrinted>
  <dcterms:created xsi:type="dcterms:W3CDTF">2009-01-02T17:04:55Z</dcterms:created>
  <dcterms:modified xsi:type="dcterms:W3CDTF">2013-11-16T21:52:34Z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1.0.4</vt:lpwstr>
  </property>
  <property fmtid="{D5CDD505-2E9C-101B-9397-08002B2CF9AE}" pid="3" name="Copyrights">
    <vt:lpwstr>© 2013 Spreadsheet123 LTD</vt:lpwstr>
  </property>
</Properties>
</file>