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spreadsheet123\files\free-templates\"/>
    </mc:Choice>
  </mc:AlternateContent>
  <bookViews>
    <workbookView xWindow="240" yWindow="15" windowWidth="20190" windowHeight="8160"/>
  </bookViews>
  <sheets>
    <sheet name="Settings" sheetId="4" r:id="rId1"/>
    <sheet name="Sales Invoice 1" sheetId="1" r:id="rId2"/>
    <sheet name="Sales Invoice 2" sheetId="6" r:id="rId3"/>
    <sheet name="Sales Invoice (Landscape) 1" sheetId="3" r:id="rId4"/>
    <sheet name="Sales Invoice (Landscape) 2" sheetId="7" r:id="rId5"/>
    <sheet name="EULA" sheetId="2" r:id="rId6"/>
  </sheets>
  <definedNames>
    <definedName name="_xlnm._FilterDatabase" localSheetId="1" hidden="1">'Sales Invoice 1'!$M$2</definedName>
    <definedName name="_xlnm._FilterDatabase" localSheetId="2" hidden="1">'Sales Invoice 2'!$M$2</definedName>
    <definedName name="_xlnm.Print_Area" localSheetId="5">EULA!#REF!</definedName>
    <definedName name="_xlnm.Print_Area" localSheetId="3">'Sales Invoice (Landscape) 1'!$A$1:$R$45</definedName>
    <definedName name="_xlnm.Print_Area" localSheetId="4">'Sales Invoice (Landscape) 2'!$A$1:$R$45</definedName>
    <definedName name="_xlnm.Print_Area" localSheetId="1">'Sales Invoice 1'!$A$1:$L$50</definedName>
    <definedName name="_xlnm.Print_Area" localSheetId="2">'Sales Invoice 2'!$A$1:$L$50</definedName>
  </definedNames>
  <calcPr calcId="152511"/>
</workbook>
</file>

<file path=xl/calcChain.xml><?xml version="1.0" encoding="utf-8"?>
<calcChain xmlns="http://schemas.openxmlformats.org/spreadsheetml/2006/main">
  <c r="H3" i="2" l="1"/>
  <c r="K26" i="6"/>
  <c r="K27" i="6"/>
  <c r="K26" i="1"/>
  <c r="K27" i="1"/>
  <c r="A43" i="1"/>
  <c r="K36" i="1"/>
  <c r="J38" i="1"/>
  <c r="K38" i="1" s="1"/>
  <c r="A50" i="1"/>
  <c r="A49" i="1"/>
  <c r="A47" i="1"/>
  <c r="A2" i="1"/>
  <c r="A1" i="1"/>
  <c r="A2" i="6"/>
  <c r="P37" i="7"/>
  <c r="Q37" i="7" s="1"/>
  <c r="P36" i="7"/>
  <c r="P37" i="3"/>
  <c r="P36" i="3"/>
  <c r="J38" i="6"/>
  <c r="K38" i="6" s="1"/>
  <c r="J37" i="6"/>
  <c r="J37" i="1"/>
  <c r="P42" i="7"/>
  <c r="P42" i="3"/>
  <c r="A1" i="7"/>
  <c r="A2" i="7"/>
  <c r="S2" i="7"/>
  <c r="Q8" i="7"/>
  <c r="Q12" i="7" s="1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5" i="7"/>
  <c r="R35" i="7"/>
  <c r="R37" i="7" s="1"/>
  <c r="Q38" i="7"/>
  <c r="Q39" i="7"/>
  <c r="Q40" i="7"/>
  <c r="A43" i="7"/>
  <c r="A44" i="7"/>
  <c r="A45" i="7"/>
  <c r="K41" i="1"/>
  <c r="K40" i="1"/>
  <c r="K39" i="1"/>
  <c r="K41" i="6"/>
  <c r="K40" i="6"/>
  <c r="K39" i="6"/>
  <c r="K36" i="6"/>
  <c r="Q40" i="3"/>
  <c r="Q39" i="3"/>
  <c r="Q38" i="3"/>
  <c r="Q37" i="3"/>
  <c r="Q35" i="3"/>
  <c r="Q22" i="3"/>
  <c r="Q23" i="3"/>
  <c r="A45" i="3"/>
  <c r="A44" i="3"/>
  <c r="A43" i="3"/>
  <c r="Q16" i="3"/>
  <c r="Q17" i="3"/>
  <c r="R35" i="3" s="1"/>
  <c r="Q18" i="3"/>
  <c r="Q19" i="3"/>
  <c r="Q20" i="3"/>
  <c r="Q21" i="3"/>
  <c r="Q24" i="3"/>
  <c r="Q25" i="3"/>
  <c r="Q26" i="3"/>
  <c r="Q27" i="3"/>
  <c r="Q28" i="3"/>
  <c r="Q29" i="3"/>
  <c r="Q30" i="3"/>
  <c r="Q31" i="3"/>
  <c r="Q32" i="3"/>
  <c r="Q33" i="3"/>
  <c r="S2" i="3"/>
  <c r="Q8" i="3"/>
  <c r="Q12" i="3"/>
  <c r="K21" i="6"/>
  <c r="L36" i="6" s="1"/>
  <c r="A2" i="3"/>
  <c r="A1" i="3"/>
  <c r="K25" i="1"/>
  <c r="K25" i="6"/>
  <c r="A1" i="6"/>
  <c r="M2" i="6"/>
  <c r="K4" i="6"/>
  <c r="K8" i="6"/>
  <c r="K22" i="6"/>
  <c r="K23" i="6"/>
  <c r="K24" i="6"/>
  <c r="K28" i="6"/>
  <c r="K29" i="6"/>
  <c r="K30" i="6"/>
  <c r="K31" i="6"/>
  <c r="K32" i="6"/>
  <c r="K33" i="6"/>
  <c r="K34" i="6"/>
  <c r="A43" i="6"/>
  <c r="A47" i="6"/>
  <c r="A49" i="6"/>
  <c r="A50" i="6"/>
  <c r="K21" i="1"/>
  <c r="K22" i="1"/>
  <c r="K23" i="1"/>
  <c r="K24" i="1"/>
  <c r="L36" i="1" s="1"/>
  <c r="K28" i="1"/>
  <c r="K29" i="1"/>
  <c r="K30" i="1"/>
  <c r="K31" i="1"/>
  <c r="K32" i="1"/>
  <c r="K33" i="1"/>
  <c r="K34" i="1"/>
  <c r="K4" i="1"/>
  <c r="K8" i="1" s="1"/>
  <c r="M2" i="1"/>
  <c r="L38" i="1" l="1"/>
  <c r="L41" i="1"/>
  <c r="R40" i="3"/>
  <c r="R37" i="3"/>
  <c r="L38" i="6"/>
  <c r="L41" i="6"/>
  <c r="R40" i="7"/>
</calcChain>
</file>

<file path=xl/sharedStrings.xml><?xml version="1.0" encoding="utf-8"?>
<sst xmlns="http://schemas.openxmlformats.org/spreadsheetml/2006/main" count="280" uniqueCount="120">
  <si>
    <t>Invoice</t>
  </si>
  <si>
    <t>[Name]</t>
  </si>
  <si>
    <t>[Company Name]</t>
  </si>
  <si>
    <t>[Street Address]</t>
  </si>
  <si>
    <t>[City, ST  ZIP Code]</t>
  </si>
  <si>
    <t>[Phone]</t>
  </si>
  <si>
    <t>Qty</t>
  </si>
  <si>
    <t>Description</t>
  </si>
  <si>
    <t>Unit Price</t>
  </si>
  <si>
    <t>Line Total</t>
  </si>
  <si>
    <t>Subtotal</t>
  </si>
  <si>
    <t>Total</t>
  </si>
  <si>
    <t>Date:</t>
  </si>
  <si>
    <t>Invoice #:</t>
  </si>
  <si>
    <t>Customer ID:</t>
  </si>
  <si>
    <t>[ABC12345]</t>
  </si>
  <si>
    <t>Thank you for your business!</t>
  </si>
  <si>
    <t>Salesperson</t>
  </si>
  <si>
    <t>Payment Terms</t>
  </si>
  <si>
    <t>Due Date</t>
  </si>
  <si>
    <t>IMPORTANT—READ CAREFULLY:</t>
  </si>
  <si>
    <t>TEMPLATES LICENSE</t>
  </si>
  <si>
    <t>This TEMPLATE is protected by copyright laws and international copyright treaties, as well as other intellectual</t>
  </si>
  <si>
    <t>property laws and treaties. Each TEMPLATE is licensed, not sold.</t>
  </si>
  <si>
    <t>1. GRANT OF LICENSE.</t>
  </si>
  <si>
    <t>Bill To:</t>
  </si>
  <si>
    <t>Ship To (If Different):</t>
  </si>
  <si>
    <t>Purchase Order #</t>
  </si>
  <si>
    <t>Item #</t>
  </si>
  <si>
    <t>Shipping Method</t>
  </si>
  <si>
    <t>Shipping Terms</t>
  </si>
  <si>
    <t>Delivery Date</t>
  </si>
  <si>
    <t>Special Notes and Instructions</t>
  </si>
  <si>
    <t>Blue</t>
  </si>
  <si>
    <t>Discount</t>
  </si>
  <si>
    <t>Settings</t>
  </si>
  <si>
    <t>Company Details</t>
  </si>
  <si>
    <t>Company Name</t>
  </si>
  <si>
    <t>My Company name</t>
  </si>
  <si>
    <t>Enable</t>
  </si>
  <si>
    <t>Company Slogan (Optional)</t>
  </si>
  <si>
    <t>My company slogan</t>
  </si>
  <si>
    <t>Company Address</t>
  </si>
  <si>
    <t>Building/House Number</t>
  </si>
  <si>
    <t>Street</t>
  </si>
  <si>
    <t>Town/City</t>
  </si>
  <si>
    <t>County/Province</t>
  </si>
  <si>
    <t>County</t>
  </si>
  <si>
    <t>(Optional)</t>
  </si>
  <si>
    <t>State/Province</t>
  </si>
  <si>
    <t>ST</t>
  </si>
  <si>
    <t>ZIP/Postal Code</t>
  </si>
  <si>
    <t>00000</t>
  </si>
  <si>
    <t>Tel.</t>
  </si>
  <si>
    <t>0-000-000-0000</t>
  </si>
  <si>
    <t>Fax</t>
  </si>
  <si>
    <t>E-mail</t>
  </si>
  <si>
    <t>info@yourcompanysite.com</t>
  </si>
  <si>
    <t>Website</t>
  </si>
  <si>
    <t>www.yourcompanysite.com</t>
  </si>
  <si>
    <t>Person/Department to contact</t>
  </si>
  <si>
    <t>John Doe</t>
  </si>
  <si>
    <t>Contact Tel. Number</t>
  </si>
  <si>
    <t>Country Specific Settings</t>
  </si>
  <si>
    <t>Select Relevant</t>
  </si>
  <si>
    <t>Sales Tax</t>
  </si>
  <si>
    <t>Currency Symbol</t>
  </si>
  <si>
    <t>$</t>
  </si>
  <si>
    <t>Color Scheme</t>
  </si>
  <si>
    <t>Design Picker</t>
  </si>
  <si>
    <t>INV-00000</t>
  </si>
  <si>
    <t>Payment Due by:</t>
  </si>
  <si>
    <t>S&amp;H</t>
  </si>
  <si>
    <t>WAYS OF SENDING AN INVOICE TO A CLIENT</t>
  </si>
  <si>
    <t>Do not send an Excel Invoice file to your clients, use PDF converter/printer to create a PDF file, that can be sent to clients via email, alternative method is to print it and send by mail service.</t>
  </si>
  <si>
    <t>Check this formula after adding or deleting rows</t>
  </si>
  <si>
    <t>Enter the tax rate, if applicable</t>
  </si>
  <si>
    <t>Enter the cost of Shipping &amp; Handling, if applicable</t>
  </si>
  <si>
    <t>Enter the amount of Discount, if applicable</t>
  </si>
  <si>
    <t>←</t>
  </si>
  <si>
    <t>Make all checks payable to:</t>
  </si>
  <si>
    <t>Terms of Use - EULA</t>
  </si>
  <si>
    <t>This End-User License Agreement (”EULA”) is a legal agreement between you and Spreadsheet123.com that</t>
  </si>
  <si>
    <t>covers all Microsoft Excel and OpenOffice.org templates or spreadsheets (”TEMPLATES”) and software ("SOFTWARE") made</t>
  </si>
  <si>
    <t>by Spreadsheet123.com.</t>
  </si>
  <si>
    <t>By downloading, copying, accessing or otherwise using any TEMPLATES or/and SOFTWARE, you agree to be bound by the</t>
  </si>
  <si>
    <t>terms of this EULA.</t>
  </si>
  <si>
    <r>
      <t xml:space="preserve">This EULA grants you the right to download this TEMPLATE free of charge for </t>
    </r>
    <r>
      <rPr>
        <b/>
        <sz val="10"/>
        <color indexed="16"/>
        <rFont val="Arial"/>
        <family val="2"/>
      </rPr>
      <t>personal use or use within your company</t>
    </r>
  </si>
  <si>
    <t>or organization.</t>
  </si>
  <si>
    <r>
      <t xml:space="preserve">You may customize this </t>
    </r>
    <r>
      <rPr>
        <b/>
        <sz val="10"/>
        <rFont val="Arial"/>
        <family val="2"/>
      </rPr>
      <t>TEMPLATE</t>
    </r>
    <r>
      <rPr>
        <sz val="10"/>
        <rFont val="Arial"/>
        <family val="2"/>
      </rPr>
      <t xml:space="preserve"> with you personal information and use for its intended purpose in personal calculations</t>
    </r>
  </si>
  <si>
    <t xml:space="preserve">documentation or/and communications, but you may not remove or alter any logo, trademark, copyright, hyperlinks, </t>
  </si>
  <si>
    <t>disclaimers, terms of use or other proprietary notices within this TEMPLATE.</t>
  </si>
  <si>
    <t>You may not sell, resell, license, rent, lease, lend or otherwise transfer for value without written</t>
  </si>
  <si>
    <r>
      <t xml:space="preserve">permission of </t>
    </r>
    <r>
      <rPr>
        <b/>
        <sz val="11"/>
        <color indexed="16"/>
        <rFont val="Calibri"/>
        <family val="2"/>
      </rPr>
      <t>SPREADSHEET123.COM</t>
    </r>
  </si>
  <si>
    <r>
      <t xml:space="preserve">You may not distribute this </t>
    </r>
    <r>
      <rPr>
        <b/>
        <sz val="11"/>
        <color indexed="16"/>
        <rFont val="Calibri"/>
        <family val="2"/>
      </rPr>
      <t>TEMPLATE</t>
    </r>
    <r>
      <rPr>
        <sz val="11"/>
        <color indexed="16"/>
        <rFont val="Calibri"/>
        <family val="2"/>
      </rPr>
      <t xml:space="preserve"> in any stand-alone products that contain only the TEMPLATE, or as part of any other </t>
    </r>
  </si>
  <si>
    <t>product. You may not copy or post any TEMPLATE on any network computer or broadcast it in any media without</t>
  </si>
  <si>
    <t>written permission of SPREADSHEET123.COM.</t>
  </si>
  <si>
    <t>2. RESERVATION OF RIGHTS.</t>
  </si>
  <si>
    <t xml:space="preserve">All title and copyrights in and to the Template, and any copies of the Template, are owned by Spreadsheet123.com. </t>
  </si>
  <si>
    <t xml:space="preserve">All rights not expressly granted are reserved by Spreadsheet123.com. In particular, this EULA does not grant you any </t>
  </si>
  <si>
    <t>rights in connection with any trademarks or service marks of Spreadsheet123.com. Use of any Template for any purpose</t>
  </si>
  <si>
    <t>other than expressly permitted in this EULA is prohibited, and may result in severe civil and criminal penalties.</t>
  </si>
  <si>
    <t>3. TERMINATION.</t>
  </si>
  <si>
    <r>
      <t xml:space="preserve">Without prejudice to any other rights, </t>
    </r>
    <r>
      <rPr>
        <b/>
        <sz val="11"/>
        <color indexed="8"/>
        <rFont val="Calibri"/>
        <family val="2"/>
      </rPr>
      <t>Spreadsheet123.com</t>
    </r>
    <r>
      <rPr>
        <sz val="10"/>
        <rFont val="Arial"/>
      </rPr>
      <t xml:space="preserve"> may terminate this EULA if you fail to comply with the</t>
    </r>
  </si>
  <si>
    <t>terms and conditions of this EULA. In such event, you must destroy all copies of any TEMPLATE.</t>
  </si>
  <si>
    <t>4. NOTICE SPECIFIC TO TEMPLATES.</t>
  </si>
  <si>
    <t xml:space="preserve">SPREADSHEET123.COM MAKE NO REPRESENTATIONS </t>
  </si>
  <si>
    <t>ABOUT THE SUITABILITY OF THE TEMPLATES FOR ANY PURPOSE. ALL TEMPLATES ARE PROVIDED</t>
  </si>
  <si>
    <t xml:space="preserve"> “AS IS” WITHOUT WARRANTY OF ANY KIND. SPREADSHEET123.COM HEREBY DISCLAIM ALL </t>
  </si>
  <si>
    <t>WARRANTIES AND CONDITIONS WITH REGARD TO THE TEMPLATES, INCLUDING ALL IMPLIED</t>
  </si>
  <si>
    <t>WARRANTIES AND CONDITIONS OF MERCHANTABILITY, FITNESS FOR A PARTICULAR PURPOSE, TITLE</t>
  </si>
  <si>
    <t>AND NON-INFRINGEMENT. IN NO EVENT SHALL SPREADSHEET123.COM BE LIABLE FOR ANY SPECIAL,</t>
  </si>
  <si>
    <t xml:space="preserve">INDIRECT OR CONSEQUENTIAL DAMAGES OR ANY DAMAGES WHATSOEVER RESULTING FROM LOSS </t>
  </si>
  <si>
    <t xml:space="preserve">OF USE, DATA OR PROFITS, WHETHER IN AN ACTION OF CONTRACT, NEGLIGENCE OR OTHER TORTIOUS </t>
  </si>
  <si>
    <t>ANY REFERENCES TO EVENTS, PEOPLE, PLACES, OR ENTITIES IN THE TEMPLATES IS PURELY FICTITIOUS AND NOT INTENDED TO REPRESENT ANY ACTUAL EVENT,</t>
  </si>
  <si>
    <t>PERSON, PLACE, OR ENTITY. SPREADSHEET123.COM  DISCLAIMS ANY LIKENESS OR SIMILARITIES TO ACTUAL EVENTS, PEOPLE, PLACES, OR ENTITIES, AND</t>
  </si>
  <si>
    <t>ANY SUCH LIKENESS OR SIMILARITIES ARE UNINTENTIONAL AND PURELY COINCIDENTAL.</t>
  </si>
  <si>
    <t>5. MISCELLANEOUS.</t>
  </si>
  <si>
    <t>Some states do not allow the limitation or exclusion of liability for incidental or consequential</t>
  </si>
  <si>
    <t>damages, so the above limitation may not apply to you.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</si>
</sst>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mmmm\ d\,\ yyyy;@"/>
    <numFmt numFmtId="167" formatCode="m/d/yy;@"/>
    <numFmt numFmtId="169" formatCode="%* #,##0.00_);"/>
  </numFmts>
  <fonts count="37" x14ac:knownFonts="1">
    <font>
      <sz val="10"/>
      <name val="Arial"/>
    </font>
    <font>
      <sz val="8"/>
      <name val="Arial"/>
    </font>
    <font>
      <b/>
      <sz val="24"/>
      <color indexed="18"/>
      <name val="Arial"/>
      <family val="2"/>
    </font>
    <font>
      <sz val="8"/>
      <color indexed="18"/>
      <name val="Arial"/>
      <family val="2"/>
    </font>
    <font>
      <b/>
      <sz val="9"/>
      <color indexed="9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color indexed="18"/>
      <name val="Arial"/>
      <family val="2"/>
    </font>
    <font>
      <u/>
      <sz val="10"/>
      <color indexed="12"/>
      <name val="Arial"/>
    </font>
    <font>
      <b/>
      <sz val="11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7.5"/>
      <color indexed="55"/>
      <name val="Arial"/>
      <family val="2"/>
    </font>
    <font>
      <sz val="9"/>
      <name val="Arial"/>
      <family val="2"/>
    </font>
    <font>
      <b/>
      <sz val="10"/>
      <color indexed="16"/>
      <name val="Arial"/>
      <family val="2"/>
    </font>
    <font>
      <sz val="7.5"/>
      <name val="Arial"/>
    </font>
    <font>
      <sz val="11"/>
      <color indexed="16"/>
      <name val="Calibri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1"/>
      <name val="Arial"/>
      <family val="2"/>
    </font>
    <font>
      <sz val="28"/>
      <color indexed="18"/>
      <name val="Arial"/>
    </font>
    <font>
      <b/>
      <sz val="14"/>
      <color indexed="9"/>
      <name val="Arial"/>
      <family val="2"/>
    </font>
    <font>
      <sz val="10"/>
      <color indexed="23"/>
      <name val="Arial"/>
    </font>
    <font>
      <sz val="24"/>
      <name val="Arial"/>
      <family val="2"/>
    </font>
    <font>
      <sz val="12"/>
      <name val="Arial"/>
    </font>
    <font>
      <b/>
      <sz val="12"/>
      <color indexed="55"/>
      <name val="Arial"/>
      <family val="2"/>
    </font>
    <font>
      <b/>
      <sz val="10"/>
      <color indexed="18"/>
      <name val="Arial"/>
      <family val="2"/>
    </font>
    <font>
      <b/>
      <sz val="9"/>
      <color indexed="18"/>
      <name val="Arial"/>
      <family val="2"/>
    </font>
    <font>
      <sz val="9"/>
      <name val="Arial"/>
    </font>
    <font>
      <b/>
      <sz val="22"/>
      <color indexed="18"/>
      <name val="Arial"/>
      <family val="2"/>
    </font>
    <font>
      <sz val="18"/>
      <color indexed="18"/>
      <name val="Arial"/>
    </font>
    <font>
      <b/>
      <sz val="24"/>
      <color indexed="9"/>
      <name val="Calibri"/>
      <family val="2"/>
    </font>
    <font>
      <sz val="10"/>
      <color indexed="8"/>
      <name val="Arial"/>
      <family val="2"/>
    </font>
    <font>
      <b/>
      <sz val="11"/>
      <color indexed="16"/>
      <name val="Calibri"/>
      <family val="2"/>
    </font>
    <font>
      <sz val="7"/>
      <color indexed="8"/>
      <name val="Verdana"/>
      <family val="2"/>
    </font>
    <font>
      <sz val="7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65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 style="thin">
        <color indexed="9"/>
      </right>
      <top/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9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9"/>
      </bottom>
      <diagonal/>
    </border>
    <border>
      <left style="thin">
        <color indexed="55"/>
      </left>
      <right style="thin">
        <color indexed="55"/>
      </right>
      <top style="thin">
        <color indexed="9"/>
      </top>
      <bottom style="thin">
        <color indexed="9"/>
      </bottom>
      <diagonal/>
    </border>
    <border>
      <left style="thin">
        <color indexed="55"/>
      </left>
      <right style="thin">
        <color indexed="55"/>
      </right>
      <top style="thin">
        <color indexed="9"/>
      </top>
      <bottom style="thin">
        <color indexed="55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/>
      <bottom/>
      <diagonal/>
    </border>
    <border>
      <left style="thin">
        <color indexed="18"/>
      </left>
      <right style="thin">
        <color indexed="18"/>
      </right>
      <top/>
      <bottom style="thin">
        <color indexed="18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55"/>
      </right>
      <top style="thin">
        <color indexed="9"/>
      </top>
      <bottom style="thin">
        <color indexed="9"/>
      </bottom>
      <diagonal/>
    </border>
    <border>
      <left style="thin">
        <color indexed="55"/>
      </left>
      <right/>
      <top style="thin">
        <color indexed="9"/>
      </top>
      <bottom style="thin">
        <color indexed="55"/>
      </bottom>
      <diagonal/>
    </border>
    <border>
      <left/>
      <right style="thin">
        <color indexed="55"/>
      </right>
      <top style="thin">
        <color indexed="9"/>
      </top>
      <bottom style="thin">
        <color indexed="55"/>
      </bottom>
      <diagonal/>
    </border>
    <border>
      <left style="thin">
        <color indexed="9"/>
      </left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9"/>
      </bottom>
      <diagonal/>
    </border>
    <border>
      <left/>
      <right/>
      <top style="thin">
        <color indexed="55"/>
      </top>
      <bottom style="thin">
        <color indexed="9"/>
      </bottom>
      <diagonal/>
    </border>
    <border>
      <left/>
      <right style="thin">
        <color indexed="55"/>
      </right>
      <top style="thin">
        <color indexed="55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55"/>
      </bottom>
      <diagonal/>
    </border>
    <border>
      <left style="thin">
        <color indexed="9"/>
      </left>
      <right style="thin">
        <color indexed="9"/>
      </right>
      <top style="hair">
        <color indexed="18"/>
      </top>
      <bottom style="thin">
        <color indexed="9"/>
      </bottom>
      <diagonal/>
    </border>
    <border>
      <left/>
      <right style="thin">
        <color indexed="9"/>
      </right>
      <top/>
      <bottom style="thin">
        <color indexed="18"/>
      </bottom>
      <diagonal/>
    </border>
    <border>
      <left style="thin">
        <color indexed="9"/>
      </left>
      <right style="thin">
        <color indexed="9"/>
      </right>
      <top/>
      <bottom style="thin">
        <color indexed="18"/>
      </bottom>
      <diagonal/>
    </border>
    <border>
      <left style="thin">
        <color indexed="9"/>
      </left>
      <right/>
      <top/>
      <bottom style="thin">
        <color indexed="18"/>
      </bottom>
      <diagonal/>
    </border>
    <border>
      <left/>
      <right/>
      <top style="hair">
        <color indexed="18"/>
      </top>
      <bottom/>
      <diagonal/>
    </border>
    <border>
      <left style="thin">
        <color indexed="18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18"/>
      </right>
      <top/>
      <bottom/>
      <diagonal/>
    </border>
    <border>
      <left style="thin">
        <color indexed="18"/>
      </left>
      <right style="thin">
        <color indexed="55"/>
      </right>
      <top/>
      <bottom style="thin">
        <color indexed="18"/>
      </bottom>
      <diagonal/>
    </border>
    <border>
      <left style="thin">
        <color indexed="55"/>
      </left>
      <right style="thin">
        <color indexed="55"/>
      </right>
      <top/>
      <bottom style="thin">
        <color indexed="18"/>
      </bottom>
      <diagonal/>
    </border>
    <border>
      <left style="thin">
        <color indexed="55"/>
      </left>
      <right style="thin">
        <color indexed="18"/>
      </right>
      <top/>
      <bottom style="thin">
        <color indexed="18"/>
      </bottom>
      <diagonal/>
    </border>
    <border>
      <left style="thin">
        <color indexed="18"/>
      </left>
      <right style="thin">
        <color indexed="55"/>
      </right>
      <top style="thin">
        <color indexed="18"/>
      </top>
      <bottom style="thin">
        <color indexed="18"/>
      </bottom>
      <diagonal/>
    </border>
    <border>
      <left style="thin">
        <color indexed="55"/>
      </left>
      <right style="thin">
        <color indexed="55"/>
      </right>
      <top style="thin">
        <color indexed="18"/>
      </top>
      <bottom style="thin">
        <color indexed="18"/>
      </bottom>
      <diagonal/>
    </border>
    <border>
      <left style="thin">
        <color indexed="55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 style="thin">
        <color indexed="55"/>
      </right>
      <top/>
      <bottom/>
      <diagonal/>
    </border>
    <border>
      <left/>
      <right/>
      <top/>
      <bottom style="hair">
        <color indexed="18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/>
      <top style="thin">
        <color indexed="18"/>
      </top>
      <bottom style="thin">
        <color indexed="18"/>
      </bottom>
      <diagonal/>
    </border>
    <border>
      <left style="thin">
        <color indexed="18"/>
      </left>
      <right/>
      <top/>
      <bottom/>
      <diagonal/>
    </border>
    <border>
      <left/>
      <right style="thin">
        <color indexed="18"/>
      </right>
      <top/>
      <bottom/>
      <diagonal/>
    </border>
    <border>
      <left style="thin">
        <color indexed="18"/>
      </left>
      <right/>
      <top/>
      <bottom style="thin">
        <color indexed="18"/>
      </bottom>
      <diagonal/>
    </border>
    <border>
      <left/>
      <right/>
      <top/>
      <bottom style="thin">
        <color indexed="18"/>
      </bottom>
      <diagonal/>
    </border>
    <border>
      <left/>
      <right style="thin">
        <color indexed="18"/>
      </right>
      <top/>
      <bottom style="thin">
        <color indexed="18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346">
    <xf numFmtId="0" fontId="0" fillId="0" borderId="0" xfId="0"/>
    <xf numFmtId="0" fontId="0" fillId="2" borderId="2" xfId="0" applyFill="1" applyBorder="1" applyProtection="1">
      <protection hidden="1"/>
    </xf>
    <xf numFmtId="0" fontId="2" fillId="2" borderId="2" xfId="0" applyFont="1" applyFill="1" applyBorder="1" applyAlignment="1" applyProtection="1">
      <protection hidden="1"/>
    </xf>
    <xf numFmtId="0" fontId="2" fillId="2" borderId="2" xfId="0" applyFont="1" applyFill="1" applyBorder="1" applyAlignment="1" applyProtection="1">
      <alignment horizontal="right"/>
      <protection hidden="1"/>
    </xf>
    <xf numFmtId="0" fontId="7" fillId="2" borderId="2" xfId="0" applyFont="1" applyFill="1" applyBorder="1" applyProtection="1">
      <protection locked="0"/>
    </xf>
    <xf numFmtId="0" fontId="3" fillId="2" borderId="2" xfId="0" applyFont="1" applyFill="1" applyBorder="1" applyProtection="1">
      <protection hidden="1"/>
    </xf>
    <xf numFmtId="0" fontId="3" fillId="2" borderId="2" xfId="0" applyFont="1" applyFill="1" applyBorder="1" applyAlignment="1" applyProtection="1">
      <alignment horizontal="left"/>
      <protection hidden="1"/>
    </xf>
    <xf numFmtId="0" fontId="0" fillId="2" borderId="3" xfId="0" applyFill="1" applyBorder="1" applyProtection="1">
      <protection hidden="1"/>
    </xf>
    <xf numFmtId="0" fontId="0" fillId="2" borderId="4" xfId="0" applyFill="1" applyBorder="1" applyProtection="1">
      <protection hidden="1"/>
    </xf>
    <xf numFmtId="0" fontId="3" fillId="2" borderId="5" xfId="0" applyFont="1" applyFill="1" applyBorder="1" applyAlignment="1" applyProtection="1">
      <alignment horizontal="left"/>
      <protection hidden="1"/>
    </xf>
    <xf numFmtId="0" fontId="0" fillId="2" borderId="5" xfId="0" applyFill="1" applyBorder="1" applyProtection="1">
      <protection hidden="1"/>
    </xf>
    <xf numFmtId="0" fontId="0" fillId="2" borderId="6" xfId="0" applyFill="1" applyBorder="1" applyProtection="1">
      <protection hidden="1"/>
    </xf>
    <xf numFmtId="0" fontId="0" fillId="2" borderId="7" xfId="0" applyFill="1" applyBorder="1" applyProtection="1">
      <protection hidden="1"/>
    </xf>
    <xf numFmtId="0" fontId="3" fillId="2" borderId="6" xfId="0" applyFont="1" applyFill="1" applyBorder="1" applyAlignment="1" applyProtection="1">
      <alignment horizontal="left"/>
      <protection hidden="1"/>
    </xf>
    <xf numFmtId="0" fontId="4" fillId="3" borderId="1" xfId="0" applyFont="1" applyFill="1" applyBorder="1" applyAlignment="1" applyProtection="1">
      <alignment horizontal="center" vertical="center"/>
      <protection hidden="1"/>
    </xf>
    <xf numFmtId="0" fontId="8" fillId="2" borderId="2" xfId="0" applyFont="1" applyFill="1" applyBorder="1" applyAlignment="1" applyProtection="1">
      <alignment horizontal="center"/>
      <protection hidden="1"/>
    </xf>
    <xf numFmtId="0" fontId="3" fillId="2" borderId="7" xfId="0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/>
      <protection hidden="1"/>
    </xf>
    <xf numFmtId="0" fontId="3" fillId="2" borderId="7" xfId="0" applyFont="1" applyFill="1" applyBorder="1" applyAlignment="1" applyProtection="1">
      <protection hidden="1"/>
    </xf>
    <xf numFmtId="0" fontId="21" fillId="0" borderId="0" xfId="0" applyFont="1"/>
    <xf numFmtId="0" fontId="22" fillId="4" borderId="0" xfId="0" applyFont="1" applyFill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2" fillId="4" borderId="0" xfId="0" applyFont="1" applyFill="1" applyAlignment="1">
      <alignment horizontal="left" vertical="center"/>
    </xf>
    <xf numFmtId="0" fontId="22" fillId="4" borderId="0" xfId="0" applyFont="1" applyFill="1" applyAlignment="1">
      <alignment vertical="center"/>
    </xf>
    <xf numFmtId="49" fontId="0" fillId="0" borderId="0" xfId="0" applyNumberForma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2" fillId="2" borderId="9" xfId="0" applyFont="1" applyFill="1" applyBorder="1" applyAlignment="1" applyProtection="1">
      <alignment vertical="center"/>
      <protection locked="0"/>
    </xf>
    <xf numFmtId="0" fontId="12" fillId="2" borderId="10" xfId="0" applyFont="1" applyFill="1" applyBorder="1" applyAlignment="1" applyProtection="1">
      <alignment vertical="center"/>
      <protection locked="0"/>
    </xf>
    <xf numFmtId="0" fontId="24" fillId="2" borderId="11" xfId="0" applyFont="1" applyFill="1" applyBorder="1" applyAlignment="1" applyProtection="1">
      <alignment horizontal="left"/>
      <protection locked="0"/>
    </xf>
    <xf numFmtId="0" fontId="25" fillId="0" borderId="12" xfId="0" applyFont="1" applyFill="1" applyBorder="1" applyAlignment="1">
      <alignment horizontal="left" indent="1"/>
    </xf>
    <xf numFmtId="0" fontId="26" fillId="0" borderId="0" xfId="0" applyFont="1" applyFill="1" applyBorder="1" applyAlignment="1">
      <alignment vertical="center"/>
    </xf>
    <xf numFmtId="0" fontId="26" fillId="0" borderId="13" xfId="0" applyFont="1" applyFill="1" applyBorder="1" applyAlignment="1">
      <alignment vertical="center"/>
    </xf>
    <xf numFmtId="0" fontId="2" fillId="0" borderId="2" xfId="0" applyFont="1" applyFill="1" applyBorder="1" applyAlignment="1"/>
    <xf numFmtId="0" fontId="0" fillId="0" borderId="2" xfId="0" applyFill="1" applyBorder="1"/>
    <xf numFmtId="0" fontId="0" fillId="0" borderId="2" xfId="0" applyFill="1" applyBorder="1" applyProtection="1">
      <protection hidden="1"/>
    </xf>
    <xf numFmtId="0" fontId="0" fillId="0" borderId="4" xfId="0" applyFill="1" applyBorder="1" applyProtection="1">
      <protection hidden="1"/>
    </xf>
    <xf numFmtId="0" fontId="14" fillId="0" borderId="6" xfId="0" applyFont="1" applyFill="1" applyBorder="1" applyAlignment="1" applyProtection="1">
      <alignment horizontal="left" vertical="center"/>
      <protection hidden="1"/>
    </xf>
    <xf numFmtId="0" fontId="14" fillId="0" borderId="3" xfId="0" applyFont="1" applyFill="1" applyBorder="1" applyAlignment="1" applyProtection="1">
      <alignment horizontal="left" vertical="center"/>
      <protection hidden="1"/>
    </xf>
    <xf numFmtId="0" fontId="14" fillId="0" borderId="2" xfId="0" applyFont="1" applyFill="1" applyBorder="1" applyAlignment="1" applyProtection="1">
      <alignment horizontal="left" vertical="center"/>
      <protection hidden="1"/>
    </xf>
    <xf numFmtId="0" fontId="7" fillId="0" borderId="3" xfId="0" applyFont="1" applyFill="1" applyBorder="1" applyProtection="1">
      <protection hidden="1"/>
    </xf>
    <xf numFmtId="0" fontId="6" fillId="0" borderId="3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>
      <alignment horizontal="right"/>
    </xf>
    <xf numFmtId="0" fontId="0" fillId="0" borderId="4" xfId="0" applyFill="1" applyBorder="1"/>
    <xf numFmtId="0" fontId="0" fillId="2" borderId="0" xfId="0" applyFill="1" applyBorder="1" applyAlignment="1" applyProtection="1">
      <alignment horizontal="center"/>
      <protection locked="0"/>
    </xf>
    <xf numFmtId="0" fontId="2" fillId="0" borderId="5" xfId="0" applyFont="1" applyFill="1" applyBorder="1" applyAlignment="1"/>
    <xf numFmtId="0" fontId="14" fillId="0" borderId="2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164" fontId="14" fillId="0" borderId="0" xfId="0" applyNumberFormat="1" applyFont="1" applyFill="1" applyBorder="1" applyAlignment="1" applyProtection="1">
      <alignment horizontal="center" vertical="center"/>
      <protection hidden="1"/>
    </xf>
    <xf numFmtId="1" fontId="11" fillId="0" borderId="0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0" applyNumberFormat="1" applyFont="1" applyFill="1" applyBorder="1" applyAlignment="1" applyProtection="1">
      <alignment horizontal="left" vertical="center" wrapText="1"/>
      <protection locked="0"/>
    </xf>
    <xf numFmtId="164" fontId="11" fillId="0" borderId="0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Border="1" applyAlignment="1" applyProtection="1">
      <alignment horizontal="left" vertical="center"/>
      <protection hidden="1"/>
    </xf>
    <xf numFmtId="0" fontId="7" fillId="0" borderId="0" xfId="0" applyFont="1" applyFill="1" applyBorder="1" applyProtection="1">
      <protection hidden="1"/>
    </xf>
    <xf numFmtId="0" fontId="6" fillId="0" borderId="0" xfId="0" applyFont="1" applyFill="1" applyBorder="1" applyAlignment="1" applyProtection="1">
      <alignment horizontal="left"/>
      <protection hidden="1"/>
    </xf>
    <xf numFmtId="0" fontId="0" fillId="0" borderId="0" xfId="0" applyFill="1" applyBorder="1" applyProtection="1">
      <protection hidden="1"/>
    </xf>
    <xf numFmtId="0" fontId="11" fillId="0" borderId="0" xfId="0" applyFont="1" applyFill="1" applyBorder="1" applyAlignment="1" applyProtection="1">
      <alignment horizontal="left"/>
      <protection hidden="1"/>
    </xf>
    <xf numFmtId="0" fontId="7" fillId="0" borderId="12" xfId="0" applyFont="1" applyFill="1" applyBorder="1" applyAlignment="1">
      <alignment horizontal="left" vertical="center"/>
    </xf>
    <xf numFmtId="2" fontId="7" fillId="0" borderId="0" xfId="0" applyNumberFormat="1" applyFont="1" applyFill="1" applyBorder="1" applyAlignment="1">
      <alignment horizontal="center" vertical="center"/>
    </xf>
    <xf numFmtId="165" fontId="7" fillId="0" borderId="0" xfId="0" applyNumberFormat="1" applyFont="1" applyFill="1" applyBorder="1" applyAlignment="1">
      <alignment horizontal="right" vertical="center"/>
    </xf>
    <xf numFmtId="0" fontId="7" fillId="0" borderId="3" xfId="0" applyFont="1" applyFill="1" applyBorder="1" applyAlignment="1">
      <alignment horizontal="left" vertical="center"/>
    </xf>
    <xf numFmtId="2" fontId="7" fillId="0" borderId="14" xfId="0" applyNumberFormat="1" applyFont="1" applyFill="1" applyBorder="1" applyAlignment="1">
      <alignment horizontal="center" vertical="center"/>
    </xf>
    <xf numFmtId="165" fontId="7" fillId="0" borderId="15" xfId="0" applyNumberFormat="1" applyFont="1" applyFill="1" applyBorder="1" applyAlignment="1">
      <alignment horizontal="right" vertical="center"/>
    </xf>
    <xf numFmtId="0" fontId="7" fillId="0" borderId="3" xfId="0" applyFont="1" applyFill="1" applyBorder="1" applyAlignment="1">
      <alignment vertical="center"/>
    </xf>
    <xf numFmtId="2" fontId="7" fillId="0" borderId="16" xfId="0" applyNumberFormat="1" applyFont="1" applyFill="1" applyBorder="1" applyAlignment="1">
      <alignment horizontal="center" vertical="center"/>
    </xf>
    <xf numFmtId="165" fontId="7" fillId="0" borderId="17" xfId="0" applyNumberFormat="1" applyFont="1" applyFill="1" applyBorder="1" applyAlignment="1">
      <alignment horizontal="right" vertical="center"/>
    </xf>
    <xf numFmtId="0" fontId="6" fillId="0" borderId="3" xfId="0" applyFont="1" applyFill="1" applyBorder="1" applyAlignment="1">
      <alignment horizontal="left" vertical="center"/>
    </xf>
    <xf numFmtId="2" fontId="6" fillId="0" borderId="18" xfId="0" applyNumberFormat="1" applyFont="1" applyFill="1" applyBorder="1" applyAlignment="1">
      <alignment horizontal="center" vertical="center"/>
    </xf>
    <xf numFmtId="165" fontId="6" fillId="0" borderId="19" xfId="0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 applyProtection="1">
      <alignment horizontal="left" vertical="center" indent="1"/>
      <protection hidden="1"/>
    </xf>
    <xf numFmtId="0" fontId="8" fillId="2" borderId="11" xfId="0" applyFont="1" applyFill="1" applyBorder="1" applyAlignment="1" applyProtection="1">
      <alignment horizontal="center"/>
      <protection hidden="1"/>
    </xf>
    <xf numFmtId="0" fontId="8" fillId="2" borderId="9" xfId="0" applyFont="1" applyFill="1" applyBorder="1" applyAlignment="1" applyProtection="1">
      <alignment horizontal="center"/>
      <protection hidden="1"/>
    </xf>
    <xf numFmtId="0" fontId="8" fillId="2" borderId="10" xfId="0" applyFont="1" applyFill="1" applyBorder="1" applyAlignment="1" applyProtection="1">
      <alignment horizontal="center"/>
      <protection hidden="1"/>
    </xf>
    <xf numFmtId="0" fontId="5" fillId="4" borderId="2" xfId="0" applyFont="1" applyFill="1" applyBorder="1" applyAlignment="1">
      <alignment horizontal="left" vertical="center" indent="1"/>
    </xf>
    <xf numFmtId="0" fontId="0" fillId="0" borderId="2" xfId="0" applyFill="1" applyBorder="1" applyAlignment="1">
      <alignment vertical="center"/>
    </xf>
    <xf numFmtId="2" fontId="0" fillId="0" borderId="4" xfId="0" applyNumberFormat="1" applyFill="1" applyBorder="1" applyAlignment="1">
      <alignment horizontal="center" vertical="center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/>
    <xf numFmtId="0" fontId="0" fillId="2" borderId="20" xfId="0" applyFill="1" applyBorder="1" applyProtection="1">
      <protection hidden="1"/>
    </xf>
    <xf numFmtId="0" fontId="0" fillId="0" borderId="20" xfId="0" applyFill="1" applyBorder="1" applyProtection="1">
      <protection hidden="1"/>
    </xf>
    <xf numFmtId="0" fontId="5" fillId="4" borderId="0" xfId="0" applyFont="1" applyFill="1" applyBorder="1" applyAlignment="1">
      <alignment horizontal="left" vertical="center" indent="1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2" borderId="9" xfId="0" applyFill="1" applyBorder="1" applyProtection="1">
      <protection hidden="1"/>
    </xf>
    <xf numFmtId="0" fontId="3" fillId="0" borderId="0" xfId="0" applyFont="1" applyFill="1" applyBorder="1" applyProtection="1">
      <protection hidden="1"/>
    </xf>
    <xf numFmtId="0" fontId="3" fillId="0" borderId="0" xfId="0" applyFont="1" applyFill="1" applyBorder="1" applyAlignment="1" applyProtection="1">
      <alignment horizontal="left"/>
      <protection hidden="1"/>
    </xf>
    <xf numFmtId="0" fontId="3" fillId="0" borderId="0" xfId="0" applyFont="1" applyFill="1" applyBorder="1" applyAlignment="1" applyProtection="1">
      <protection hidden="1"/>
    </xf>
    <xf numFmtId="0" fontId="8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0" fillId="2" borderId="12" xfId="0" applyFill="1" applyBorder="1" applyProtection="1">
      <protection hidden="1"/>
    </xf>
    <xf numFmtId="0" fontId="0" fillId="2" borderId="18" xfId="0" applyFill="1" applyBorder="1" applyProtection="1">
      <protection hidden="1"/>
    </xf>
    <xf numFmtId="0" fontId="25" fillId="0" borderId="0" xfId="0" applyFont="1" applyFill="1" applyBorder="1" applyAlignment="1">
      <alignment horizontal="left" indent="1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7" fillId="0" borderId="0" xfId="0" applyFont="1" applyFill="1" applyBorder="1" applyProtection="1">
      <protection locked="0"/>
    </xf>
    <xf numFmtId="0" fontId="13" fillId="0" borderId="0" xfId="0" applyFont="1" applyFill="1" applyBorder="1" applyAlignment="1" applyProtection="1">
      <alignment horizontal="left" vertical="top"/>
      <protection hidden="1"/>
    </xf>
    <xf numFmtId="1" fontId="7" fillId="2" borderId="21" xfId="0" applyNumberFormat="1" applyFont="1" applyFill="1" applyBorder="1" applyAlignment="1" applyProtection="1">
      <alignment horizontal="left" vertical="center" indent="1"/>
      <protection locked="0"/>
    </xf>
    <xf numFmtId="1" fontId="7" fillId="2" borderId="21" xfId="0" applyNumberFormat="1" applyFont="1" applyFill="1" applyBorder="1" applyAlignment="1" applyProtection="1">
      <alignment horizontal="center" vertical="center"/>
      <protection locked="0"/>
    </xf>
    <xf numFmtId="2" fontId="7" fillId="2" borderId="21" xfId="0" applyNumberFormat="1" applyFont="1" applyFill="1" applyBorder="1" applyAlignment="1" applyProtection="1">
      <alignment horizontal="right" vertical="center" indent="1"/>
      <protection locked="0"/>
    </xf>
    <xf numFmtId="1" fontId="7" fillId="0" borderId="22" xfId="0" applyNumberFormat="1" applyFont="1" applyFill="1" applyBorder="1" applyAlignment="1" applyProtection="1">
      <alignment horizontal="left" vertical="center" indent="1"/>
      <protection locked="0"/>
    </xf>
    <xf numFmtId="1" fontId="7" fillId="0" borderId="22" xfId="0" applyNumberFormat="1" applyFont="1" applyFill="1" applyBorder="1" applyAlignment="1" applyProtection="1">
      <alignment horizontal="center" vertical="center"/>
      <protection locked="0"/>
    </xf>
    <xf numFmtId="2" fontId="7" fillId="0" borderId="22" xfId="0" applyNumberFormat="1" applyFont="1" applyFill="1" applyBorder="1" applyAlignment="1" applyProtection="1">
      <alignment horizontal="right" vertical="center" indent="1"/>
      <protection locked="0"/>
    </xf>
    <xf numFmtId="1" fontId="7" fillId="2" borderId="23" xfId="0" applyNumberFormat="1" applyFont="1" applyFill="1" applyBorder="1" applyAlignment="1" applyProtection="1">
      <alignment horizontal="left" vertical="center" indent="1"/>
      <protection locked="0"/>
    </xf>
    <xf numFmtId="1" fontId="7" fillId="2" borderId="23" xfId="0" applyNumberFormat="1" applyFont="1" applyFill="1" applyBorder="1" applyAlignment="1" applyProtection="1">
      <alignment horizontal="center" vertical="center"/>
      <protection locked="0"/>
    </xf>
    <xf numFmtId="2" fontId="7" fillId="2" borderId="23" xfId="0" applyNumberFormat="1" applyFont="1" applyFill="1" applyBorder="1" applyAlignment="1" applyProtection="1">
      <alignment horizontal="right" vertical="center" indent="1"/>
      <protection locked="0"/>
    </xf>
    <xf numFmtId="0" fontId="28" fillId="0" borderId="24" xfId="0" applyFont="1" applyFill="1" applyBorder="1" applyAlignment="1" applyProtection="1">
      <alignment horizontal="left" vertical="center" indent="1"/>
      <protection hidden="1"/>
    </xf>
    <xf numFmtId="0" fontId="28" fillId="0" borderId="24" xfId="0" applyFont="1" applyFill="1" applyBorder="1" applyAlignment="1" applyProtection="1">
      <alignment horizontal="center" vertical="center"/>
      <protection hidden="1"/>
    </xf>
    <xf numFmtId="1" fontId="7" fillId="2" borderId="25" xfId="0" applyNumberFormat="1" applyFont="1" applyFill="1" applyBorder="1" applyAlignment="1" applyProtection="1">
      <alignment horizontal="left" vertical="center" indent="1"/>
      <protection locked="0"/>
    </xf>
    <xf numFmtId="1" fontId="7" fillId="2" borderId="25" xfId="0" applyNumberFormat="1" applyFont="1" applyFill="1" applyBorder="1" applyAlignment="1" applyProtection="1">
      <alignment horizontal="center" vertical="center"/>
      <protection locked="0"/>
    </xf>
    <xf numFmtId="2" fontId="7" fillId="2" borderId="25" xfId="0" applyNumberFormat="1" applyFont="1" applyFill="1" applyBorder="1" applyAlignment="1" applyProtection="1">
      <alignment horizontal="right" vertical="center" indent="1"/>
      <protection locked="0"/>
    </xf>
    <xf numFmtId="1" fontId="7" fillId="0" borderId="25" xfId="0" applyNumberFormat="1" applyFont="1" applyFill="1" applyBorder="1" applyAlignment="1" applyProtection="1">
      <alignment horizontal="left" vertical="center" indent="1"/>
      <protection locked="0"/>
    </xf>
    <xf numFmtId="1" fontId="7" fillId="0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25" xfId="0" applyNumberFormat="1" applyFont="1" applyFill="1" applyBorder="1" applyAlignment="1" applyProtection="1">
      <alignment horizontal="right" vertical="center" indent="1"/>
      <protection locked="0"/>
    </xf>
    <xf numFmtId="1" fontId="7" fillId="2" borderId="26" xfId="0" applyNumberFormat="1" applyFont="1" applyFill="1" applyBorder="1" applyAlignment="1" applyProtection="1">
      <alignment horizontal="left" vertical="center" indent="1"/>
      <protection locked="0"/>
    </xf>
    <xf numFmtId="1" fontId="7" fillId="2" borderId="26" xfId="0" applyNumberFormat="1" applyFont="1" applyFill="1" applyBorder="1" applyAlignment="1" applyProtection="1">
      <alignment horizontal="center" vertical="center"/>
      <protection locked="0"/>
    </xf>
    <xf numFmtId="2" fontId="7" fillId="2" borderId="26" xfId="0" applyNumberFormat="1" applyFont="1" applyFill="1" applyBorder="1" applyAlignment="1" applyProtection="1">
      <alignment horizontal="right" vertical="center" indent="1"/>
      <protection locked="0"/>
    </xf>
    <xf numFmtId="165" fontId="6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 applyProtection="1">
      <protection hidden="1"/>
    </xf>
    <xf numFmtId="0" fontId="19" fillId="0" borderId="0" xfId="0" applyFont="1" applyFill="1" applyBorder="1" applyAlignment="1" applyProtection="1">
      <alignment horizontal="left"/>
      <protection locked="0"/>
    </xf>
    <xf numFmtId="166" fontId="11" fillId="0" borderId="0" xfId="0" applyNumberFormat="1" applyFont="1" applyFill="1" applyBorder="1" applyAlignment="1" applyProtection="1">
      <alignment horizontal="left"/>
      <protection hidden="1"/>
    </xf>
    <xf numFmtId="0" fontId="16" fillId="0" borderId="0" xfId="0" applyFont="1" applyFill="1" applyBorder="1" applyProtection="1">
      <protection hidden="1"/>
    </xf>
    <xf numFmtId="166" fontId="16" fillId="0" borderId="0" xfId="0" applyNumberFormat="1" applyFont="1" applyFill="1" applyBorder="1" applyAlignment="1" applyProtection="1">
      <alignment horizontal="left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5" fillId="0" borderId="0" xfId="0" applyFont="1" applyFill="1" applyBorder="1" applyAlignment="1" applyProtection="1">
      <protection hidden="1"/>
    </xf>
    <xf numFmtId="0" fontId="24" fillId="0" borderId="0" xfId="0" applyFont="1" applyFill="1" applyBorder="1" applyAlignment="1" applyProtection="1">
      <alignment vertical="center"/>
      <protection locked="0"/>
    </xf>
    <xf numFmtId="0" fontId="19" fillId="0" borderId="0" xfId="0" applyFont="1" applyFill="1" applyBorder="1" applyAlignment="1" applyProtection="1">
      <protection locked="0"/>
    </xf>
    <xf numFmtId="0" fontId="25" fillId="0" borderId="0" xfId="0" applyFont="1" applyFill="1" applyBorder="1" applyAlignment="1">
      <alignment horizontal="left" vertical="center" indent="1"/>
    </xf>
    <xf numFmtId="0" fontId="11" fillId="0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 applyProtection="1">
      <protection locked="0"/>
    </xf>
    <xf numFmtId="0" fontId="0" fillId="0" borderId="0" xfId="0" applyFill="1" applyBorder="1" applyAlignment="1">
      <alignment horizontal="left" vertical="center" indent="1"/>
    </xf>
    <xf numFmtId="0" fontId="5" fillId="3" borderId="0" xfId="0" applyFont="1" applyFill="1" applyBorder="1" applyAlignment="1" applyProtection="1">
      <protection hidden="1"/>
    </xf>
    <xf numFmtId="0" fontId="1" fillId="3" borderId="0" xfId="0" applyFont="1" applyFill="1" applyBorder="1" applyAlignment="1" applyProtection="1">
      <protection locked="0"/>
    </xf>
    <xf numFmtId="0" fontId="5" fillId="3" borderId="0" xfId="0" applyFont="1" applyFill="1" applyBorder="1" applyAlignment="1" applyProtection="1">
      <alignment horizontal="left" vertical="center" indent="1"/>
      <protection hidden="1"/>
    </xf>
    <xf numFmtId="0" fontId="5" fillId="3" borderId="0" xfId="0" applyFont="1" applyFill="1" applyBorder="1" applyAlignment="1" applyProtection="1">
      <alignment horizontal="left" vertical="center" indent="1"/>
      <protection locked="0"/>
    </xf>
    <xf numFmtId="0" fontId="29" fillId="0" borderId="0" xfId="0" applyFont="1" applyFill="1" applyBorder="1" applyAlignment="1">
      <alignment horizontal="left" vertical="center" indent="3"/>
    </xf>
    <xf numFmtId="0" fontId="7" fillId="0" borderId="0" xfId="0" applyFont="1" applyFill="1" applyBorder="1" applyAlignment="1">
      <alignment horizontal="center" vertical="center"/>
    </xf>
    <xf numFmtId="165" fontId="7" fillId="0" borderId="0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5" fontId="7" fillId="0" borderId="0" xfId="0" applyNumberFormat="1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165" fontId="7" fillId="0" borderId="17" xfId="0" applyNumberFormat="1" applyFont="1" applyFill="1" applyBorder="1" applyAlignment="1">
      <alignment vertical="center"/>
    </xf>
    <xf numFmtId="165" fontId="7" fillId="0" borderId="17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5" fontId="6" fillId="0" borderId="0" xfId="0" applyNumberFormat="1" applyFont="1" applyFill="1" applyBorder="1" applyAlignment="1">
      <alignment vertical="center"/>
    </xf>
    <xf numFmtId="0" fontId="11" fillId="0" borderId="27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2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vertical="center"/>
      <protection hidden="1"/>
    </xf>
    <xf numFmtId="0" fontId="11" fillId="0" borderId="0" xfId="0" applyFont="1" applyFill="1" applyBorder="1" applyAlignment="1" applyProtection="1">
      <alignment vertical="center"/>
      <protection locked="0"/>
    </xf>
    <xf numFmtId="0" fontId="7" fillId="0" borderId="0" xfId="0" applyNumberFormat="1" applyFont="1" applyFill="1" applyBorder="1" applyAlignment="1">
      <alignment horizontal="center" vertical="center"/>
    </xf>
    <xf numFmtId="0" fontId="7" fillId="0" borderId="16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43" fontId="11" fillId="0" borderId="27" xfId="0" applyNumberFormat="1" applyFont="1" applyFill="1" applyBorder="1" applyAlignment="1" applyProtection="1">
      <alignment horizontal="right" vertical="center" indent="1"/>
      <protection locked="0"/>
    </xf>
    <xf numFmtId="43" fontId="11" fillId="0" borderId="28" xfId="0" applyNumberFormat="1" applyFont="1" applyFill="1" applyBorder="1" applyAlignment="1" applyProtection="1">
      <alignment horizontal="right" vertical="center" indent="1"/>
      <protection locked="0"/>
    </xf>
    <xf numFmtId="0" fontId="27" fillId="0" borderId="29" xfId="0" applyFont="1" applyFill="1" applyBorder="1" applyAlignment="1" applyProtection="1">
      <alignment horizontal="left" vertical="center" indent="1"/>
      <protection hidden="1"/>
    </xf>
    <xf numFmtId="0" fontId="27" fillId="0" borderId="30" xfId="0" applyFont="1" applyFill="1" applyBorder="1" applyAlignment="1" applyProtection="1">
      <protection hidden="1"/>
    </xf>
    <xf numFmtId="0" fontId="27" fillId="0" borderId="29" xfId="0" applyFont="1" applyFill="1" applyBorder="1" applyAlignment="1" applyProtection="1">
      <alignment horizontal="left" vertical="center" indent="1"/>
      <protection locked="0"/>
    </xf>
    <xf numFmtId="0" fontId="3" fillId="0" borderId="30" xfId="0" applyFont="1" applyFill="1" applyBorder="1" applyAlignment="1" applyProtection="1">
      <protection locked="0"/>
    </xf>
    <xf numFmtId="0" fontId="11" fillId="0" borderId="25" xfId="0" applyNumberFormat="1" applyFont="1" applyFill="1" applyBorder="1" applyAlignment="1" applyProtection="1">
      <alignment horizontal="center" vertical="center" wrapText="1"/>
      <protection locked="0"/>
    </xf>
    <xf numFmtId="43" fontId="11" fillId="0" borderId="25" xfId="0" applyNumberFormat="1" applyFont="1" applyFill="1" applyBorder="1" applyAlignment="1" applyProtection="1">
      <alignment horizontal="right" vertical="center" indent="1"/>
      <protection locked="0"/>
    </xf>
    <xf numFmtId="0" fontId="11" fillId="0" borderId="26" xfId="0" applyNumberFormat="1" applyFont="1" applyFill="1" applyBorder="1" applyAlignment="1" applyProtection="1">
      <alignment horizontal="center" vertical="center" wrapText="1"/>
      <protection locked="0"/>
    </xf>
    <xf numFmtId="43" fontId="11" fillId="0" borderId="26" xfId="0" applyNumberFormat="1" applyFont="1" applyFill="1" applyBorder="1" applyAlignment="1" applyProtection="1">
      <alignment horizontal="right" vertical="center" indent="1"/>
      <protection locked="0"/>
    </xf>
    <xf numFmtId="0" fontId="31" fillId="0" borderId="0" xfId="0" applyFont="1" applyFill="1" applyBorder="1" applyAlignment="1" applyProtection="1">
      <alignment vertical="center"/>
      <protection hidden="1"/>
    </xf>
    <xf numFmtId="0" fontId="32" fillId="0" borderId="0" xfId="0" applyFont="1" applyFill="1" applyBorder="1" applyAlignment="1" applyProtection="1">
      <protection hidden="1"/>
    </xf>
    <xf numFmtId="0" fontId="0" fillId="0" borderId="0" xfId="0" applyFill="1" applyBorder="1" applyProtection="1">
      <protection hidden="1"/>
    </xf>
    <xf numFmtId="2" fontId="0" fillId="0" borderId="0" xfId="0" applyNumberFormat="1" applyFill="1" applyBorder="1" applyProtection="1">
      <protection hidden="1"/>
    </xf>
    <xf numFmtId="0" fontId="0" fillId="0" borderId="0" xfId="0" applyFill="1" applyBorder="1" applyAlignment="1" applyProtection="1">
      <protection hidden="1"/>
    </xf>
    <xf numFmtId="0" fontId="0" fillId="0" borderId="0" xfId="0" applyFill="1" applyBorder="1" applyAlignment="1" applyProtection="1">
      <alignment horizontal="right"/>
      <protection hidden="1"/>
    </xf>
    <xf numFmtId="0" fontId="9" fillId="0" borderId="0" xfId="1" applyFill="1" applyBorder="1" applyAlignment="1" applyProtection="1"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15" fillId="0" borderId="0" xfId="0" applyFont="1" applyFill="1" applyBorder="1" applyAlignment="1" applyProtection="1">
      <alignment horizontal="left"/>
      <protection hidden="1"/>
    </xf>
    <xf numFmtId="0" fontId="17" fillId="0" borderId="0" xfId="0" applyFont="1" applyFill="1" applyBorder="1" applyAlignment="1" applyProtection="1">
      <alignment horizontal="left"/>
      <protection hidden="1"/>
    </xf>
    <xf numFmtId="0" fontId="35" fillId="0" borderId="0" xfId="0" applyFont="1" applyFill="1" applyBorder="1" applyProtection="1">
      <protection hidden="1"/>
    </xf>
    <xf numFmtId="0" fontId="36" fillId="0" borderId="0" xfId="0" applyFont="1" applyFill="1" applyBorder="1" applyAlignment="1" applyProtection="1">
      <alignment horizontal="left"/>
      <protection hidden="1"/>
    </xf>
    <xf numFmtId="0" fontId="36" fillId="0" borderId="0" xfId="0" applyFont="1" applyFill="1" applyBorder="1" applyProtection="1">
      <protection hidden="1"/>
    </xf>
    <xf numFmtId="0" fontId="0" fillId="0" borderId="16" xfId="0" applyBorder="1" applyAlignment="1">
      <alignment horizontal="left" vertical="center" indent="1"/>
    </xf>
    <xf numFmtId="0" fontId="0" fillId="0" borderId="17" xfId="0" applyBorder="1" applyAlignment="1">
      <alignment horizontal="left" vertical="center" indent="1"/>
    </xf>
    <xf numFmtId="0" fontId="22" fillId="4" borderId="0" xfId="0" applyFont="1" applyFill="1" applyAlignment="1">
      <alignment horizontal="left" vertical="center"/>
    </xf>
    <xf numFmtId="0" fontId="23" fillId="0" borderId="31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49" fontId="0" fillId="0" borderId="16" xfId="0" applyNumberFormat="1" applyBorder="1" applyAlignment="1">
      <alignment horizontal="left" vertical="center" indent="1"/>
    </xf>
    <xf numFmtId="49" fontId="0" fillId="0" borderId="17" xfId="0" applyNumberFormat="1" applyBorder="1" applyAlignment="1">
      <alignment horizontal="left" vertical="center" indent="1"/>
    </xf>
    <xf numFmtId="49" fontId="9" fillId="0" borderId="16" xfId="1" applyNumberFormat="1" applyBorder="1" applyAlignment="1" applyProtection="1">
      <alignment horizontal="left" vertical="center" indent="1"/>
    </xf>
    <xf numFmtId="166" fontId="14" fillId="0" borderId="16" xfId="0" applyNumberFormat="1" applyFont="1" applyFill="1" applyBorder="1" applyAlignment="1">
      <alignment horizontal="left" vertical="center"/>
    </xf>
    <xf numFmtId="166" fontId="14" fillId="0" borderId="17" xfId="0" applyNumberFormat="1" applyFont="1" applyFill="1" applyBorder="1" applyAlignment="1">
      <alignment horizontal="left" vertical="center"/>
    </xf>
    <xf numFmtId="0" fontId="14" fillId="0" borderId="16" xfId="0" applyFont="1" applyFill="1" applyBorder="1" applyAlignment="1">
      <alignment horizontal="left" vertical="center"/>
    </xf>
    <xf numFmtId="0" fontId="14" fillId="0" borderId="17" xfId="0" applyFont="1" applyFill="1" applyBorder="1" applyAlignment="1">
      <alignment horizontal="left" vertical="center"/>
    </xf>
    <xf numFmtId="0" fontId="7" fillId="0" borderId="32" xfId="0" applyNumberFormat="1" applyFont="1" applyFill="1" applyBorder="1" applyAlignment="1" applyProtection="1">
      <alignment horizontal="left" vertical="center" wrapText="1"/>
      <protection locked="0"/>
    </xf>
    <xf numFmtId="0" fontId="7" fillId="0" borderId="20" xfId="0" applyNumberFormat="1" applyFont="1" applyFill="1" applyBorder="1" applyAlignment="1" applyProtection="1">
      <alignment horizontal="left" vertical="center" wrapText="1"/>
      <protection locked="0"/>
    </xf>
    <xf numFmtId="0" fontId="7" fillId="0" borderId="33" xfId="0" applyNumberFormat="1" applyFont="1" applyFill="1" applyBorder="1" applyAlignment="1" applyProtection="1">
      <alignment horizontal="left" vertical="center" wrapText="1"/>
      <protection locked="0"/>
    </xf>
    <xf numFmtId="43" fontId="7" fillId="0" borderId="32" xfId="0" applyNumberFormat="1" applyFont="1" applyFill="1" applyBorder="1" applyAlignment="1" applyProtection="1">
      <alignment horizontal="center" vertical="center"/>
      <protection hidden="1"/>
    </xf>
    <xf numFmtId="43" fontId="7" fillId="0" borderId="33" xfId="0" applyNumberFormat="1" applyFont="1" applyFill="1" applyBorder="1" applyAlignment="1" applyProtection="1">
      <alignment horizontal="center" vertical="center"/>
      <protection hidden="1"/>
    </xf>
    <xf numFmtId="0" fontId="14" fillId="0" borderId="2" xfId="0" applyFont="1" applyFill="1" applyBorder="1" applyAlignment="1">
      <alignment horizontal="left" vertical="center" indent="1"/>
    </xf>
    <xf numFmtId="0" fontId="20" fillId="2" borderId="2" xfId="0" applyFont="1" applyFill="1" applyBorder="1" applyAlignment="1" applyProtection="1">
      <alignment horizontal="left"/>
      <protection locked="0"/>
    </xf>
    <xf numFmtId="0" fontId="13" fillId="2" borderId="2" xfId="0" applyFont="1" applyFill="1" applyBorder="1" applyAlignment="1" applyProtection="1">
      <alignment horizontal="left" vertical="top"/>
      <protection hidden="1"/>
    </xf>
    <xf numFmtId="0" fontId="5" fillId="3" borderId="2" xfId="0" applyFont="1" applyFill="1" applyBorder="1" applyAlignment="1">
      <alignment horizontal="left" vertical="center" indent="1"/>
    </xf>
    <xf numFmtId="0" fontId="0" fillId="2" borderId="2" xfId="0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left" vertical="center"/>
      <protection hidden="1"/>
    </xf>
    <xf numFmtId="0" fontId="0" fillId="2" borderId="41" xfId="0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horizontal="left" vertical="center" indent="1"/>
      <protection locked="0"/>
    </xf>
    <xf numFmtId="0" fontId="11" fillId="2" borderId="22" xfId="0" applyFont="1" applyFill="1" applyBorder="1" applyAlignment="1" applyProtection="1">
      <alignment horizontal="left" vertical="center" indent="1"/>
      <protection locked="0"/>
    </xf>
    <xf numFmtId="0" fontId="14" fillId="2" borderId="1" xfId="0" applyFont="1" applyFill="1" applyBorder="1" applyAlignment="1" applyProtection="1">
      <alignment vertical="center" wrapText="1"/>
      <protection locked="0"/>
    </xf>
    <xf numFmtId="0" fontId="14" fillId="2" borderId="1" xfId="0" applyNumberFormat="1" applyFont="1" applyFill="1" applyBorder="1" applyAlignment="1" applyProtection="1">
      <alignment vertical="center"/>
      <protection locked="0"/>
    </xf>
    <xf numFmtId="0" fontId="4" fillId="3" borderId="16" xfId="0" applyFont="1" applyFill="1" applyBorder="1" applyAlignment="1" applyProtection="1">
      <alignment horizontal="left" vertical="center" indent="1"/>
      <protection hidden="1"/>
    </xf>
    <xf numFmtId="0" fontId="4" fillId="3" borderId="8" xfId="0" applyFont="1" applyFill="1" applyBorder="1" applyAlignment="1" applyProtection="1">
      <alignment horizontal="left" vertical="center" indent="1"/>
      <protection hidden="1"/>
    </xf>
    <xf numFmtId="0" fontId="4" fillId="3" borderId="17" xfId="0" applyFont="1" applyFill="1" applyBorder="1" applyAlignment="1" applyProtection="1">
      <alignment horizontal="left" vertical="center" indent="1"/>
      <protection hidden="1"/>
    </xf>
    <xf numFmtId="0" fontId="11" fillId="2" borderId="23" xfId="0" applyFont="1" applyFill="1" applyBorder="1" applyAlignment="1" applyProtection="1">
      <alignment horizontal="left" vertical="center" indent="1"/>
      <protection locked="0"/>
    </xf>
    <xf numFmtId="0" fontId="5" fillId="3" borderId="1" xfId="0" applyFont="1" applyFill="1" applyBorder="1" applyAlignment="1" applyProtection="1">
      <alignment horizontal="left" vertical="center" indent="1"/>
      <protection hidden="1"/>
    </xf>
    <xf numFmtId="0" fontId="7" fillId="0" borderId="32" xfId="0" applyNumberFormat="1" applyFont="1" applyFill="1" applyBorder="1" applyAlignment="1" applyProtection="1">
      <alignment horizontal="left" vertical="center" wrapText="1" indent="1"/>
      <protection locked="0"/>
    </xf>
    <xf numFmtId="0" fontId="7" fillId="0" borderId="20" xfId="0" applyNumberFormat="1" applyFont="1" applyFill="1" applyBorder="1" applyAlignment="1" applyProtection="1">
      <alignment horizontal="left" vertical="center" wrapText="1" indent="1"/>
      <protection locked="0"/>
    </xf>
    <xf numFmtId="0" fontId="7" fillId="0" borderId="33" xfId="0" applyNumberFormat="1" applyFont="1" applyFill="1" applyBorder="1" applyAlignment="1" applyProtection="1">
      <alignment horizontal="left" vertical="center" wrapText="1" indent="1"/>
      <protection locked="0"/>
    </xf>
    <xf numFmtId="0" fontId="7" fillId="2" borderId="34" xfId="0" applyNumberFormat="1" applyFont="1" applyFill="1" applyBorder="1" applyAlignment="1" applyProtection="1">
      <alignment horizontal="left" vertical="center" wrapText="1" indent="1"/>
      <protection locked="0"/>
    </xf>
    <xf numFmtId="0" fontId="7" fillId="2" borderId="40" xfId="0" applyNumberFormat="1" applyFont="1" applyFill="1" applyBorder="1" applyAlignment="1" applyProtection="1">
      <alignment horizontal="left" vertical="center" wrapText="1" indent="1"/>
      <protection locked="0"/>
    </xf>
    <xf numFmtId="0" fontId="7" fillId="2" borderId="35" xfId="0" applyNumberFormat="1" applyFont="1" applyFill="1" applyBorder="1" applyAlignment="1" applyProtection="1">
      <alignment horizontal="left" vertical="center" wrapText="1" indent="1"/>
      <protection locked="0"/>
    </xf>
    <xf numFmtId="169" fontId="7" fillId="0" borderId="16" xfId="0" applyNumberFormat="1" applyFont="1" applyFill="1" applyBorder="1" applyAlignment="1">
      <alignment horizontal="right" vertical="center"/>
    </xf>
    <xf numFmtId="169" fontId="7" fillId="0" borderId="17" xfId="0" applyNumberFormat="1" applyFont="1" applyFill="1" applyBorder="1" applyAlignment="1">
      <alignment horizontal="right" vertical="center"/>
    </xf>
    <xf numFmtId="43" fontId="7" fillId="0" borderId="37" xfId="0" applyNumberFormat="1" applyFont="1" applyFill="1" applyBorder="1" applyAlignment="1" applyProtection="1">
      <alignment horizontal="center" vertical="center"/>
      <protection hidden="1"/>
    </xf>
    <xf numFmtId="43" fontId="7" fillId="0" borderId="39" xfId="0" applyNumberFormat="1" applyFont="1" applyFill="1" applyBorder="1" applyAlignment="1" applyProtection="1">
      <alignment horizontal="center" vertical="center"/>
      <protection hidden="1"/>
    </xf>
    <xf numFmtId="0" fontId="4" fillId="3" borderId="16" xfId="0" applyFont="1" applyFill="1" applyBorder="1" applyAlignment="1" applyProtection="1">
      <alignment horizontal="left" vertical="center"/>
      <protection hidden="1"/>
    </xf>
    <xf numFmtId="0" fontId="4" fillId="3" borderId="17" xfId="0" applyFont="1" applyFill="1" applyBorder="1" applyAlignment="1" applyProtection="1">
      <alignment horizontal="left" vertical="center"/>
      <protection hidden="1"/>
    </xf>
    <xf numFmtId="0" fontId="6" fillId="5" borderId="11" xfId="0" applyFont="1" applyFill="1" applyBorder="1" applyAlignment="1">
      <alignment horizontal="left" vertical="center" wrapText="1" indent="1"/>
    </xf>
    <xf numFmtId="0" fontId="6" fillId="5" borderId="9" xfId="0" applyFont="1" applyFill="1" applyBorder="1" applyAlignment="1">
      <alignment horizontal="left" vertical="center" wrapText="1" indent="1"/>
    </xf>
    <xf numFmtId="0" fontId="6" fillId="5" borderId="10" xfId="0" applyFont="1" applyFill="1" applyBorder="1" applyAlignment="1">
      <alignment horizontal="left" vertical="center" wrapText="1" indent="1"/>
    </xf>
    <xf numFmtId="0" fontId="6" fillId="5" borderId="36" xfId="0" applyFont="1" applyFill="1" applyBorder="1" applyAlignment="1">
      <alignment horizontal="left" vertical="center" wrapText="1" indent="1"/>
    </xf>
    <xf numFmtId="0" fontId="6" fillId="5" borderId="0" xfId="0" applyFont="1" applyFill="1" applyBorder="1" applyAlignment="1">
      <alignment horizontal="left" vertical="center" wrapText="1" indent="1"/>
    </xf>
    <xf numFmtId="0" fontId="6" fillId="5" borderId="13" xfId="0" applyFont="1" applyFill="1" applyBorder="1" applyAlignment="1">
      <alignment horizontal="left" vertical="center" wrapText="1" indent="1"/>
    </xf>
    <xf numFmtId="0" fontId="6" fillId="5" borderId="12" xfId="0" applyFont="1" applyFill="1" applyBorder="1" applyAlignment="1">
      <alignment horizontal="left" vertical="center" wrapText="1" indent="1"/>
    </xf>
    <xf numFmtId="0" fontId="6" fillId="5" borderId="18" xfId="0" applyFont="1" applyFill="1" applyBorder="1" applyAlignment="1">
      <alignment horizontal="left" vertical="center" wrapText="1" indent="1"/>
    </xf>
    <xf numFmtId="0" fontId="6" fillId="5" borderId="19" xfId="0" applyFont="1" applyFill="1" applyBorder="1" applyAlignment="1">
      <alignment horizontal="left" vertical="center" wrapText="1" indent="1"/>
    </xf>
    <xf numFmtId="167" fontId="14" fillId="2" borderId="16" xfId="0" applyNumberFormat="1" applyFont="1" applyFill="1" applyBorder="1" applyAlignment="1" applyProtection="1">
      <alignment horizontal="left" vertical="center"/>
      <protection locked="0"/>
    </xf>
    <xf numFmtId="167" fontId="14" fillId="2" borderId="17" xfId="0" applyNumberFormat="1" applyFont="1" applyFill="1" applyBorder="1" applyAlignment="1" applyProtection="1">
      <alignment horizontal="left" vertical="center"/>
      <protection locked="0"/>
    </xf>
    <xf numFmtId="0" fontId="4" fillId="3" borderId="16" xfId="0" applyFont="1" applyFill="1" applyBorder="1" applyAlignment="1" applyProtection="1">
      <alignment horizontal="center" vertical="center"/>
      <protection hidden="1"/>
    </xf>
    <xf numFmtId="0" fontId="4" fillId="3" borderId="17" xfId="0" applyFont="1" applyFill="1" applyBorder="1" applyAlignment="1" applyProtection="1">
      <alignment horizontal="center" vertical="center"/>
      <protection hidden="1"/>
    </xf>
    <xf numFmtId="0" fontId="7" fillId="2" borderId="37" xfId="0" applyNumberFormat="1" applyFont="1" applyFill="1" applyBorder="1" applyAlignment="1" applyProtection="1">
      <alignment horizontal="left" vertical="center" wrapText="1" indent="1"/>
      <protection locked="0"/>
    </xf>
    <xf numFmtId="0" fontId="7" fillId="2" borderId="38" xfId="0" applyNumberFormat="1" applyFont="1" applyFill="1" applyBorder="1" applyAlignment="1" applyProtection="1">
      <alignment horizontal="left" vertical="center" wrapText="1" indent="1"/>
      <protection locked="0"/>
    </xf>
    <xf numFmtId="0" fontId="7" fillId="2" borderId="39" xfId="0" applyNumberFormat="1" applyFont="1" applyFill="1" applyBorder="1" applyAlignment="1" applyProtection="1">
      <alignment horizontal="left" vertical="center" wrapText="1" indent="1"/>
      <protection locked="0"/>
    </xf>
    <xf numFmtId="0" fontId="0" fillId="2" borderId="3" xfId="0" applyFill="1" applyBorder="1" applyAlignment="1" applyProtection="1">
      <alignment horizontal="center" vertical="center"/>
      <protection hidden="1"/>
    </xf>
    <xf numFmtId="0" fontId="0" fillId="2" borderId="20" xfId="0" applyFill="1" applyBorder="1" applyAlignment="1" applyProtection="1">
      <alignment horizontal="center" vertical="center"/>
      <protection hidden="1"/>
    </xf>
    <xf numFmtId="0" fontId="0" fillId="2" borderId="4" xfId="0" applyFill="1" applyBorder="1" applyAlignment="1" applyProtection="1">
      <alignment horizontal="center" vertical="center"/>
      <protection hidden="1"/>
    </xf>
    <xf numFmtId="0" fontId="12" fillId="2" borderId="3" xfId="0" applyFont="1" applyFill="1" applyBorder="1" applyAlignment="1" applyProtection="1">
      <alignment horizontal="center" vertical="center"/>
      <protection hidden="1"/>
    </xf>
    <xf numFmtId="0" fontId="12" fillId="2" borderId="20" xfId="0" applyFont="1" applyFill="1" applyBorder="1" applyAlignment="1" applyProtection="1">
      <alignment horizontal="center" vertical="center"/>
      <protection hidden="1"/>
    </xf>
    <xf numFmtId="0" fontId="12" fillId="2" borderId="4" xfId="0" applyFont="1" applyFill="1" applyBorder="1" applyAlignment="1" applyProtection="1">
      <alignment horizontal="center" vertical="center"/>
      <protection hidden="1"/>
    </xf>
    <xf numFmtId="0" fontId="7" fillId="2" borderId="3" xfId="0" applyFont="1" applyFill="1" applyBorder="1" applyAlignment="1" applyProtection="1">
      <alignment horizontal="center"/>
      <protection hidden="1"/>
    </xf>
    <xf numFmtId="0" fontId="7" fillId="2" borderId="20" xfId="0" applyFont="1" applyFill="1" applyBorder="1" applyAlignment="1" applyProtection="1">
      <alignment horizontal="center"/>
      <protection hidden="1"/>
    </xf>
    <xf numFmtId="0" fontId="7" fillId="2" borderId="4" xfId="0" applyFont="1" applyFill="1" applyBorder="1" applyAlignment="1" applyProtection="1">
      <alignment horizontal="center"/>
      <protection hidden="1"/>
    </xf>
    <xf numFmtId="43" fontId="7" fillId="0" borderId="34" xfId="0" applyNumberFormat="1" applyFont="1" applyFill="1" applyBorder="1" applyAlignment="1" applyProtection="1">
      <alignment horizontal="center" vertical="center"/>
      <protection hidden="1"/>
    </xf>
    <xf numFmtId="43" fontId="7" fillId="0" borderId="35" xfId="0" applyNumberFormat="1" applyFont="1" applyFill="1" applyBorder="1" applyAlignment="1" applyProtection="1">
      <alignment horizontal="center" vertical="center"/>
      <protection hidden="1"/>
    </xf>
    <xf numFmtId="0" fontId="7" fillId="0" borderId="25" xfId="0" applyNumberFormat="1" applyFont="1" applyFill="1" applyBorder="1" applyAlignment="1" applyProtection="1">
      <alignment horizontal="left" vertical="center" wrapText="1"/>
      <protection locked="0"/>
    </xf>
    <xf numFmtId="43" fontId="7" fillId="0" borderId="25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12" fillId="0" borderId="0" xfId="0" applyFont="1" applyFill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43" fontId="7" fillId="0" borderId="26" xfId="0" applyNumberFormat="1" applyFont="1" applyFill="1" applyBorder="1" applyAlignment="1" applyProtection="1">
      <alignment horizontal="center" vertical="center"/>
      <protection hidden="1"/>
    </xf>
    <xf numFmtId="0" fontId="7" fillId="0" borderId="25" xfId="0" applyNumberFormat="1" applyFont="1" applyFill="1" applyBorder="1" applyAlignment="1" applyProtection="1">
      <alignment horizontal="left" vertical="center" wrapText="1" indent="1"/>
      <protection locked="0"/>
    </xf>
    <xf numFmtId="0" fontId="28" fillId="0" borderId="24" xfId="0" applyFont="1" applyFill="1" applyBorder="1" applyAlignment="1" applyProtection="1">
      <alignment horizontal="center" vertical="center"/>
      <protection hidden="1"/>
    </xf>
    <xf numFmtId="0" fontId="14" fillId="0" borderId="0" xfId="0" applyFont="1" applyFill="1" applyBorder="1" applyAlignment="1">
      <alignment horizontal="left" vertical="center" indent="1"/>
    </xf>
    <xf numFmtId="167" fontId="14" fillId="2" borderId="24" xfId="0" applyNumberFormat="1" applyFont="1" applyFill="1" applyBorder="1" applyAlignment="1" applyProtection="1">
      <alignment horizontal="left" vertical="center"/>
      <protection locked="0"/>
    </xf>
    <xf numFmtId="0" fontId="28" fillId="0" borderId="24" xfId="0" applyFont="1" applyFill="1" applyBorder="1" applyAlignment="1" applyProtection="1">
      <alignment horizontal="left" vertical="center"/>
      <protection hidden="1"/>
    </xf>
    <xf numFmtId="0" fontId="14" fillId="2" borderId="24" xfId="0" applyFont="1" applyFill="1" applyBorder="1" applyAlignment="1" applyProtection="1">
      <alignment vertical="center" wrapText="1"/>
      <protection locked="0"/>
    </xf>
    <xf numFmtId="0" fontId="11" fillId="0" borderId="46" xfId="0" applyFont="1" applyFill="1" applyBorder="1" applyAlignment="1" applyProtection="1">
      <alignment horizontal="left" vertical="center" indent="1"/>
      <protection locked="0"/>
    </xf>
    <xf numFmtId="0" fontId="11" fillId="0" borderId="27" xfId="0" applyFont="1" applyFill="1" applyBorder="1" applyAlignment="1" applyProtection="1">
      <alignment horizontal="left" vertical="center" indent="1"/>
      <protection locked="0"/>
    </xf>
    <xf numFmtId="0" fontId="11" fillId="0" borderId="47" xfId="0" applyFont="1" applyFill="1" applyBorder="1" applyAlignment="1" applyProtection="1">
      <alignment horizontal="left" vertical="center" indent="1"/>
      <protection locked="0"/>
    </xf>
    <xf numFmtId="0" fontId="11" fillId="0" borderId="48" xfId="0" applyFont="1" applyFill="1" applyBorder="1" applyAlignment="1" applyProtection="1">
      <alignment horizontal="left" vertical="center" indent="1"/>
      <protection locked="0"/>
    </xf>
    <xf numFmtId="0" fontId="11" fillId="0" borderId="49" xfId="0" applyFont="1" applyFill="1" applyBorder="1" applyAlignment="1" applyProtection="1">
      <alignment horizontal="left" vertical="center" indent="1"/>
      <protection locked="0"/>
    </xf>
    <xf numFmtId="0" fontId="11" fillId="0" borderId="50" xfId="0" applyFont="1" applyFill="1" applyBorder="1" applyAlignment="1" applyProtection="1">
      <alignment horizontal="left" vertical="center" indent="1"/>
      <protection locked="0"/>
    </xf>
    <xf numFmtId="0" fontId="27" fillId="0" borderId="51" xfId="0" applyFont="1" applyFill="1" applyBorder="1" applyAlignment="1" applyProtection="1">
      <alignment horizontal="left" vertical="center" indent="1"/>
      <protection hidden="1"/>
    </xf>
    <xf numFmtId="0" fontId="27" fillId="0" borderId="52" xfId="0" applyFont="1" applyFill="1" applyBorder="1" applyAlignment="1" applyProtection="1">
      <alignment horizontal="left" vertical="center" indent="1"/>
      <protection hidden="1"/>
    </xf>
    <xf numFmtId="0" fontId="27" fillId="0" borderId="53" xfId="0" applyFont="1" applyFill="1" applyBorder="1" applyAlignment="1" applyProtection="1">
      <alignment horizontal="left" vertical="center" indent="1"/>
      <protection hidden="1"/>
    </xf>
    <xf numFmtId="0" fontId="7" fillId="0" borderId="26" xfId="0" applyNumberFormat="1" applyFont="1" applyFill="1" applyBorder="1" applyAlignment="1" applyProtection="1">
      <alignment horizontal="left" vertical="center" wrapText="1" indent="1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45" xfId="0" applyFill="1" applyBorder="1" applyAlignment="1" applyProtection="1">
      <alignment horizontal="center" vertical="center"/>
      <protection locked="0"/>
    </xf>
    <xf numFmtId="0" fontId="14" fillId="2" borderId="24" xfId="0" applyNumberFormat="1" applyFont="1" applyFill="1" applyBorder="1" applyAlignment="1" applyProtection="1">
      <alignment vertical="center"/>
      <protection locked="0"/>
    </xf>
    <xf numFmtId="0" fontId="28" fillId="0" borderId="24" xfId="0" applyFont="1" applyFill="1" applyBorder="1" applyAlignment="1" applyProtection="1">
      <alignment horizontal="left" vertical="center" indent="1"/>
      <protection hidden="1"/>
    </xf>
    <xf numFmtId="0" fontId="20" fillId="0" borderId="0" xfId="0" applyFont="1" applyFill="1" applyBorder="1" applyAlignment="1" applyProtection="1">
      <alignment horizontal="left"/>
      <protection locked="0"/>
    </xf>
    <xf numFmtId="0" fontId="13" fillId="0" borderId="0" xfId="0" applyFont="1" applyFill="1" applyBorder="1" applyAlignment="1" applyProtection="1">
      <alignment horizontal="left" vertical="top"/>
      <protection hidden="1"/>
    </xf>
    <xf numFmtId="0" fontId="27" fillId="0" borderId="42" xfId="0" applyFont="1" applyFill="1" applyBorder="1" applyAlignment="1">
      <alignment horizontal="left" vertical="center" indent="1"/>
    </xf>
    <xf numFmtId="0" fontId="27" fillId="0" borderId="43" xfId="0" applyFont="1" applyFill="1" applyBorder="1" applyAlignment="1">
      <alignment horizontal="left" vertical="center" indent="1"/>
    </xf>
    <xf numFmtId="0" fontId="27" fillId="0" borderId="44" xfId="0" applyFont="1" applyFill="1" applyBorder="1" applyAlignment="1">
      <alignment horizontal="left" vertical="center" indent="1"/>
    </xf>
    <xf numFmtId="0" fontId="28" fillId="0" borderId="29" xfId="0" applyFont="1" applyFill="1" applyBorder="1" applyAlignment="1" applyProtection="1">
      <alignment horizontal="left" vertical="center"/>
      <protection hidden="1"/>
    </xf>
    <xf numFmtId="0" fontId="28" fillId="0" borderId="30" xfId="0" applyFont="1" applyFill="1" applyBorder="1" applyAlignment="1" applyProtection="1">
      <alignment horizontal="left" vertical="center"/>
      <protection hidden="1"/>
    </xf>
    <xf numFmtId="0" fontId="5" fillId="3" borderId="16" xfId="0" applyFont="1" applyFill="1" applyBorder="1" applyAlignment="1" applyProtection="1">
      <alignment horizontal="left" vertical="center" indent="1"/>
      <protection hidden="1"/>
    </xf>
    <xf numFmtId="0" fontId="5" fillId="3" borderId="8" xfId="0" applyFont="1" applyFill="1" applyBorder="1" applyAlignment="1" applyProtection="1">
      <alignment horizontal="left" vertical="center" indent="1"/>
      <protection hidden="1"/>
    </xf>
    <xf numFmtId="0" fontId="5" fillId="3" borderId="17" xfId="0" applyFont="1" applyFill="1" applyBorder="1" applyAlignment="1" applyProtection="1">
      <alignment horizontal="left" vertical="center" indent="1"/>
      <protection hidden="1"/>
    </xf>
    <xf numFmtId="43" fontId="14" fillId="0" borderId="27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/>
      <protection locked="0"/>
    </xf>
    <xf numFmtId="0" fontId="7" fillId="0" borderId="0" xfId="0" applyFont="1" applyFill="1" applyBorder="1" applyAlignment="1">
      <alignment horizontal="left" vertical="distributed"/>
    </xf>
    <xf numFmtId="0" fontId="11" fillId="0" borderId="31" xfId="0" applyFont="1" applyFill="1" applyBorder="1" applyAlignment="1" applyProtection="1">
      <alignment horizontal="left" vertical="center" indent="1"/>
      <protection hidden="1"/>
    </xf>
    <xf numFmtId="0" fontId="11" fillId="0" borderId="0" xfId="0" applyFont="1" applyFill="1" applyBorder="1" applyAlignment="1" applyProtection="1">
      <alignment horizontal="left" vertical="center" indent="1"/>
      <protection hidden="1"/>
    </xf>
    <xf numFmtId="0" fontId="11" fillId="0" borderId="54" xfId="0" applyFont="1" applyFill="1" applyBorder="1" applyAlignment="1" applyProtection="1">
      <alignment horizontal="left" vertical="center" indent="1"/>
      <protection hidden="1"/>
    </xf>
    <xf numFmtId="0" fontId="0" fillId="0" borderId="31" xfId="0" applyFill="1" applyBorder="1" applyAlignment="1" applyProtection="1">
      <alignment horizontal="left" vertical="center" indent="1"/>
      <protection hidden="1"/>
    </xf>
    <xf numFmtId="0" fontId="0" fillId="0" borderId="0" xfId="0" applyFill="1" applyBorder="1" applyAlignment="1" applyProtection="1">
      <alignment horizontal="left" vertical="center" indent="1"/>
      <protection hidden="1"/>
    </xf>
    <xf numFmtId="0" fontId="0" fillId="0" borderId="54" xfId="0" applyFill="1" applyBorder="1" applyAlignment="1" applyProtection="1">
      <alignment horizontal="left" vertical="center" indent="1"/>
      <protection hidden="1"/>
    </xf>
    <xf numFmtId="0" fontId="0" fillId="0" borderId="56" xfId="0" applyFill="1" applyBorder="1" applyAlignment="1" applyProtection="1">
      <alignment horizontal="left" vertical="center" indent="1"/>
      <protection hidden="1"/>
    </xf>
    <xf numFmtId="0" fontId="0" fillId="0" borderId="57" xfId="0" applyFill="1" applyBorder="1" applyAlignment="1" applyProtection="1">
      <alignment horizontal="left" vertical="center" indent="1"/>
      <protection hidden="1"/>
    </xf>
    <xf numFmtId="0" fontId="0" fillId="0" borderId="58" xfId="0" applyFill="1" applyBorder="1" applyAlignment="1" applyProtection="1">
      <alignment horizontal="left" vertical="center" indent="1"/>
      <protection hidden="1"/>
    </xf>
    <xf numFmtId="0" fontId="7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>
      <alignment horizontal="left" vertical="center"/>
    </xf>
    <xf numFmtId="0" fontId="7" fillId="0" borderId="55" xfId="0" applyFont="1" applyFill="1" applyBorder="1" applyAlignment="1" applyProtection="1">
      <alignment horizontal="center" vertical="center"/>
      <protection locked="0"/>
    </xf>
    <xf numFmtId="0" fontId="5" fillId="4" borderId="9" xfId="0" applyFont="1" applyFill="1" applyBorder="1" applyAlignment="1">
      <alignment horizontal="left" vertical="center" indent="1"/>
    </xf>
    <xf numFmtId="0" fontId="5" fillId="4" borderId="0" xfId="0" applyFont="1" applyFill="1" applyBorder="1" applyAlignment="1">
      <alignment horizontal="left" vertical="center" indent="1"/>
    </xf>
    <xf numFmtId="0" fontId="11" fillId="0" borderId="27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28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16" xfId="0" applyFont="1" applyFill="1" applyBorder="1" applyAlignment="1" applyProtection="1">
      <alignment horizontal="left" vertical="center" indent="1"/>
      <protection locked="0"/>
    </xf>
    <xf numFmtId="0" fontId="11" fillId="0" borderId="17" xfId="0" applyFont="1" applyFill="1" applyBorder="1" applyAlignment="1" applyProtection="1">
      <alignment horizontal="left" vertical="center" indent="1"/>
      <protection locked="0"/>
    </xf>
    <xf numFmtId="43" fontId="14" fillId="0" borderId="28" xfId="0" applyNumberFormat="1" applyFont="1" applyFill="1" applyBorder="1" applyAlignment="1" applyProtection="1">
      <alignment horizontal="center" vertical="center"/>
      <protection hidden="1"/>
    </xf>
    <xf numFmtId="0" fontId="4" fillId="3" borderId="1" xfId="0" applyFont="1" applyFill="1" applyBorder="1" applyAlignment="1" applyProtection="1">
      <alignment horizontal="center" vertical="center"/>
      <protection hidden="1"/>
    </xf>
    <xf numFmtId="0" fontId="5" fillId="3" borderId="0" xfId="0" applyFont="1" applyFill="1" applyBorder="1" applyAlignment="1">
      <alignment horizontal="left" vertical="center" indent="1"/>
    </xf>
    <xf numFmtId="0" fontId="7" fillId="0" borderId="16" xfId="0" applyFont="1" applyFill="1" applyBorder="1" applyAlignment="1" applyProtection="1">
      <alignment horizontal="left" vertical="center" indent="1"/>
      <protection hidden="1"/>
    </xf>
    <xf numFmtId="0" fontId="7" fillId="0" borderId="17" xfId="0" applyFont="1" applyFill="1" applyBorder="1" applyAlignment="1" applyProtection="1">
      <alignment horizontal="left" vertical="center" indent="1"/>
      <protection hidden="1"/>
    </xf>
    <xf numFmtId="0" fontId="11" fillId="0" borderId="8" xfId="0" applyFont="1" applyFill="1" applyBorder="1" applyAlignment="1" applyProtection="1">
      <alignment horizontal="left" vertical="center" indent="1"/>
      <protection locked="0"/>
    </xf>
    <xf numFmtId="0" fontId="7" fillId="0" borderId="8" xfId="0" applyFont="1" applyFill="1" applyBorder="1" applyAlignment="1" applyProtection="1">
      <alignment horizontal="left" vertical="center" indent="1"/>
      <protection hidden="1"/>
    </xf>
    <xf numFmtId="43" fontId="14" fillId="0" borderId="26" xfId="0" applyNumberFormat="1" applyFont="1" applyFill="1" applyBorder="1" applyAlignment="1" applyProtection="1">
      <alignment horizontal="center" vertical="center"/>
      <protection hidden="1"/>
    </xf>
    <xf numFmtId="0" fontId="27" fillId="0" borderId="63" xfId="0" applyFont="1" applyFill="1" applyBorder="1" applyAlignment="1">
      <alignment horizontal="left" vertical="center" indent="1"/>
    </xf>
    <xf numFmtId="43" fontId="14" fillId="0" borderId="25" xfId="0" applyNumberFormat="1" applyFont="1" applyFill="1" applyBorder="1" applyAlignment="1" applyProtection="1">
      <alignment horizontal="center" vertical="center"/>
      <protection hidden="1"/>
    </xf>
    <xf numFmtId="0" fontId="11" fillId="0" borderId="25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26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60" xfId="0" applyFont="1" applyFill="1" applyBorder="1" applyAlignment="1" applyProtection="1">
      <alignment horizontal="left" vertical="center" indent="1"/>
      <protection hidden="1"/>
    </xf>
    <xf numFmtId="0" fontId="11" fillId="0" borderId="61" xfId="0" applyFont="1" applyFill="1" applyBorder="1" applyAlignment="1" applyProtection="1">
      <alignment horizontal="left" vertical="center" indent="1"/>
      <protection hidden="1"/>
    </xf>
    <xf numFmtId="0" fontId="0" fillId="0" borderId="60" xfId="0" applyFill="1" applyBorder="1" applyAlignment="1" applyProtection="1">
      <alignment horizontal="left" vertical="center" indent="1"/>
      <protection hidden="1"/>
    </xf>
    <xf numFmtId="0" fontId="0" fillId="0" borderId="61" xfId="0" applyFill="1" applyBorder="1" applyAlignment="1" applyProtection="1">
      <alignment horizontal="left" vertical="center" indent="1"/>
      <protection hidden="1"/>
    </xf>
    <xf numFmtId="0" fontId="0" fillId="0" borderId="62" xfId="0" applyFill="1" applyBorder="1" applyAlignment="1" applyProtection="1">
      <alignment horizontal="left" vertical="center" indent="1"/>
      <protection hidden="1"/>
    </xf>
    <xf numFmtId="0" fontId="0" fillId="0" borderId="63" xfId="0" applyFill="1" applyBorder="1" applyAlignment="1" applyProtection="1">
      <alignment horizontal="left" vertical="center" indent="1"/>
      <protection hidden="1"/>
    </xf>
    <xf numFmtId="0" fontId="0" fillId="0" borderId="64" xfId="0" applyFill="1" applyBorder="1" applyAlignment="1" applyProtection="1">
      <alignment horizontal="left" vertical="center" indent="1"/>
      <protection hidden="1"/>
    </xf>
    <xf numFmtId="0" fontId="27" fillId="0" borderId="29" xfId="0" applyFont="1" applyFill="1" applyBorder="1" applyAlignment="1" applyProtection="1">
      <alignment horizontal="left" vertical="center" indent="1"/>
      <protection hidden="1"/>
    </xf>
    <xf numFmtId="0" fontId="27" fillId="0" borderId="59" xfId="0" applyFont="1" applyFill="1" applyBorder="1" applyAlignment="1" applyProtection="1">
      <alignment horizontal="left" vertical="center" indent="1"/>
      <protection hidden="1"/>
    </xf>
    <xf numFmtId="0" fontId="27" fillId="0" borderId="30" xfId="0" applyFont="1" applyFill="1" applyBorder="1" applyAlignment="1" applyProtection="1">
      <alignment horizontal="left" vertical="center" indent="1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 wrapText="1"/>
      <protection hidden="1"/>
    </xf>
    <xf numFmtId="0" fontId="10" fillId="6" borderId="6" xfId="0" applyFont="1" applyFill="1" applyBorder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 vertical="justify"/>
      <protection hidden="1"/>
    </xf>
    <xf numFmtId="0" fontId="30" fillId="0" borderId="0" xfId="0" applyFont="1" applyFill="1" applyBorder="1" applyAlignment="1" applyProtection="1">
      <alignment horizontal="left" vertical="center"/>
      <protection hidden="1"/>
    </xf>
    <xf numFmtId="0" fontId="33" fillId="0" borderId="0" xfId="0" applyFont="1" applyFill="1" applyBorder="1" applyAlignment="1" applyProtection="1">
      <alignment horizontal="right"/>
      <protection hidden="1"/>
    </xf>
    <xf numFmtId="0" fontId="17" fillId="0" borderId="0" xfId="0" applyFont="1" applyFill="1" applyBorder="1" applyAlignment="1" applyProtection="1">
      <alignment horizontal="left"/>
      <protection hidden="1"/>
    </xf>
  </cellXfs>
  <cellStyles count="2">
    <cellStyle name="Hyperlink" xfId="1" builtinId="8"/>
    <cellStyle name="Normal" xfId="0" builtinId="0"/>
  </cellStyles>
  <dxfs count="107">
    <dxf>
      <font>
        <condense val="0"/>
        <extend val="0"/>
        <color indexed="58"/>
      </font>
      <fill>
        <patternFill patternType="none">
          <bgColor indexed="65"/>
        </patternFill>
      </fill>
      <border>
        <left style="thin">
          <color indexed="58"/>
        </left>
        <right style="thin">
          <color indexed="58"/>
        </right>
        <top/>
        <bottom style="thin">
          <color indexed="58"/>
        </bottom>
      </border>
    </dxf>
    <dxf>
      <font>
        <condense val="0"/>
        <extend val="0"/>
        <color indexed="16"/>
      </font>
      <fill>
        <patternFill patternType="none">
          <bgColor indexed="65"/>
        </patternFill>
      </fill>
      <border>
        <left style="thin">
          <color indexed="16"/>
        </left>
        <right style="thin">
          <color indexed="16"/>
        </right>
        <top/>
        <bottom style="thin">
          <color indexed="16"/>
        </bottom>
      </border>
    </dxf>
    <dxf>
      <font>
        <condense val="0"/>
        <extend val="0"/>
        <color indexed="63"/>
      </font>
      <fill>
        <patternFill patternType="none">
          <bgColor indexed="65"/>
        </patternFill>
      </fill>
      <border>
        <left style="thin">
          <color indexed="23"/>
        </left>
        <right style="thin">
          <color indexed="23"/>
        </right>
        <top/>
        <bottom style="thin">
          <color indexed="23"/>
        </bottom>
      </border>
    </dxf>
    <dxf>
      <font>
        <condense val="0"/>
        <extend val="0"/>
        <color indexed="58"/>
      </font>
      <fill>
        <patternFill patternType="none">
          <bgColor indexed="65"/>
        </patternFill>
      </fill>
      <border>
        <left style="thin">
          <color indexed="58"/>
        </left>
        <right style="thin">
          <color indexed="58"/>
        </right>
        <top style="thin">
          <color indexed="58"/>
        </top>
        <bottom/>
      </border>
    </dxf>
    <dxf>
      <font>
        <condense val="0"/>
        <extend val="0"/>
        <color indexed="16"/>
      </font>
      <fill>
        <patternFill patternType="none">
          <bgColor indexed="65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/>
      </border>
    </dxf>
    <dxf>
      <font>
        <condense val="0"/>
        <extend val="0"/>
        <color indexed="63"/>
      </font>
      <fill>
        <patternFill patternType="none">
          <bgColor indexed="65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/>
      </border>
    </dxf>
    <dxf>
      <font>
        <condense val="0"/>
        <extend val="0"/>
        <color indexed="58"/>
      </font>
      <fill>
        <patternFill patternType="none">
          <bgColor indexed="65"/>
        </patternFill>
      </fill>
      <border>
        <left style="thin">
          <color indexed="58"/>
        </left>
        <right style="thin">
          <color indexed="58"/>
        </right>
        <top/>
        <bottom/>
      </border>
    </dxf>
    <dxf>
      <font>
        <condense val="0"/>
        <extend val="0"/>
        <color indexed="16"/>
      </font>
      <fill>
        <patternFill patternType="none">
          <bgColor indexed="65"/>
        </patternFill>
      </fill>
      <border>
        <left style="thin">
          <color indexed="16"/>
        </left>
        <right style="thin">
          <color indexed="16"/>
        </right>
        <top/>
        <bottom/>
      </border>
    </dxf>
    <dxf>
      <font>
        <condense val="0"/>
        <extend val="0"/>
        <color indexed="63"/>
      </font>
      <fill>
        <patternFill patternType="none">
          <bgColor indexed="65"/>
        </patternFill>
      </fill>
      <border>
        <left style="thin">
          <color indexed="23"/>
        </left>
        <right style="thin">
          <color indexed="23"/>
        </right>
        <top/>
        <bottom/>
      </border>
    </dxf>
    <dxf>
      <border>
        <left style="thin">
          <color indexed="58"/>
        </left>
        <right style="thin">
          <color indexed="58"/>
        </right>
        <top/>
        <bottom/>
      </border>
    </dxf>
    <dxf>
      <border>
        <left style="thin">
          <color indexed="16"/>
        </left>
        <right style="thin">
          <color indexed="16"/>
        </right>
        <top/>
        <bottom/>
      </border>
    </dxf>
    <dxf>
      <fill>
        <patternFill patternType="none">
          <bgColor indexed="65"/>
        </patternFill>
      </fill>
      <border>
        <left style="thin">
          <color indexed="23"/>
        </left>
        <right style="thin">
          <color indexed="23"/>
        </right>
        <top/>
        <bottom/>
      </border>
    </dxf>
    <dxf>
      <border>
        <left style="thin">
          <color indexed="58"/>
        </left>
        <right style="thin">
          <color indexed="58"/>
        </right>
        <top style="thin">
          <color indexed="58"/>
        </top>
        <bottom/>
      </border>
    </dxf>
    <dxf>
      <border>
        <left style="thin">
          <color indexed="16"/>
        </left>
        <right style="thin">
          <color indexed="16"/>
        </right>
        <top style="thin">
          <color indexed="16"/>
        </top>
        <bottom/>
      </border>
    </dxf>
    <dxf>
      <fill>
        <patternFill patternType="none">
          <bgColor indexed="65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/>
      </border>
    </dxf>
    <dxf>
      <border>
        <left style="thin">
          <color indexed="58"/>
        </left>
        <right style="thin">
          <color indexed="58"/>
        </right>
        <top/>
        <bottom style="thin">
          <color indexed="58"/>
        </bottom>
      </border>
    </dxf>
    <dxf>
      <border>
        <left style="thin">
          <color indexed="16"/>
        </left>
        <right style="thin">
          <color indexed="16"/>
        </right>
        <top/>
        <bottom style="thin">
          <color indexed="16"/>
        </bottom>
      </border>
    </dxf>
    <dxf>
      <fill>
        <patternFill patternType="none">
          <bgColor indexed="65"/>
        </patternFill>
      </fill>
      <border>
        <left style="thin">
          <color indexed="23"/>
        </left>
        <right style="thin">
          <color indexed="23"/>
        </right>
        <top/>
        <bottom style="thin">
          <color indexed="23"/>
        </bottom>
      </border>
    </dxf>
    <dxf>
      <font>
        <condense val="0"/>
        <extend val="0"/>
        <color indexed="58"/>
      </font>
      <border>
        <left style="thin">
          <color indexed="58"/>
        </left>
        <right style="thin">
          <color indexed="58"/>
        </right>
        <top style="thin">
          <color indexed="58"/>
        </top>
        <bottom style="thin">
          <color indexed="58"/>
        </bottom>
      </border>
    </dxf>
    <dxf>
      <font>
        <condense val="0"/>
        <extend val="0"/>
        <color indexed="16"/>
      </font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ont>
        <condense val="0"/>
        <extend val="0"/>
        <color indexed="63"/>
      </font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ont>
        <condense val="0"/>
        <extend val="0"/>
        <color indexed="58"/>
      </font>
      <fill>
        <patternFill patternType="none">
          <bgColor indexed="65"/>
        </patternFill>
      </fill>
      <border>
        <left style="thin">
          <color indexed="58"/>
        </left>
        <right style="thin">
          <color indexed="58"/>
        </right>
        <top style="thin">
          <color indexed="58"/>
        </top>
        <bottom style="thin">
          <color indexed="58"/>
        </bottom>
      </border>
    </dxf>
    <dxf>
      <font>
        <condense val="0"/>
        <extend val="0"/>
        <color indexed="16"/>
      </font>
      <fill>
        <patternFill patternType="none">
          <bgColor indexed="65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ont>
        <condense val="0"/>
        <extend val="0"/>
        <color indexed="63"/>
      </font>
      <fill>
        <patternFill patternType="none">
          <bgColor indexed="65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ont>
        <condense val="0"/>
        <extend val="0"/>
        <color indexed="58"/>
      </font>
      <fill>
        <patternFill patternType="none">
          <bgColor indexed="65"/>
        </patternFill>
      </fill>
      <border>
        <bottom style="thin">
          <color indexed="58"/>
        </bottom>
      </border>
    </dxf>
    <dxf>
      <font>
        <condense val="0"/>
        <extend val="0"/>
        <color indexed="16"/>
      </font>
      <fill>
        <patternFill patternType="none">
          <bgColor indexed="65"/>
        </patternFill>
      </fill>
      <border>
        <bottom style="thin">
          <color indexed="16"/>
        </bottom>
      </border>
    </dxf>
    <dxf>
      <font>
        <condense val="0"/>
        <extend val="0"/>
        <color indexed="63"/>
      </font>
      <fill>
        <patternFill patternType="none">
          <bgColor indexed="65"/>
        </patternFill>
      </fill>
      <border>
        <bottom style="thin">
          <color indexed="63"/>
        </bottom>
      </border>
    </dxf>
    <dxf>
      <border>
        <bottom style="hair">
          <color indexed="58"/>
        </bottom>
      </border>
    </dxf>
    <dxf>
      <border>
        <bottom style="hair">
          <color indexed="16"/>
        </bottom>
      </border>
    </dxf>
    <dxf>
      <border>
        <top/>
        <bottom style="hair">
          <color indexed="63"/>
        </bottom>
      </border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border>
        <bottom style="hair">
          <color indexed="58"/>
        </bottom>
      </border>
    </dxf>
    <dxf>
      <border>
        <bottom style="hair">
          <color indexed="16"/>
        </bottom>
      </border>
    </dxf>
    <dxf>
      <border>
        <top/>
        <bottom style="hair">
          <color indexed="63"/>
        </bottom>
      </border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>
          <bgColor indexed="55"/>
        </patternFill>
      </fill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ill>
        <patternFill>
          <bgColor indexed="16"/>
        </patternFill>
      </fill>
    </dxf>
    <dxf>
      <fill>
        <patternFill>
          <bgColor indexed="58"/>
        </patternFill>
      </fill>
    </dxf>
    <dxf>
      <font>
        <condense val="0"/>
        <extend val="0"/>
        <color indexed="8"/>
      </font>
      <fill>
        <patternFill>
          <bgColor indexed="55"/>
        </patternFill>
      </fill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 patternType="solid">
          <bgColor indexed="55"/>
        </patternFill>
      </fill>
    </dxf>
    <dxf>
      <fill>
        <patternFill>
          <bgColor indexed="22"/>
        </patternFill>
      </fill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 patternType="solid">
          <bgColor indexed="55"/>
        </patternFill>
      </fill>
    </dxf>
    <dxf>
      <fill>
        <patternFill>
          <bgColor indexed="58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16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ont>
        <condense val="0"/>
        <extend val="0"/>
        <color auto="1"/>
      </font>
      <fill>
        <patternFill patternType="solid">
          <bgColor indexed="55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border>
        <left style="thin">
          <color indexed="58"/>
        </left>
        <right style="thin">
          <color indexed="58"/>
        </right>
        <top/>
        <bottom style="thin">
          <color indexed="58"/>
        </bottom>
      </border>
    </dxf>
    <dxf>
      <border>
        <left style="thin">
          <color indexed="16"/>
        </left>
        <right style="thin">
          <color indexed="16"/>
        </right>
        <top/>
        <bottom style="thin">
          <color indexed="16"/>
        </bottom>
      </border>
    </dxf>
    <dxf>
      <border>
        <left style="thin">
          <color indexed="63"/>
        </left>
        <right style="thin">
          <color indexed="63"/>
        </right>
        <top/>
        <bottom style="thin">
          <color indexed="63"/>
        </bottom>
      </border>
    </dxf>
    <dxf>
      <border>
        <left style="thin">
          <color indexed="58"/>
        </left>
        <right style="thin">
          <color indexed="58"/>
        </right>
        <top style="thin">
          <color indexed="58"/>
        </top>
        <bottom/>
      </border>
    </dxf>
    <dxf>
      <border>
        <left style="thin">
          <color indexed="16"/>
        </left>
        <right style="thin">
          <color indexed="16"/>
        </right>
        <top style="thin">
          <color indexed="16"/>
        </top>
        <bottom/>
      </border>
    </dxf>
    <dxf>
      <border>
        <left style="thin">
          <color indexed="63"/>
        </left>
        <right style="thin">
          <color indexed="63"/>
        </right>
        <top style="thin">
          <color indexed="63"/>
        </top>
        <bottom/>
      </border>
    </dxf>
    <dxf>
      <border>
        <left style="thin">
          <color indexed="58"/>
        </left>
        <right style="thin">
          <color indexed="58"/>
        </right>
        <top/>
        <bottom/>
      </border>
    </dxf>
    <dxf>
      <border>
        <left style="thin">
          <color indexed="16"/>
        </left>
        <right style="thin">
          <color indexed="16"/>
        </right>
        <top/>
        <bottom/>
      </border>
    </dxf>
    <dxf>
      <border>
        <left style="thin">
          <color indexed="63"/>
        </left>
        <right style="thin">
          <color indexed="63"/>
        </right>
        <top/>
        <bottom/>
      </border>
    </dxf>
    <dxf>
      <font>
        <condense val="0"/>
        <extend val="0"/>
        <color indexed="58"/>
      </font>
      <border>
        <left style="thin">
          <color indexed="58"/>
        </left>
        <right style="thin">
          <color indexed="58"/>
        </right>
        <top style="thin">
          <color indexed="58"/>
        </top>
        <bottom style="thin">
          <color indexed="58"/>
        </bottom>
      </border>
    </dxf>
    <dxf>
      <font>
        <condense val="0"/>
        <extend val="0"/>
        <color indexed="16"/>
      </font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ont>
        <condense val="0"/>
        <extend val="0"/>
        <color indexed="63"/>
      </font>
      <border>
        <left style="thin">
          <color indexed="63"/>
        </left>
        <right style="thin">
          <color indexed="63"/>
        </right>
        <top style="thin">
          <color indexed="63"/>
        </top>
        <bottom style="thin">
          <color indexed="63"/>
        </bottom>
      </border>
    </dxf>
    <dxf>
      <border>
        <left style="thin">
          <color indexed="58"/>
        </left>
        <right style="thin">
          <color indexed="58"/>
        </right>
        <top style="thin">
          <color indexed="58"/>
        </top>
        <bottom style="thin">
          <color indexed="58"/>
        </bottom>
      </border>
    </dxf>
    <dxf>
      <font>
        <condense val="0"/>
        <extend val="0"/>
        <color auto="1"/>
      </font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ill>
        <patternFill patternType="none">
          <bgColor indexed="65"/>
        </patternFill>
      </fill>
      <border>
        <left style="thin">
          <color indexed="63"/>
        </left>
        <right style="thin">
          <color indexed="63"/>
        </right>
        <top style="thin">
          <color indexed="63"/>
        </top>
        <bottom style="thin">
          <color indexed="63"/>
        </bottom>
      </border>
    </dxf>
    <dxf>
      <font>
        <condense val="0"/>
        <extend val="0"/>
        <color indexed="58"/>
      </font>
      <fill>
        <patternFill patternType="none">
          <bgColor indexed="65"/>
        </patternFill>
      </fill>
      <border>
        <left style="thin">
          <color indexed="58"/>
        </left>
        <right style="thin">
          <color indexed="58"/>
        </right>
        <top style="thin">
          <color indexed="58"/>
        </top>
        <bottom style="thin">
          <color indexed="58"/>
        </bottom>
      </border>
    </dxf>
    <dxf>
      <font>
        <condense val="0"/>
        <extend val="0"/>
        <color indexed="16"/>
      </font>
      <fill>
        <patternFill patternType="none">
          <bgColor indexed="65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ont>
        <condense val="0"/>
        <extend val="0"/>
        <color indexed="63"/>
      </font>
      <fill>
        <patternFill patternType="none">
          <bgColor indexed="65"/>
        </patternFill>
      </fill>
      <border>
        <left style="thin">
          <color indexed="63"/>
        </left>
        <right style="thin">
          <color indexed="63"/>
        </right>
        <top style="thin">
          <color indexed="63"/>
        </top>
        <bottom style="thin">
          <color indexed="63"/>
        </bottom>
      </border>
    </dxf>
    <dxf>
      <font>
        <condense val="0"/>
        <extend val="0"/>
        <color indexed="58"/>
      </font>
      <fill>
        <patternFill patternType="none">
          <bgColor indexed="65"/>
        </patternFill>
      </fill>
      <border>
        <bottom style="thin">
          <color indexed="58"/>
        </bottom>
      </border>
    </dxf>
    <dxf>
      <font>
        <condense val="0"/>
        <extend val="0"/>
        <color indexed="16"/>
      </font>
      <fill>
        <patternFill patternType="none">
          <bgColor indexed="65"/>
        </patternFill>
      </fill>
      <border>
        <bottom style="thin">
          <color indexed="16"/>
        </bottom>
      </border>
    </dxf>
    <dxf>
      <font>
        <condense val="0"/>
        <extend val="0"/>
        <color indexed="63"/>
      </font>
      <fill>
        <patternFill patternType="none">
          <bgColor indexed="65"/>
        </patternFill>
      </fill>
      <border>
        <bottom style="thin">
          <color indexed="63"/>
        </bottom>
      </border>
    </dxf>
    <dxf>
      <border>
        <top style="hair">
          <color indexed="58"/>
        </top>
      </border>
    </dxf>
    <dxf>
      <border>
        <top style="hair">
          <color indexed="16"/>
        </top>
      </border>
    </dxf>
    <dxf>
      <border>
        <top style="hair">
          <color indexed="63"/>
        </top>
      </border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>
          <bgColor indexed="55"/>
        </patternFill>
      </fill>
    </dxf>
    <dxf>
      <fill>
        <patternFill>
          <bgColor indexed="22"/>
        </patternFill>
      </fill>
    </dxf>
    <dxf>
      <border>
        <top style="hair">
          <color indexed="58"/>
        </top>
      </border>
    </dxf>
    <dxf>
      <border>
        <top style="hair">
          <color indexed="16"/>
        </top>
      </border>
    </dxf>
    <dxf>
      <border>
        <top style="hair">
          <color indexed="63"/>
        </top>
      </border>
    </dxf>
    <dxf>
      <fill>
        <patternFill>
          <bgColor indexed="58"/>
        </patternFill>
      </fill>
    </dxf>
    <dxf>
      <fill>
        <patternFill>
          <bgColor indexed="34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 patternType="solid">
          <bgColor indexed="55"/>
        </patternFill>
      </fill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ill>
        <patternFill>
          <bgColor indexed="58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ill>
        <patternFill>
          <bgColor indexed="16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  <dxf>
      <font>
        <condense val="0"/>
        <extend val="0"/>
        <color auto="1"/>
      </font>
      <fill>
        <patternFill patternType="solid">
          <bgColor indexed="55"/>
        </patternFill>
      </fill>
      <border>
        <left style="thin">
          <color indexed="23"/>
        </left>
        <right style="thin">
          <color indexed="23"/>
        </right>
        <top style="thin">
          <color indexed="23"/>
        </top>
        <bottom style="thin">
          <color indexed="23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B8E84"/>
      <rgbColor rgb="00D9EDC1"/>
      <rgbColor rgb="00336887"/>
      <rgbColor rgb="00FFF3B9"/>
      <rgbColor rgb="00EFB6B1"/>
      <rgbColor rgb="00ACD8F1"/>
      <rgbColor rgb="00B3122D"/>
      <rgbColor rgb="007FA516"/>
      <rgbColor rgb="00004269"/>
      <rgbColor rgb="00FFE14F"/>
      <rgbColor rgb="00C2ADC4"/>
      <rgbColor rgb="0059B1E2"/>
      <rgbColor rgb="00E6E6E6"/>
      <rgbColor rgb="00808080"/>
      <rgbColor rgb="00309DDB"/>
      <rgbColor rgb="00B3DB84"/>
      <rgbColor rgb="00DB8E84"/>
      <rgbColor rgb="0099779D"/>
      <rgbColor rgb="00FFE14F"/>
      <rgbColor rgb="00D9C293"/>
      <rgbColor rgb="00004269"/>
      <rgbColor rgb="00597A7B"/>
      <rgbColor rgb="00004269"/>
      <rgbColor rgb="00587F03"/>
      <rgbColor rgb="00B3122D"/>
      <rgbColor rgb="0057445A"/>
      <rgbColor rgb="00EFA143"/>
      <rgbColor rgb="006D4129"/>
      <rgbColor rgb="00309DDB"/>
      <rgbColor rgb="00DDDDDD"/>
      <rgbColor rgb="0099B3C3"/>
      <rgbColor rgb="00D6EBF8"/>
      <rgbColor rgb="00F0F8E6"/>
      <rgbColor rgb="00FFF9DC"/>
      <rgbColor rgb="00CCD9E1"/>
      <rgbColor rgb="00F8E8E6"/>
      <rgbColor rgb="00EBE4EB"/>
      <rgbColor rgb="00EED6AD"/>
      <rgbColor rgb="00668EA5"/>
      <rgbColor rgb="0083C4E9"/>
      <rgbColor rgb="00FFE772"/>
      <rgbColor rgb="00F4C80F"/>
      <rgbColor rgb="00CDAF71"/>
      <rgbColor rgb="00EFA143"/>
      <rgbColor rgb="0099779D"/>
      <rgbColor rgb="00B2B2B2"/>
      <rgbColor rgb="00309DDB"/>
      <rgbColor rgb="00B3DB84"/>
      <rgbColor rgb="00587F03"/>
      <rgbColor rgb="006D4129"/>
      <rgbColor rgb="00597A7B"/>
      <rgbColor rgb="00D6C9D8"/>
      <rgbColor rgb="0057445A"/>
      <rgbColor rgb="004D4D4D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acebook.com/spreadsheet123" TargetMode="External"/><Relationship Id="rId13" Type="http://schemas.openxmlformats.org/officeDocument/2006/relationships/image" Target="../media/image8.png"/><Relationship Id="rId18" Type="http://schemas.openxmlformats.org/officeDocument/2006/relationships/image" Target="../media/image12.jpeg"/><Relationship Id="rId3" Type="http://schemas.openxmlformats.org/officeDocument/2006/relationships/image" Target="../media/image3.png"/><Relationship Id="rId21" Type="http://schemas.openxmlformats.org/officeDocument/2006/relationships/image" Target="../media/image15.emf"/><Relationship Id="rId7" Type="http://schemas.openxmlformats.org/officeDocument/2006/relationships/image" Target="../media/image5.png"/><Relationship Id="rId12" Type="http://schemas.openxmlformats.org/officeDocument/2006/relationships/hyperlink" Target="https://twitter.com/Spreadsheet123" TargetMode="External"/><Relationship Id="rId17" Type="http://schemas.openxmlformats.org/officeDocument/2006/relationships/image" Target="../media/image11.png"/><Relationship Id="rId2" Type="http://schemas.openxmlformats.org/officeDocument/2006/relationships/image" Target="../media/image2.jpeg"/><Relationship Id="rId16" Type="http://schemas.openxmlformats.org/officeDocument/2006/relationships/image" Target="../media/image10.png"/><Relationship Id="rId20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hyperlink" Target="https://plus.google.com/u/0/b/117014028071621729542/117014028071621729542/" TargetMode="External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5" Type="http://schemas.openxmlformats.org/officeDocument/2006/relationships/image" Target="../media/image9.jpeg"/><Relationship Id="rId10" Type="http://schemas.openxmlformats.org/officeDocument/2006/relationships/hyperlink" Target="http://pinterest.com/spreadsheet123" TargetMode="External"/><Relationship Id="rId19" Type="http://schemas.openxmlformats.org/officeDocument/2006/relationships/image" Target="../media/image13.jpeg"/><Relationship Id="rId4" Type="http://schemas.openxmlformats.org/officeDocument/2006/relationships/hyperlink" Target="http://www.linkedin.com/company/spreadsheet123-ltd" TargetMode="External"/><Relationship Id="rId9" Type="http://schemas.openxmlformats.org/officeDocument/2006/relationships/image" Target="../media/image6.png"/><Relationship Id="rId14" Type="http://schemas.openxmlformats.org/officeDocument/2006/relationships/hyperlink" Target="http://www.spreadsheet123.com/ExcelTemplates/sales-invoice-template.htm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acebook.com/spreadsheet123" TargetMode="External"/><Relationship Id="rId13" Type="http://schemas.openxmlformats.org/officeDocument/2006/relationships/image" Target="../media/image8.png"/><Relationship Id="rId18" Type="http://schemas.openxmlformats.org/officeDocument/2006/relationships/image" Target="../media/image12.jpeg"/><Relationship Id="rId3" Type="http://schemas.openxmlformats.org/officeDocument/2006/relationships/image" Target="../media/image3.png"/><Relationship Id="rId21" Type="http://schemas.openxmlformats.org/officeDocument/2006/relationships/image" Target="../media/image15.emf"/><Relationship Id="rId7" Type="http://schemas.openxmlformats.org/officeDocument/2006/relationships/image" Target="../media/image5.png"/><Relationship Id="rId12" Type="http://schemas.openxmlformats.org/officeDocument/2006/relationships/hyperlink" Target="https://twitter.com/Spreadsheet123" TargetMode="External"/><Relationship Id="rId17" Type="http://schemas.openxmlformats.org/officeDocument/2006/relationships/image" Target="../media/image11.png"/><Relationship Id="rId2" Type="http://schemas.openxmlformats.org/officeDocument/2006/relationships/image" Target="../media/image2.jpeg"/><Relationship Id="rId16" Type="http://schemas.openxmlformats.org/officeDocument/2006/relationships/image" Target="../media/image10.png"/><Relationship Id="rId20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hyperlink" Target="https://plus.google.com/u/0/b/117014028071621729542/117014028071621729542/" TargetMode="External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5" Type="http://schemas.openxmlformats.org/officeDocument/2006/relationships/image" Target="../media/image9.jpeg"/><Relationship Id="rId10" Type="http://schemas.openxmlformats.org/officeDocument/2006/relationships/hyperlink" Target="http://pinterest.com/spreadsheet123" TargetMode="External"/><Relationship Id="rId19" Type="http://schemas.openxmlformats.org/officeDocument/2006/relationships/image" Target="../media/image13.jpeg"/><Relationship Id="rId4" Type="http://schemas.openxmlformats.org/officeDocument/2006/relationships/hyperlink" Target="http://www.linkedin.com/company/spreadsheet123-ltd" TargetMode="External"/><Relationship Id="rId9" Type="http://schemas.openxmlformats.org/officeDocument/2006/relationships/image" Target="../media/image6.png"/><Relationship Id="rId14" Type="http://schemas.openxmlformats.org/officeDocument/2006/relationships/hyperlink" Target="http://www.spreadsheet123.com/ExcelTemplates/sales-invoice-template.html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acebook.com/spreadsheet123" TargetMode="External"/><Relationship Id="rId13" Type="http://schemas.openxmlformats.org/officeDocument/2006/relationships/image" Target="../media/image8.png"/><Relationship Id="rId18" Type="http://schemas.openxmlformats.org/officeDocument/2006/relationships/image" Target="../media/image12.jpeg"/><Relationship Id="rId3" Type="http://schemas.openxmlformats.org/officeDocument/2006/relationships/image" Target="../media/image3.png"/><Relationship Id="rId21" Type="http://schemas.openxmlformats.org/officeDocument/2006/relationships/image" Target="../media/image15.emf"/><Relationship Id="rId7" Type="http://schemas.openxmlformats.org/officeDocument/2006/relationships/image" Target="../media/image5.png"/><Relationship Id="rId12" Type="http://schemas.openxmlformats.org/officeDocument/2006/relationships/hyperlink" Target="https://twitter.com/Spreadsheet123" TargetMode="External"/><Relationship Id="rId17" Type="http://schemas.openxmlformats.org/officeDocument/2006/relationships/image" Target="../media/image11.png"/><Relationship Id="rId2" Type="http://schemas.openxmlformats.org/officeDocument/2006/relationships/image" Target="../media/image2.jpeg"/><Relationship Id="rId16" Type="http://schemas.openxmlformats.org/officeDocument/2006/relationships/image" Target="../media/image10.png"/><Relationship Id="rId20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hyperlink" Target="https://plus.google.com/u/0/b/117014028071621729542/117014028071621729542/" TargetMode="External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5" Type="http://schemas.openxmlformats.org/officeDocument/2006/relationships/image" Target="../media/image9.jpeg"/><Relationship Id="rId10" Type="http://schemas.openxmlformats.org/officeDocument/2006/relationships/hyperlink" Target="http://pinterest.com/spreadsheet123" TargetMode="External"/><Relationship Id="rId19" Type="http://schemas.openxmlformats.org/officeDocument/2006/relationships/image" Target="../media/image13.jpeg"/><Relationship Id="rId4" Type="http://schemas.openxmlformats.org/officeDocument/2006/relationships/hyperlink" Target="http://www.linkedin.com/company/spreadsheet123-ltd" TargetMode="External"/><Relationship Id="rId9" Type="http://schemas.openxmlformats.org/officeDocument/2006/relationships/image" Target="../media/image6.png"/><Relationship Id="rId14" Type="http://schemas.openxmlformats.org/officeDocument/2006/relationships/hyperlink" Target="http://www.spreadsheet123.com/ExcelTemplates/sales-invoice-template.html" TargetMode="Externa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acebook.com/spreadsheet123" TargetMode="External"/><Relationship Id="rId13" Type="http://schemas.openxmlformats.org/officeDocument/2006/relationships/image" Target="../media/image8.png"/><Relationship Id="rId18" Type="http://schemas.openxmlformats.org/officeDocument/2006/relationships/image" Target="../media/image12.jpeg"/><Relationship Id="rId3" Type="http://schemas.openxmlformats.org/officeDocument/2006/relationships/image" Target="../media/image3.png"/><Relationship Id="rId21" Type="http://schemas.openxmlformats.org/officeDocument/2006/relationships/image" Target="../media/image15.emf"/><Relationship Id="rId7" Type="http://schemas.openxmlformats.org/officeDocument/2006/relationships/image" Target="../media/image5.png"/><Relationship Id="rId12" Type="http://schemas.openxmlformats.org/officeDocument/2006/relationships/hyperlink" Target="https://twitter.com/Spreadsheet123" TargetMode="External"/><Relationship Id="rId17" Type="http://schemas.openxmlformats.org/officeDocument/2006/relationships/image" Target="../media/image11.png"/><Relationship Id="rId2" Type="http://schemas.openxmlformats.org/officeDocument/2006/relationships/image" Target="../media/image2.jpeg"/><Relationship Id="rId16" Type="http://schemas.openxmlformats.org/officeDocument/2006/relationships/image" Target="../media/image10.png"/><Relationship Id="rId20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hyperlink" Target="https://plus.google.com/u/0/b/117014028071621729542/117014028071621729542/" TargetMode="External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5" Type="http://schemas.openxmlformats.org/officeDocument/2006/relationships/image" Target="../media/image9.jpeg"/><Relationship Id="rId10" Type="http://schemas.openxmlformats.org/officeDocument/2006/relationships/hyperlink" Target="http://pinterest.com/spreadsheet123" TargetMode="External"/><Relationship Id="rId19" Type="http://schemas.openxmlformats.org/officeDocument/2006/relationships/image" Target="../media/image13.jpeg"/><Relationship Id="rId4" Type="http://schemas.openxmlformats.org/officeDocument/2006/relationships/hyperlink" Target="http://www.linkedin.com/company/spreadsheet123-ltd" TargetMode="External"/><Relationship Id="rId9" Type="http://schemas.openxmlformats.org/officeDocument/2006/relationships/image" Target="../media/image6.png"/><Relationship Id="rId14" Type="http://schemas.openxmlformats.org/officeDocument/2006/relationships/hyperlink" Target="http://www.spreadsheet123.com/ExcelTemplates/sales-invoice-template.html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</xdr:row>
      <xdr:rowOff>142875</xdr:rowOff>
    </xdr:from>
    <xdr:to>
      <xdr:col>4</xdr:col>
      <xdr:colOff>314325</xdr:colOff>
      <xdr:row>6</xdr:row>
      <xdr:rowOff>133350</xdr:rowOff>
    </xdr:to>
    <xdr:sp macro="" textlink="">
      <xdr:nvSpPr>
        <xdr:cNvPr id="30792" name="AutoShape 72"/>
        <xdr:cNvSpPr>
          <a:spLocks noChangeArrowheads="1"/>
        </xdr:cNvSpPr>
      </xdr:nvSpPr>
      <xdr:spPr bwMode="auto">
        <a:xfrm>
          <a:off x="66675" y="742950"/>
          <a:ext cx="2286000" cy="6762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E6E6E6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B2B2B2" mc:Ignorable="a14" a14:legacySpreadsheetColorIndex="55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GB" sz="1600" b="0" i="0" u="none" strike="noStrike" baseline="0">
              <a:solidFill>
                <a:srgbClr val="808080"/>
              </a:solidFill>
              <a:latin typeface="Arial"/>
              <a:cs typeface="Arial"/>
            </a:rPr>
            <a:t>Insert Your Logo</a:t>
          </a:r>
        </a:p>
      </xdr:txBody>
    </xdr:sp>
    <xdr:clientData/>
  </xdr:twoCellAnchor>
  <xdr:twoCellAnchor>
    <xdr:from>
      <xdr:col>13</xdr:col>
      <xdr:colOff>600075</xdr:colOff>
      <xdr:row>0</xdr:row>
      <xdr:rowOff>38100</xdr:rowOff>
    </xdr:from>
    <xdr:to>
      <xdr:col>19</xdr:col>
      <xdr:colOff>19050</xdr:colOff>
      <xdr:row>13</xdr:row>
      <xdr:rowOff>123825</xdr:rowOff>
    </xdr:to>
    <xdr:grpSp>
      <xdr:nvGrpSpPr>
        <xdr:cNvPr id="1136" name="Group 112"/>
        <xdr:cNvGrpSpPr>
          <a:grpSpLocks/>
        </xdr:cNvGrpSpPr>
      </xdr:nvGrpSpPr>
      <xdr:grpSpPr bwMode="auto">
        <a:xfrm>
          <a:off x="7419975" y="38100"/>
          <a:ext cx="3076575" cy="2943225"/>
          <a:chOff x="1237" y="4"/>
          <a:chExt cx="323" cy="309"/>
        </a:xfrm>
      </xdr:grpSpPr>
      <xdr:pic>
        <xdr:nvPicPr>
          <xdr:cNvPr id="1137" name="Picture 11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39" y="4"/>
            <a:ext cx="212" cy="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1138" name="Group 114"/>
          <xdr:cNvGrpSpPr>
            <a:grpSpLocks/>
          </xdr:cNvGrpSpPr>
        </xdr:nvGrpSpPr>
        <xdr:grpSpPr bwMode="auto">
          <a:xfrm>
            <a:off x="1240" y="268"/>
            <a:ext cx="320" cy="45"/>
            <a:chOff x="1204" y="240"/>
            <a:chExt cx="320" cy="45"/>
          </a:xfrm>
        </xdr:grpSpPr>
        <xdr:pic>
          <xdr:nvPicPr>
            <xdr:cNvPr id="1139" name="Picture 115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" y="240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40" name="Picture 116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4" y="252"/>
              <a:ext cx="85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41" name="Picture 117" descr="linked-in">
              <a:hlinkClick xmlns:r="http://schemas.openxmlformats.org/officeDocument/2006/relationships" r:id="rId4" tooltip="Follow us on LinkedIN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34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42" name="Picture 118" descr="gplus">
              <a:hlinkClick xmlns:r="http://schemas.openxmlformats.org/officeDocument/2006/relationships" r:id="rId6" tooltip="Add us to your circles on Google plus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68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43" name="Picture 119" descr="facebook1">
              <a:hlinkClick xmlns:r="http://schemas.openxmlformats.org/officeDocument/2006/relationships" r:id="rId8" tooltip="Become a fan on Facebook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02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44" name="Picture 120" descr="pinterest1">
              <a:hlinkClick xmlns:r="http://schemas.openxmlformats.org/officeDocument/2006/relationships" r:id="rId10" tooltip="Follow us on Pinterest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45" name="Picture 121" descr="twitter1">
              <a:hlinkClick xmlns:r="http://schemas.openxmlformats.org/officeDocument/2006/relationships" r:id="rId12" tooltip="Follow us on Twitter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71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1146" name="Group 122">
            <a:hlinkClick xmlns:r="http://schemas.openxmlformats.org/officeDocument/2006/relationships" r:id="rId14" tooltip="Write your review about this template"/>
          </xdr:cNvPr>
          <xdr:cNvGrpSpPr>
            <a:grpSpLocks/>
          </xdr:cNvGrpSpPr>
        </xdr:nvGrpSpPr>
        <xdr:grpSpPr bwMode="auto">
          <a:xfrm>
            <a:off x="1240" y="86"/>
            <a:ext cx="320" cy="45"/>
            <a:chOff x="881" y="58"/>
            <a:chExt cx="320" cy="45"/>
          </a:xfrm>
        </xdr:grpSpPr>
        <xdr:pic>
          <xdr:nvPicPr>
            <xdr:cNvPr id="1147" name="Picture 123" descr="rating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58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48" name="Picture 124" descr="star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68"/>
              <a:ext cx="133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D9EDC1" mc:Ignorable="a14" a14:legacySpreadsheetColorIndex="1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1149" name="Picture 125" descr="write-your-review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8" y="72"/>
              <a:ext cx="150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1150" name="Group 126">
            <a:hlinkClick xmlns:r="http://schemas.openxmlformats.org/officeDocument/2006/relationships" r:id="rId14" tooltip="Give a thumb-up to this free template on your social network"/>
          </xdr:cNvPr>
          <xdr:cNvGrpSpPr>
            <a:grpSpLocks/>
          </xdr:cNvGrpSpPr>
        </xdr:nvGrpSpPr>
        <xdr:grpSpPr bwMode="auto">
          <a:xfrm>
            <a:off x="1240" y="137"/>
            <a:ext cx="320" cy="125"/>
            <a:chOff x="881" y="109"/>
            <a:chExt cx="320" cy="125"/>
          </a:xfrm>
        </xdr:grpSpPr>
        <xdr:pic>
          <xdr:nvPicPr>
            <xdr:cNvPr id="1151" name="Picture 127" descr="tumbs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109"/>
              <a:ext cx="320" cy="1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152" name="Rectangle 128"/>
            <xdr:cNvSpPr>
              <a:spLocks noChangeArrowheads="1"/>
            </xdr:cNvSpPr>
          </xdr:nvSpPr>
          <xdr:spPr bwMode="auto">
            <a:xfrm>
              <a:off x="893" y="151"/>
              <a:ext cx="295" cy="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pic>
          <xdr:nvPicPr>
            <xdr:cNvPr id="1153" name="Picture 129" descr="social_link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19" y="156"/>
              <a:ext cx="232" cy="7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54" name="Picture 130" descr="thumb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115"/>
              <a:ext cx="240" cy="3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1155" name="Text Box 131"/>
          <xdr:cNvSpPr txBox="1">
            <a:spLocks noChangeArrowheads="1"/>
          </xdr:cNvSpPr>
        </xdr:nvSpPr>
        <xdr:spPr bwMode="auto">
          <a:xfrm>
            <a:off x="1237" y="59"/>
            <a:ext cx="318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342900</xdr:colOff>
          <xdr:row>1</xdr:row>
          <xdr:rowOff>180975</xdr:rowOff>
        </xdr:from>
        <xdr:to>
          <xdr:col>18</xdr:col>
          <xdr:colOff>247650</xdr:colOff>
          <xdr:row>3</xdr:row>
          <xdr:rowOff>38100</xdr:rowOff>
        </xdr:to>
        <xdr:pic>
          <xdr:nvPicPr>
            <xdr:cNvPr id="1157" name="Picture 133" descr="2013-03-31 11"/>
            <xdr:cNvPicPr>
              <a:picLocks noChangeAspect="1" noChangeArrowheads="1"/>
              <a:extLst>
                <a:ext uri="{84589F7E-364E-4C9E-8A38-B11213B215E9}">
                  <a14:cameraTool cellRange="EULA!H3" spid="_x0000_s1158"/>
                </a:ext>
              </a:extLst>
            </xdr:cNvPicPr>
          </xdr:nvPicPr>
          <xdr:blipFill>
            <a:blip xmlns:r="http://schemas.openxmlformats.org/officeDocument/2006/relationships" r:embed="rId21"/>
            <a:srcRect/>
            <a:stretch>
              <a:fillRect/>
            </a:stretch>
          </xdr:blipFill>
          <xdr:spPr bwMode="auto">
            <a:xfrm>
              <a:off x="7162800" y="561975"/>
              <a:ext cx="2952750" cy="1809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</xdr:row>
      <xdr:rowOff>142875</xdr:rowOff>
    </xdr:from>
    <xdr:to>
      <xdr:col>4</xdr:col>
      <xdr:colOff>314325</xdr:colOff>
      <xdr:row>6</xdr:row>
      <xdr:rowOff>133350</xdr:rowOff>
    </xdr:to>
    <xdr:sp macro="" textlink="">
      <xdr:nvSpPr>
        <xdr:cNvPr id="30792" name="AutoShape 72"/>
        <xdr:cNvSpPr>
          <a:spLocks noChangeArrowheads="1"/>
        </xdr:cNvSpPr>
      </xdr:nvSpPr>
      <xdr:spPr bwMode="auto">
        <a:xfrm>
          <a:off x="66675" y="742950"/>
          <a:ext cx="2286000" cy="6762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E6E6E6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B2B2B2" mc:Ignorable="a14" a14:legacySpreadsheetColorIndex="55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GB" sz="1600" b="0" i="0" u="none" strike="noStrike" baseline="0">
              <a:solidFill>
                <a:srgbClr val="808080"/>
              </a:solidFill>
              <a:latin typeface="Arial"/>
              <a:cs typeface="Arial"/>
            </a:rPr>
            <a:t>Insert Your Logo</a:t>
          </a:r>
        </a:p>
      </xdr:txBody>
    </xdr:sp>
    <xdr:clientData/>
  </xdr:twoCellAnchor>
  <xdr:twoCellAnchor>
    <xdr:from>
      <xdr:col>13</xdr:col>
      <xdr:colOff>581025</xdr:colOff>
      <xdr:row>0</xdr:row>
      <xdr:rowOff>38100</xdr:rowOff>
    </xdr:from>
    <xdr:to>
      <xdr:col>19</xdr:col>
      <xdr:colOff>0</xdr:colOff>
      <xdr:row>13</xdr:row>
      <xdr:rowOff>123825</xdr:rowOff>
    </xdr:to>
    <xdr:grpSp>
      <xdr:nvGrpSpPr>
        <xdr:cNvPr id="5142" name="Group 22"/>
        <xdr:cNvGrpSpPr>
          <a:grpSpLocks/>
        </xdr:cNvGrpSpPr>
      </xdr:nvGrpSpPr>
      <xdr:grpSpPr bwMode="auto">
        <a:xfrm>
          <a:off x="7400925" y="38100"/>
          <a:ext cx="3076575" cy="2943225"/>
          <a:chOff x="1237" y="4"/>
          <a:chExt cx="323" cy="309"/>
        </a:xfrm>
      </xdr:grpSpPr>
      <xdr:pic>
        <xdr:nvPicPr>
          <xdr:cNvPr id="5143" name="Picture 2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39" y="4"/>
            <a:ext cx="212" cy="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5144" name="Group 24"/>
          <xdr:cNvGrpSpPr>
            <a:grpSpLocks/>
          </xdr:cNvGrpSpPr>
        </xdr:nvGrpSpPr>
        <xdr:grpSpPr bwMode="auto">
          <a:xfrm>
            <a:off x="1240" y="268"/>
            <a:ext cx="320" cy="45"/>
            <a:chOff x="1204" y="240"/>
            <a:chExt cx="320" cy="45"/>
          </a:xfrm>
        </xdr:grpSpPr>
        <xdr:pic>
          <xdr:nvPicPr>
            <xdr:cNvPr id="5145" name="Picture 25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" y="240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146" name="Picture 26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4" y="252"/>
              <a:ext cx="85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147" name="Picture 27" descr="linked-in">
              <a:hlinkClick xmlns:r="http://schemas.openxmlformats.org/officeDocument/2006/relationships" r:id="rId4" tooltip="Follow us on LinkedIN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34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148" name="Picture 28" descr="gplus">
              <a:hlinkClick xmlns:r="http://schemas.openxmlformats.org/officeDocument/2006/relationships" r:id="rId6" tooltip="Add us to your circles on Google plus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68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149" name="Picture 29" descr="facebook1">
              <a:hlinkClick xmlns:r="http://schemas.openxmlformats.org/officeDocument/2006/relationships" r:id="rId8" tooltip="Become a fan on Facebook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02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150" name="Picture 30" descr="pinterest1">
              <a:hlinkClick xmlns:r="http://schemas.openxmlformats.org/officeDocument/2006/relationships" r:id="rId10" tooltip="Follow us on Pinterest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151" name="Picture 31" descr="twitter1">
              <a:hlinkClick xmlns:r="http://schemas.openxmlformats.org/officeDocument/2006/relationships" r:id="rId12" tooltip="Follow us on Twitter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71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5152" name="Group 32">
            <a:hlinkClick xmlns:r="http://schemas.openxmlformats.org/officeDocument/2006/relationships" r:id="rId14" tooltip="Write your review about this template"/>
          </xdr:cNvPr>
          <xdr:cNvGrpSpPr>
            <a:grpSpLocks/>
          </xdr:cNvGrpSpPr>
        </xdr:nvGrpSpPr>
        <xdr:grpSpPr bwMode="auto">
          <a:xfrm>
            <a:off x="1240" y="86"/>
            <a:ext cx="320" cy="45"/>
            <a:chOff x="881" y="58"/>
            <a:chExt cx="320" cy="45"/>
          </a:xfrm>
        </xdr:grpSpPr>
        <xdr:pic>
          <xdr:nvPicPr>
            <xdr:cNvPr id="5153" name="Picture 33" descr="rating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58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154" name="Picture 34" descr="star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68"/>
              <a:ext cx="133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D9EDC1" mc:Ignorable="a14" a14:legacySpreadsheetColorIndex="1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5155" name="Picture 35" descr="write-your-review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8" y="72"/>
              <a:ext cx="150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5156" name="Group 36">
            <a:hlinkClick xmlns:r="http://schemas.openxmlformats.org/officeDocument/2006/relationships" r:id="rId14" tooltip="Give a thumb-up to this free template on your social network"/>
          </xdr:cNvPr>
          <xdr:cNvGrpSpPr>
            <a:grpSpLocks/>
          </xdr:cNvGrpSpPr>
        </xdr:nvGrpSpPr>
        <xdr:grpSpPr bwMode="auto">
          <a:xfrm>
            <a:off x="1240" y="137"/>
            <a:ext cx="320" cy="125"/>
            <a:chOff x="881" y="109"/>
            <a:chExt cx="320" cy="125"/>
          </a:xfrm>
        </xdr:grpSpPr>
        <xdr:pic>
          <xdr:nvPicPr>
            <xdr:cNvPr id="5157" name="Picture 37" descr="tumbs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109"/>
              <a:ext cx="320" cy="1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5158" name="Rectangle 38"/>
            <xdr:cNvSpPr>
              <a:spLocks noChangeArrowheads="1"/>
            </xdr:cNvSpPr>
          </xdr:nvSpPr>
          <xdr:spPr bwMode="auto">
            <a:xfrm>
              <a:off x="893" y="151"/>
              <a:ext cx="295" cy="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pic>
          <xdr:nvPicPr>
            <xdr:cNvPr id="5159" name="Picture 39" descr="social_link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19" y="156"/>
              <a:ext cx="232" cy="7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160" name="Picture 40" descr="thumb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115"/>
              <a:ext cx="240" cy="3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5161" name="Text Box 41"/>
          <xdr:cNvSpPr txBox="1">
            <a:spLocks noChangeArrowheads="1"/>
          </xdr:cNvSpPr>
        </xdr:nvSpPr>
        <xdr:spPr bwMode="auto">
          <a:xfrm>
            <a:off x="1237" y="59"/>
            <a:ext cx="318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304800</xdr:colOff>
          <xdr:row>1</xdr:row>
          <xdr:rowOff>190500</xdr:rowOff>
        </xdr:from>
        <xdr:to>
          <xdr:col>18</xdr:col>
          <xdr:colOff>209550</xdr:colOff>
          <xdr:row>3</xdr:row>
          <xdr:rowOff>47625</xdr:rowOff>
        </xdr:to>
        <xdr:pic>
          <xdr:nvPicPr>
            <xdr:cNvPr id="5162" name="Picture 42" descr="2013-03-31 11"/>
            <xdr:cNvPicPr>
              <a:picLocks noChangeAspect="1" noChangeArrowheads="1"/>
              <a:extLst>
                <a:ext uri="{84589F7E-364E-4C9E-8A38-B11213B215E9}">
                  <a14:cameraTool cellRange="EULA!H3" spid="_x0000_s5163"/>
                </a:ext>
              </a:extLst>
            </xdr:cNvPicPr>
          </xdr:nvPicPr>
          <xdr:blipFill>
            <a:blip xmlns:r="http://schemas.openxmlformats.org/officeDocument/2006/relationships" r:embed="rId21"/>
            <a:srcRect/>
            <a:stretch>
              <a:fillRect/>
            </a:stretch>
          </xdr:blipFill>
          <xdr:spPr bwMode="auto">
            <a:xfrm>
              <a:off x="7124700" y="571500"/>
              <a:ext cx="2952750" cy="1809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</xdr:row>
      <xdr:rowOff>57150</xdr:rowOff>
    </xdr:from>
    <xdr:to>
      <xdr:col>4</xdr:col>
      <xdr:colOff>133350</xdr:colOff>
      <xdr:row>5</xdr:row>
      <xdr:rowOff>180975</xdr:rowOff>
    </xdr:to>
    <xdr:sp macro="" textlink="">
      <xdr:nvSpPr>
        <xdr:cNvPr id="30792" name="AutoShape 72"/>
        <xdr:cNvSpPr>
          <a:spLocks noChangeArrowheads="1"/>
        </xdr:cNvSpPr>
      </xdr:nvSpPr>
      <xdr:spPr bwMode="auto">
        <a:xfrm>
          <a:off x="66675" y="742950"/>
          <a:ext cx="2286000" cy="6762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E6E6E6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B2B2B2" mc:Ignorable="a14" a14:legacySpreadsheetColorIndex="55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GB" sz="1600" b="0" i="0" u="none" strike="noStrike" baseline="0">
              <a:solidFill>
                <a:srgbClr val="808080"/>
              </a:solidFill>
              <a:latin typeface="Arial"/>
              <a:cs typeface="Arial"/>
            </a:rPr>
            <a:t>Insert Your Logo</a:t>
          </a:r>
        </a:p>
      </xdr:txBody>
    </xdr:sp>
    <xdr:clientData/>
  </xdr:twoCellAnchor>
  <xdr:twoCellAnchor>
    <xdr:from>
      <xdr:col>19</xdr:col>
      <xdr:colOff>581025</xdr:colOff>
      <xdr:row>0</xdr:row>
      <xdr:rowOff>38100</xdr:rowOff>
    </xdr:from>
    <xdr:to>
      <xdr:col>25</xdr:col>
      <xdr:colOff>0</xdr:colOff>
      <xdr:row>14</xdr:row>
      <xdr:rowOff>28575</xdr:rowOff>
    </xdr:to>
    <xdr:grpSp>
      <xdr:nvGrpSpPr>
        <xdr:cNvPr id="3115" name="Group 43"/>
        <xdr:cNvGrpSpPr>
          <a:grpSpLocks/>
        </xdr:cNvGrpSpPr>
      </xdr:nvGrpSpPr>
      <xdr:grpSpPr bwMode="auto">
        <a:xfrm>
          <a:off x="11782425" y="38100"/>
          <a:ext cx="3076575" cy="2943225"/>
          <a:chOff x="1237" y="4"/>
          <a:chExt cx="323" cy="309"/>
        </a:xfrm>
      </xdr:grpSpPr>
      <xdr:pic>
        <xdr:nvPicPr>
          <xdr:cNvPr id="3116" name="Picture 44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39" y="4"/>
            <a:ext cx="212" cy="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3117" name="Group 45"/>
          <xdr:cNvGrpSpPr>
            <a:grpSpLocks/>
          </xdr:cNvGrpSpPr>
        </xdr:nvGrpSpPr>
        <xdr:grpSpPr bwMode="auto">
          <a:xfrm>
            <a:off x="1240" y="268"/>
            <a:ext cx="320" cy="45"/>
            <a:chOff x="1204" y="240"/>
            <a:chExt cx="320" cy="45"/>
          </a:xfrm>
        </xdr:grpSpPr>
        <xdr:pic>
          <xdr:nvPicPr>
            <xdr:cNvPr id="3118" name="Picture 46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" y="240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19" name="Picture 47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4" y="252"/>
              <a:ext cx="85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20" name="Picture 48" descr="linked-in">
              <a:hlinkClick xmlns:r="http://schemas.openxmlformats.org/officeDocument/2006/relationships" r:id="rId4" tooltip="Follow us on LinkedIN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34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21" name="Picture 49" descr="gplus">
              <a:hlinkClick xmlns:r="http://schemas.openxmlformats.org/officeDocument/2006/relationships" r:id="rId6" tooltip="Add us to your circles on Google plus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68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22" name="Picture 50" descr="facebook1">
              <a:hlinkClick xmlns:r="http://schemas.openxmlformats.org/officeDocument/2006/relationships" r:id="rId8" tooltip="Become a fan on Facebook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02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23" name="Picture 51" descr="pinterest1">
              <a:hlinkClick xmlns:r="http://schemas.openxmlformats.org/officeDocument/2006/relationships" r:id="rId10" tooltip="Follow us on Pinterest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24" name="Picture 52" descr="twitter1">
              <a:hlinkClick xmlns:r="http://schemas.openxmlformats.org/officeDocument/2006/relationships" r:id="rId12" tooltip="Follow us on Twitter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71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3125" name="Group 53">
            <a:hlinkClick xmlns:r="http://schemas.openxmlformats.org/officeDocument/2006/relationships" r:id="rId14" tooltip="Write your review about this template"/>
          </xdr:cNvPr>
          <xdr:cNvGrpSpPr>
            <a:grpSpLocks/>
          </xdr:cNvGrpSpPr>
        </xdr:nvGrpSpPr>
        <xdr:grpSpPr bwMode="auto">
          <a:xfrm>
            <a:off x="1240" y="86"/>
            <a:ext cx="320" cy="45"/>
            <a:chOff x="881" y="58"/>
            <a:chExt cx="320" cy="45"/>
          </a:xfrm>
        </xdr:grpSpPr>
        <xdr:pic>
          <xdr:nvPicPr>
            <xdr:cNvPr id="3126" name="Picture 54" descr="rating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58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27" name="Picture 55" descr="star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68"/>
              <a:ext cx="133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D9EDC1" mc:Ignorable="a14" a14:legacySpreadsheetColorIndex="1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3128" name="Picture 56" descr="write-your-review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8" y="72"/>
              <a:ext cx="150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3129" name="Group 57">
            <a:hlinkClick xmlns:r="http://schemas.openxmlformats.org/officeDocument/2006/relationships" r:id="rId14" tooltip="Give a thumb-up to this free template on your social network"/>
          </xdr:cNvPr>
          <xdr:cNvGrpSpPr>
            <a:grpSpLocks/>
          </xdr:cNvGrpSpPr>
        </xdr:nvGrpSpPr>
        <xdr:grpSpPr bwMode="auto">
          <a:xfrm>
            <a:off x="1240" y="137"/>
            <a:ext cx="320" cy="125"/>
            <a:chOff x="881" y="109"/>
            <a:chExt cx="320" cy="125"/>
          </a:xfrm>
        </xdr:grpSpPr>
        <xdr:pic>
          <xdr:nvPicPr>
            <xdr:cNvPr id="3130" name="Picture 58" descr="tumbs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109"/>
              <a:ext cx="320" cy="1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31" name="Rectangle 59"/>
            <xdr:cNvSpPr>
              <a:spLocks noChangeArrowheads="1"/>
            </xdr:cNvSpPr>
          </xdr:nvSpPr>
          <xdr:spPr bwMode="auto">
            <a:xfrm>
              <a:off x="893" y="151"/>
              <a:ext cx="295" cy="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pic>
          <xdr:nvPicPr>
            <xdr:cNvPr id="3132" name="Picture 60" descr="social_link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19" y="156"/>
              <a:ext cx="232" cy="7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33" name="Picture 61" descr="thumb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115"/>
              <a:ext cx="240" cy="3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3134" name="Text Box 62"/>
          <xdr:cNvSpPr txBox="1">
            <a:spLocks noChangeArrowheads="1"/>
          </xdr:cNvSpPr>
        </xdr:nvSpPr>
        <xdr:spPr bwMode="auto">
          <a:xfrm>
            <a:off x="1237" y="59"/>
            <a:ext cx="318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314325</xdr:colOff>
          <xdr:row>1</xdr:row>
          <xdr:rowOff>190500</xdr:rowOff>
        </xdr:from>
        <xdr:to>
          <xdr:col>24</xdr:col>
          <xdr:colOff>219075</xdr:colOff>
          <xdr:row>3</xdr:row>
          <xdr:rowOff>47625</xdr:rowOff>
        </xdr:to>
        <xdr:pic>
          <xdr:nvPicPr>
            <xdr:cNvPr id="3135" name="Picture 63" descr="2013-03-31 11"/>
            <xdr:cNvPicPr>
              <a:picLocks noChangeAspect="1" noChangeArrowheads="1"/>
              <a:extLst>
                <a:ext uri="{84589F7E-364E-4C9E-8A38-B11213B215E9}">
                  <a14:cameraTool cellRange="EULA!H3" spid="_x0000_s3136"/>
                </a:ext>
              </a:extLst>
            </xdr:cNvPicPr>
          </xdr:nvPicPr>
          <xdr:blipFill>
            <a:blip xmlns:r="http://schemas.openxmlformats.org/officeDocument/2006/relationships" r:embed="rId21"/>
            <a:srcRect/>
            <a:stretch>
              <a:fillRect/>
            </a:stretch>
          </xdr:blipFill>
          <xdr:spPr bwMode="auto">
            <a:xfrm>
              <a:off x="11515725" y="571500"/>
              <a:ext cx="2952750" cy="1809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</xdr:row>
      <xdr:rowOff>57150</xdr:rowOff>
    </xdr:from>
    <xdr:to>
      <xdr:col>4</xdr:col>
      <xdr:colOff>133350</xdr:colOff>
      <xdr:row>5</xdr:row>
      <xdr:rowOff>180975</xdr:rowOff>
    </xdr:to>
    <xdr:sp macro="" textlink="">
      <xdr:nvSpPr>
        <xdr:cNvPr id="30792" name="AutoShape 72"/>
        <xdr:cNvSpPr>
          <a:spLocks noChangeArrowheads="1"/>
        </xdr:cNvSpPr>
      </xdr:nvSpPr>
      <xdr:spPr bwMode="auto">
        <a:xfrm>
          <a:off x="66675" y="742950"/>
          <a:ext cx="2286000" cy="6762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E6E6E6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B2B2B2" mc:Ignorable="a14" a14:legacySpreadsheetColorIndex="55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GB" sz="1600" b="0" i="0" u="none" strike="noStrike" baseline="0">
              <a:solidFill>
                <a:srgbClr val="808080"/>
              </a:solidFill>
              <a:latin typeface="Arial"/>
              <a:cs typeface="Arial"/>
            </a:rPr>
            <a:t>Insert Your Logo</a:t>
          </a:r>
        </a:p>
      </xdr:txBody>
    </xdr:sp>
    <xdr:clientData/>
  </xdr:twoCellAnchor>
  <xdr:twoCellAnchor>
    <xdr:from>
      <xdr:col>19</xdr:col>
      <xdr:colOff>581025</xdr:colOff>
      <xdr:row>0</xdr:row>
      <xdr:rowOff>38100</xdr:rowOff>
    </xdr:from>
    <xdr:to>
      <xdr:col>25</xdr:col>
      <xdr:colOff>0</xdr:colOff>
      <xdr:row>14</xdr:row>
      <xdr:rowOff>28575</xdr:rowOff>
    </xdr:to>
    <xdr:grpSp>
      <xdr:nvGrpSpPr>
        <xdr:cNvPr id="6166" name="Group 22"/>
        <xdr:cNvGrpSpPr>
          <a:grpSpLocks/>
        </xdr:cNvGrpSpPr>
      </xdr:nvGrpSpPr>
      <xdr:grpSpPr bwMode="auto">
        <a:xfrm>
          <a:off x="11782425" y="38100"/>
          <a:ext cx="3076575" cy="2943225"/>
          <a:chOff x="1237" y="4"/>
          <a:chExt cx="323" cy="309"/>
        </a:xfrm>
      </xdr:grpSpPr>
      <xdr:pic>
        <xdr:nvPicPr>
          <xdr:cNvPr id="6147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39" y="4"/>
            <a:ext cx="212" cy="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6148" name="Group 4"/>
          <xdr:cNvGrpSpPr>
            <a:grpSpLocks/>
          </xdr:cNvGrpSpPr>
        </xdr:nvGrpSpPr>
        <xdr:grpSpPr bwMode="auto">
          <a:xfrm>
            <a:off x="1240" y="268"/>
            <a:ext cx="320" cy="45"/>
            <a:chOff x="1204" y="240"/>
            <a:chExt cx="320" cy="45"/>
          </a:xfrm>
        </xdr:grpSpPr>
        <xdr:pic>
          <xdr:nvPicPr>
            <xdr:cNvPr id="6149" name="Picture 5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" y="240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150" name="Picture 6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4" y="252"/>
              <a:ext cx="85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151" name="Picture 7" descr="linked-in">
              <a:hlinkClick xmlns:r="http://schemas.openxmlformats.org/officeDocument/2006/relationships" r:id="rId4" tooltip="Follow us on LinkedIN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34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152" name="Picture 8" descr="gplus">
              <a:hlinkClick xmlns:r="http://schemas.openxmlformats.org/officeDocument/2006/relationships" r:id="rId6" tooltip="Add us to your circles on Google plus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68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153" name="Picture 9" descr="facebook1">
              <a:hlinkClick xmlns:r="http://schemas.openxmlformats.org/officeDocument/2006/relationships" r:id="rId8" tooltip="Become a fan on Facebook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02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154" name="Picture 10" descr="pinterest1">
              <a:hlinkClick xmlns:r="http://schemas.openxmlformats.org/officeDocument/2006/relationships" r:id="rId10" tooltip="Follow us on Pinterest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155" name="Picture 11" descr="twitter1">
              <a:hlinkClick xmlns:r="http://schemas.openxmlformats.org/officeDocument/2006/relationships" r:id="rId12" tooltip="Follow us on Twitter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71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6156" name="Group 12">
            <a:hlinkClick xmlns:r="http://schemas.openxmlformats.org/officeDocument/2006/relationships" r:id="rId14" tooltip="Write your review about this template"/>
          </xdr:cNvPr>
          <xdr:cNvGrpSpPr>
            <a:grpSpLocks/>
          </xdr:cNvGrpSpPr>
        </xdr:nvGrpSpPr>
        <xdr:grpSpPr bwMode="auto">
          <a:xfrm>
            <a:off x="1240" y="86"/>
            <a:ext cx="320" cy="45"/>
            <a:chOff x="881" y="58"/>
            <a:chExt cx="320" cy="45"/>
          </a:xfrm>
        </xdr:grpSpPr>
        <xdr:pic>
          <xdr:nvPicPr>
            <xdr:cNvPr id="6157" name="Picture 13" descr="rating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58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158" name="Picture 14" descr="star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68"/>
              <a:ext cx="133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D9EDC1" mc:Ignorable="a14" a14:legacySpreadsheetColorIndex="1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6159" name="Picture 15" descr="write-your-review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8" y="72"/>
              <a:ext cx="150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6160" name="Group 16">
            <a:hlinkClick xmlns:r="http://schemas.openxmlformats.org/officeDocument/2006/relationships" r:id="rId14" tooltip="Give a thumb-up to this free template on your social network"/>
          </xdr:cNvPr>
          <xdr:cNvGrpSpPr>
            <a:grpSpLocks/>
          </xdr:cNvGrpSpPr>
        </xdr:nvGrpSpPr>
        <xdr:grpSpPr bwMode="auto">
          <a:xfrm>
            <a:off x="1240" y="137"/>
            <a:ext cx="320" cy="125"/>
            <a:chOff x="881" y="109"/>
            <a:chExt cx="320" cy="125"/>
          </a:xfrm>
        </xdr:grpSpPr>
        <xdr:pic>
          <xdr:nvPicPr>
            <xdr:cNvPr id="6161" name="Picture 17" descr="tumbs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109"/>
              <a:ext cx="320" cy="1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162" name="Rectangle 18"/>
            <xdr:cNvSpPr>
              <a:spLocks noChangeArrowheads="1"/>
            </xdr:cNvSpPr>
          </xdr:nvSpPr>
          <xdr:spPr bwMode="auto">
            <a:xfrm>
              <a:off x="893" y="151"/>
              <a:ext cx="295" cy="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pic>
          <xdr:nvPicPr>
            <xdr:cNvPr id="6163" name="Picture 19" descr="social_link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19" y="156"/>
              <a:ext cx="232" cy="7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164" name="Picture 20" descr="thumb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115"/>
              <a:ext cx="240" cy="3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6165" name="Text Box 21"/>
          <xdr:cNvSpPr txBox="1">
            <a:spLocks noChangeArrowheads="1"/>
          </xdr:cNvSpPr>
        </xdr:nvSpPr>
        <xdr:spPr bwMode="auto">
          <a:xfrm>
            <a:off x="1237" y="59"/>
            <a:ext cx="318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304800</xdr:colOff>
          <xdr:row>1</xdr:row>
          <xdr:rowOff>180975</xdr:rowOff>
        </xdr:from>
        <xdr:to>
          <xdr:col>24</xdr:col>
          <xdr:colOff>209550</xdr:colOff>
          <xdr:row>3</xdr:row>
          <xdr:rowOff>38100</xdr:rowOff>
        </xdr:to>
        <xdr:pic>
          <xdr:nvPicPr>
            <xdr:cNvPr id="6167" name="Picture 23" descr="2013-03-31 11"/>
            <xdr:cNvPicPr>
              <a:picLocks noChangeAspect="1" noChangeArrowheads="1"/>
              <a:extLst>
                <a:ext uri="{84589F7E-364E-4C9E-8A38-B11213B215E9}">
                  <a14:cameraTool cellRange="EULA!H3" spid="_x0000_s6168"/>
                </a:ext>
              </a:extLst>
            </xdr:cNvPicPr>
          </xdr:nvPicPr>
          <xdr:blipFill>
            <a:blip xmlns:r="http://schemas.openxmlformats.org/officeDocument/2006/relationships" r:embed="rId21"/>
            <a:srcRect/>
            <a:stretch>
              <a:fillRect/>
            </a:stretch>
          </xdr:blipFill>
          <xdr:spPr bwMode="auto">
            <a:xfrm>
              <a:off x="11506200" y="561975"/>
              <a:ext cx="2952750" cy="1809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28575</xdr:rowOff>
    </xdr:from>
    <xdr:to>
      <xdr:col>8</xdr:col>
      <xdr:colOff>2343150</xdr:colOff>
      <xdr:row>1</xdr:row>
      <xdr:rowOff>114300</xdr:rowOff>
    </xdr:to>
    <xdr:pic>
      <xdr:nvPicPr>
        <xdr:cNvPr id="2084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28575"/>
          <a:ext cx="20193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323850</xdr:colOff>
      <xdr:row>0</xdr:row>
      <xdr:rowOff>28575</xdr:rowOff>
    </xdr:from>
    <xdr:to>
      <xdr:col>8</xdr:col>
      <xdr:colOff>2343150</xdr:colOff>
      <xdr:row>1</xdr:row>
      <xdr:rowOff>114300</xdr:rowOff>
    </xdr:to>
    <xdr:pic>
      <xdr:nvPicPr>
        <xdr:cNvPr id="2085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28575"/>
          <a:ext cx="20193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107763" dir="2700000" algn="ctr" rotWithShape="0">
            <a:srgbClr val="808080">
              <a:alpha val="50000"/>
            </a:srgbClr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107763" dir="2700000" algn="ctr" rotWithShape="0">
            <a:srgbClr val="808080">
              <a:alpha val="50000"/>
            </a:srgbClr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yourcompanysite.com/" TargetMode="External"/><Relationship Id="rId1" Type="http://schemas.openxmlformats.org/officeDocument/2006/relationships/hyperlink" Target="mailto:info@yourcompanysite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showGridLines="0" tabSelected="1" workbookViewId="0">
      <selection activeCell="K36" sqref="K36"/>
    </sheetView>
  </sheetViews>
  <sheetFormatPr defaultRowHeight="12.75" x14ac:dyDescent="0.2"/>
  <cols>
    <col min="1" max="1" width="29.42578125" customWidth="1"/>
    <col min="2" max="2" width="15" customWidth="1"/>
    <col min="3" max="3" width="17.85546875" customWidth="1"/>
    <col min="4" max="4" width="3" customWidth="1"/>
  </cols>
  <sheetData>
    <row r="1" spans="1:5" ht="34.5" x14ac:dyDescent="0.45">
      <c r="A1" s="19" t="s">
        <v>35</v>
      </c>
    </row>
    <row r="3" spans="1:5" s="21" customFormat="1" ht="21.95" customHeight="1" x14ac:dyDescent="0.2">
      <c r="A3" s="20" t="s">
        <v>36</v>
      </c>
      <c r="B3" s="20"/>
      <c r="C3" s="20"/>
      <c r="D3" s="20"/>
      <c r="E3" s="20"/>
    </row>
    <row r="4" spans="1:5" ht="8.1" customHeight="1" x14ac:dyDescent="0.2"/>
    <row r="5" spans="1:5" s="24" customFormat="1" ht="18" customHeight="1" x14ac:dyDescent="0.2">
      <c r="A5" s="21" t="s">
        <v>37</v>
      </c>
      <c r="B5" s="188" t="s">
        <v>38</v>
      </c>
      <c r="C5" s="189"/>
      <c r="D5" s="22"/>
      <c r="E5" s="23" t="s">
        <v>39</v>
      </c>
    </row>
    <row r="6" spans="1:5" s="24" customFormat="1" ht="18" customHeight="1" x14ac:dyDescent="0.2">
      <c r="A6" s="21" t="s">
        <v>40</v>
      </c>
      <c r="B6" s="188" t="s">
        <v>41</v>
      </c>
      <c r="C6" s="189"/>
      <c r="D6" s="22"/>
      <c r="E6" s="23" t="s">
        <v>39</v>
      </c>
    </row>
    <row r="7" spans="1:5" s="24" customFormat="1" ht="8.1" customHeight="1" x14ac:dyDescent="0.2">
      <c r="A7" s="21"/>
      <c r="B7" s="25"/>
      <c r="C7" s="25"/>
    </row>
    <row r="8" spans="1:5" s="24" customFormat="1" ht="21.95" customHeight="1" x14ac:dyDescent="0.2">
      <c r="A8" s="20" t="s">
        <v>42</v>
      </c>
      <c r="B8" s="190"/>
      <c r="C8" s="190"/>
      <c r="D8" s="26"/>
      <c r="E8" s="27"/>
    </row>
    <row r="9" spans="1:5" s="24" customFormat="1" ht="8.1" customHeight="1" x14ac:dyDescent="0.2">
      <c r="A9" s="21"/>
      <c r="B9" s="25"/>
      <c r="C9" s="25"/>
      <c r="D9" s="25"/>
    </row>
    <row r="10" spans="1:5" s="24" customFormat="1" ht="18" customHeight="1" x14ac:dyDescent="0.2">
      <c r="A10" s="21" t="s">
        <v>43</v>
      </c>
      <c r="B10" s="188">
        <v>111</v>
      </c>
      <c r="C10" s="189"/>
      <c r="D10" s="22"/>
    </row>
    <row r="11" spans="1:5" s="24" customFormat="1" ht="18" customHeight="1" x14ac:dyDescent="0.2">
      <c r="A11" s="21" t="s">
        <v>44</v>
      </c>
      <c r="B11" s="188" t="s">
        <v>44</v>
      </c>
      <c r="C11" s="189"/>
      <c r="D11" s="22"/>
    </row>
    <row r="12" spans="1:5" s="24" customFormat="1" ht="18" customHeight="1" x14ac:dyDescent="0.2">
      <c r="A12" s="21" t="s">
        <v>45</v>
      </c>
      <c r="B12" s="188" t="s">
        <v>45</v>
      </c>
      <c r="C12" s="189"/>
      <c r="D12" s="22"/>
    </row>
    <row r="13" spans="1:5" s="24" customFormat="1" ht="18" customHeight="1" x14ac:dyDescent="0.2">
      <c r="A13" s="21" t="s">
        <v>46</v>
      </c>
      <c r="B13" s="188" t="s">
        <v>47</v>
      </c>
      <c r="C13" s="189"/>
      <c r="D13" s="191" t="s">
        <v>48</v>
      </c>
      <c r="E13" s="192"/>
    </row>
    <row r="14" spans="1:5" s="24" customFormat="1" ht="18" customHeight="1" x14ac:dyDescent="0.2">
      <c r="A14" s="21" t="s">
        <v>49</v>
      </c>
      <c r="B14" s="188" t="s">
        <v>50</v>
      </c>
      <c r="C14" s="189"/>
      <c r="D14" s="191" t="s">
        <v>48</v>
      </c>
      <c r="E14" s="192"/>
    </row>
    <row r="15" spans="1:5" s="24" customFormat="1" ht="18" customHeight="1" x14ac:dyDescent="0.2">
      <c r="A15" s="21" t="s">
        <v>51</v>
      </c>
      <c r="B15" s="193" t="s">
        <v>52</v>
      </c>
      <c r="C15" s="194"/>
      <c r="D15" s="28"/>
    </row>
    <row r="16" spans="1:5" s="24" customFormat="1" ht="8.1" customHeight="1" x14ac:dyDescent="0.2">
      <c r="A16" s="21"/>
      <c r="B16" s="25"/>
      <c r="C16" s="25"/>
    </row>
    <row r="17" spans="1:5" s="24" customFormat="1" ht="18" customHeight="1" x14ac:dyDescent="0.2">
      <c r="A17" s="21" t="s">
        <v>53</v>
      </c>
      <c r="B17" s="193" t="s">
        <v>54</v>
      </c>
      <c r="C17" s="194"/>
      <c r="D17" s="28"/>
    </row>
    <row r="18" spans="1:5" s="24" customFormat="1" ht="18" customHeight="1" x14ac:dyDescent="0.2">
      <c r="A18" s="21" t="s">
        <v>55</v>
      </c>
      <c r="B18" s="193" t="s">
        <v>54</v>
      </c>
      <c r="C18" s="194"/>
      <c r="D18" s="28"/>
    </row>
    <row r="19" spans="1:5" s="24" customFormat="1" ht="18" customHeight="1" x14ac:dyDescent="0.2">
      <c r="A19" s="21" t="s">
        <v>56</v>
      </c>
      <c r="B19" s="195" t="s">
        <v>57</v>
      </c>
      <c r="C19" s="194"/>
      <c r="D19" s="28"/>
    </row>
    <row r="20" spans="1:5" s="24" customFormat="1" ht="18" customHeight="1" x14ac:dyDescent="0.2">
      <c r="A20" s="21" t="s">
        <v>58</v>
      </c>
      <c r="B20" s="195" t="s">
        <v>59</v>
      </c>
      <c r="C20" s="194"/>
      <c r="D20" s="28"/>
    </row>
    <row r="21" spans="1:5" s="24" customFormat="1" x14ac:dyDescent="0.2">
      <c r="A21" s="21"/>
      <c r="B21" s="25"/>
      <c r="C21" s="25"/>
    </row>
    <row r="22" spans="1:5" s="24" customFormat="1" ht="18" customHeight="1" x14ac:dyDescent="0.2">
      <c r="A22" s="21" t="s">
        <v>60</v>
      </c>
      <c r="B22" s="188" t="s">
        <v>61</v>
      </c>
      <c r="C22" s="189"/>
      <c r="D22" s="22"/>
    </row>
    <row r="23" spans="1:5" s="24" customFormat="1" ht="18" customHeight="1" x14ac:dyDescent="0.2">
      <c r="A23" s="21" t="s">
        <v>62</v>
      </c>
      <c r="B23" s="193" t="s">
        <v>54</v>
      </c>
      <c r="C23" s="194"/>
      <c r="D23" s="28"/>
    </row>
    <row r="24" spans="1:5" s="24" customFormat="1" ht="8.1" customHeight="1" x14ac:dyDescent="0.2">
      <c r="A24" s="21"/>
    </row>
    <row r="25" spans="1:5" s="24" customFormat="1" ht="21.95" customHeight="1" x14ac:dyDescent="0.2">
      <c r="A25" s="20" t="s">
        <v>63</v>
      </c>
      <c r="B25" s="27"/>
      <c r="C25" s="27"/>
      <c r="D25" s="27"/>
      <c r="E25" s="27"/>
    </row>
    <row r="26" spans="1:5" s="24" customFormat="1" ht="8.1" customHeight="1" x14ac:dyDescent="0.2">
      <c r="A26" s="21"/>
    </row>
    <row r="27" spans="1:5" s="24" customFormat="1" ht="18" customHeight="1" x14ac:dyDescent="0.2">
      <c r="A27" s="21" t="s">
        <v>64</v>
      </c>
      <c r="B27" s="23" t="s">
        <v>65</v>
      </c>
    </row>
    <row r="28" spans="1:5" s="24" customFormat="1" ht="8.1" customHeight="1" x14ac:dyDescent="0.2">
      <c r="A28" s="21"/>
      <c r="B28" s="29"/>
    </row>
    <row r="29" spans="1:5" s="24" customFormat="1" ht="18" customHeight="1" x14ac:dyDescent="0.2">
      <c r="A29" s="21" t="s">
        <v>66</v>
      </c>
      <c r="B29" s="23" t="s">
        <v>67</v>
      </c>
    </row>
    <row r="30" spans="1:5" s="24" customFormat="1" ht="8.1" customHeight="1" x14ac:dyDescent="0.2">
      <c r="A30" s="21"/>
    </row>
    <row r="31" spans="1:5" s="24" customFormat="1" ht="21.95" customHeight="1" x14ac:dyDescent="0.2">
      <c r="A31" s="20" t="s">
        <v>68</v>
      </c>
      <c r="B31" s="27"/>
      <c r="C31" s="27"/>
      <c r="D31" s="27"/>
      <c r="E31" s="27"/>
    </row>
    <row r="32" spans="1:5" s="24" customFormat="1" ht="8.1" customHeight="1" x14ac:dyDescent="0.2">
      <c r="A32" s="21"/>
    </row>
    <row r="33" spans="1:2" s="24" customFormat="1" ht="18" customHeight="1" x14ac:dyDescent="0.2">
      <c r="A33" s="21" t="s">
        <v>69</v>
      </c>
      <c r="B33" s="30" t="s">
        <v>33</v>
      </c>
    </row>
  </sheetData>
  <mergeCells count="17">
    <mergeCell ref="B23:C23"/>
    <mergeCell ref="B18:C18"/>
    <mergeCell ref="B19:C19"/>
    <mergeCell ref="B20:C20"/>
    <mergeCell ref="B22:C22"/>
    <mergeCell ref="B13:C13"/>
    <mergeCell ref="D13:E13"/>
    <mergeCell ref="B14:C14"/>
    <mergeCell ref="D14:E14"/>
    <mergeCell ref="B15:C15"/>
    <mergeCell ref="B17:C17"/>
    <mergeCell ref="B5:C5"/>
    <mergeCell ref="B6:C6"/>
    <mergeCell ref="B8:C8"/>
    <mergeCell ref="B10:C10"/>
    <mergeCell ref="B11:C11"/>
    <mergeCell ref="B12:C12"/>
  </mergeCells>
  <phoneticPr fontId="1" type="noConversion"/>
  <dataValidations count="4">
    <dataValidation type="list" allowBlank="1" showInputMessage="1" showErrorMessage="1" prompt="Select your design from this drop down menu" sqref="B33">
      <formula1>"No Color, Blue, Red, Green"</formula1>
    </dataValidation>
    <dataValidation type="list" allowBlank="1" showInputMessage="1" showErrorMessage="1" sqref="E5:E6">
      <formula1>"Enable, Disable"</formula1>
    </dataValidation>
    <dataValidation type="list" allowBlank="1" showInputMessage="1" showErrorMessage="1" sqref="B29">
      <formula1>"$, £, €, ¥"</formula1>
    </dataValidation>
    <dataValidation type="list" allowBlank="1" showInputMessage="1" showErrorMessage="1" sqref="B27">
      <formula1>"Sales Tax, VAT"</formula1>
    </dataValidation>
  </dataValidations>
  <hyperlinks>
    <hyperlink ref="B19" r:id="rId1"/>
    <hyperlink ref="B20" r:id="rId2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0"/>
  <sheetViews>
    <sheetView showGridLines="0" workbookViewId="0">
      <selection activeCell="X7" sqref="X7"/>
    </sheetView>
  </sheetViews>
  <sheetFormatPr defaultRowHeight="12.75" x14ac:dyDescent="0.2"/>
  <cols>
    <col min="1" max="1" width="9.140625" style="1"/>
    <col min="2" max="2" width="8.28515625" style="1" customWidth="1"/>
    <col min="3" max="3" width="9.140625" style="1"/>
    <col min="4" max="4" width="6" style="1" customWidth="1"/>
    <col min="5" max="5" width="9.140625" style="1"/>
    <col min="6" max="6" width="7.42578125" style="1" customWidth="1"/>
    <col min="7" max="7" width="7" style="1" customWidth="1"/>
    <col min="8" max="8" width="9.140625" style="1"/>
    <col min="9" max="9" width="5.7109375" style="1" customWidth="1"/>
    <col min="10" max="10" width="13.85546875" style="1" customWidth="1"/>
    <col min="11" max="11" width="3.5703125" style="1" customWidth="1"/>
    <col min="12" max="12" width="13.85546875" style="1" customWidth="1"/>
    <col min="13" max="13" width="0" style="1" hidden="1" customWidth="1"/>
    <col min="14" max="16384" width="9.140625" style="1"/>
  </cols>
  <sheetData>
    <row r="1" spans="1:14" ht="30" x14ac:dyDescent="0.4">
      <c r="A1" s="33" t="str">
        <f>IF(Settings!$E$5="Enable",Settings!$B$5,"")</f>
        <v>My Company name</v>
      </c>
      <c r="B1" s="31"/>
      <c r="C1" s="31"/>
      <c r="D1" s="31"/>
      <c r="E1" s="32"/>
      <c r="F1" s="2"/>
      <c r="G1" s="2"/>
      <c r="H1" s="2"/>
      <c r="I1" s="2"/>
      <c r="J1" s="2"/>
      <c r="K1" s="2"/>
      <c r="L1" s="3" t="s">
        <v>0</v>
      </c>
    </row>
    <row r="2" spans="1:14" s="38" customFormat="1" ht="18" customHeight="1" x14ac:dyDescent="0.4">
      <c r="A2" s="34" t="str">
        <f>IF(Settings!$E$6="Enable",Settings!$B$6,"")</f>
        <v>My company slogan</v>
      </c>
      <c r="B2" s="35"/>
      <c r="C2" s="35"/>
      <c r="D2" s="35"/>
      <c r="E2" s="36"/>
      <c r="F2" s="37"/>
      <c r="G2" s="37"/>
      <c r="H2" s="37"/>
      <c r="I2" s="37"/>
      <c r="J2" s="37"/>
      <c r="K2" s="37"/>
      <c r="L2" s="37"/>
      <c r="M2" s="49" t="str">
        <f>Settings!$B$33</f>
        <v>Blue</v>
      </c>
      <c r="N2" s="48"/>
    </row>
    <row r="3" spans="1:14" s="38" customFormat="1" ht="7.5" customHeight="1" x14ac:dyDescent="0.4">
      <c r="A3" s="34"/>
      <c r="B3" s="35"/>
      <c r="C3" s="35"/>
      <c r="D3" s="35"/>
      <c r="E3" s="36"/>
      <c r="F3" s="37"/>
      <c r="G3" s="37"/>
      <c r="H3" s="37"/>
      <c r="I3" s="37"/>
      <c r="J3" s="50"/>
      <c r="K3" s="50"/>
      <c r="L3" s="50"/>
      <c r="M3" s="47"/>
      <c r="N3" s="48"/>
    </row>
    <row r="4" spans="1:14" ht="18" customHeight="1" x14ac:dyDescent="0.2">
      <c r="A4" s="206"/>
      <c r="B4" s="206"/>
      <c r="C4" s="206"/>
      <c r="D4" s="206"/>
      <c r="E4" s="4"/>
      <c r="I4" s="51" t="s">
        <v>12</v>
      </c>
      <c r="J4" s="52"/>
      <c r="K4" s="196">
        <f ca="1">TODAY()</f>
        <v>41765</v>
      </c>
      <c r="L4" s="197"/>
    </row>
    <row r="5" spans="1:14" ht="18" customHeight="1" x14ac:dyDescent="0.2">
      <c r="A5" s="207"/>
      <c r="B5" s="207"/>
      <c r="C5" s="207"/>
      <c r="D5" s="207"/>
      <c r="I5" s="51" t="s">
        <v>13</v>
      </c>
      <c r="J5" s="52"/>
      <c r="K5" s="198" t="s">
        <v>70</v>
      </c>
      <c r="L5" s="199"/>
      <c r="M5" s="8"/>
    </row>
    <row r="6" spans="1:14" ht="18" customHeight="1" x14ac:dyDescent="0.2">
      <c r="A6" s="5"/>
      <c r="B6" s="5"/>
      <c r="C6" s="5"/>
      <c r="D6" s="5"/>
      <c r="I6" s="51" t="s">
        <v>14</v>
      </c>
      <c r="J6" s="52"/>
      <c r="K6" s="198" t="s">
        <v>15</v>
      </c>
      <c r="L6" s="199"/>
      <c r="M6" s="8"/>
    </row>
    <row r="7" spans="1:14" ht="18" customHeight="1" x14ac:dyDescent="0.2">
      <c r="A7" s="5"/>
      <c r="B7" s="5"/>
      <c r="C7" s="5"/>
      <c r="D7" s="5"/>
      <c r="I7" s="51" t="s">
        <v>27</v>
      </c>
      <c r="J7" s="52"/>
      <c r="K7" s="198">
        <v>12345678</v>
      </c>
      <c r="L7" s="199"/>
      <c r="M7" s="8"/>
    </row>
    <row r="8" spans="1:14" ht="18" customHeight="1" x14ac:dyDescent="0.2">
      <c r="A8" s="5"/>
      <c r="B8" s="5"/>
      <c r="C8" s="5"/>
      <c r="D8" s="5"/>
      <c r="I8" s="51" t="s">
        <v>71</v>
      </c>
      <c r="J8" s="52"/>
      <c r="K8" s="196">
        <f ca="1">K4+30</f>
        <v>41795</v>
      </c>
      <c r="L8" s="197"/>
      <c r="M8" s="8"/>
    </row>
    <row r="9" spans="1:14" ht="7.5" customHeight="1" x14ac:dyDescent="0.2">
      <c r="A9" s="5"/>
      <c r="B9" s="5"/>
      <c r="C9" s="5"/>
      <c r="D9" s="5"/>
      <c r="I9" s="6"/>
      <c r="J9" s="13"/>
      <c r="K9" s="13"/>
      <c r="L9" s="13"/>
    </row>
    <row r="10" spans="1:14" ht="18" customHeight="1" x14ac:dyDescent="0.2">
      <c r="A10" s="208" t="s">
        <v>25</v>
      </c>
      <c r="B10" s="208"/>
      <c r="C10" s="208"/>
      <c r="D10" s="208"/>
      <c r="I10" s="208" t="s">
        <v>26</v>
      </c>
      <c r="J10" s="208"/>
      <c r="K10" s="208"/>
      <c r="L10" s="208"/>
    </row>
    <row r="11" spans="1:14" ht="18" customHeight="1" x14ac:dyDescent="0.2">
      <c r="A11" s="205" t="s">
        <v>1</v>
      </c>
      <c r="B11" s="205"/>
      <c r="C11" s="205"/>
      <c r="D11" s="205"/>
      <c r="I11" s="205" t="s">
        <v>1</v>
      </c>
      <c r="J11" s="205"/>
      <c r="K11" s="205"/>
      <c r="L11" s="205"/>
    </row>
    <row r="12" spans="1:14" ht="18" customHeight="1" x14ac:dyDescent="0.2">
      <c r="A12" s="205" t="s">
        <v>2</v>
      </c>
      <c r="B12" s="205"/>
      <c r="C12" s="205"/>
      <c r="D12" s="205"/>
      <c r="I12" s="205" t="s">
        <v>2</v>
      </c>
      <c r="J12" s="205"/>
      <c r="K12" s="205"/>
      <c r="L12" s="205"/>
      <c r="M12" s="7"/>
      <c r="N12" s="8"/>
    </row>
    <row r="13" spans="1:14" ht="18" customHeight="1" x14ac:dyDescent="0.2">
      <c r="A13" s="205" t="s">
        <v>3</v>
      </c>
      <c r="B13" s="205"/>
      <c r="C13" s="205"/>
      <c r="D13" s="205"/>
      <c r="I13" s="205" t="s">
        <v>3</v>
      </c>
      <c r="J13" s="205"/>
      <c r="K13" s="205"/>
      <c r="L13" s="205"/>
    </row>
    <row r="14" spans="1:14" ht="18" customHeight="1" x14ac:dyDescent="0.2">
      <c r="A14" s="205" t="s">
        <v>4</v>
      </c>
      <c r="B14" s="205"/>
      <c r="C14" s="205"/>
      <c r="D14" s="205"/>
      <c r="I14" s="205" t="s">
        <v>4</v>
      </c>
      <c r="J14" s="205"/>
      <c r="K14" s="205"/>
      <c r="L14" s="205"/>
    </row>
    <row r="15" spans="1:14" ht="18" customHeight="1" x14ac:dyDescent="0.2">
      <c r="A15" s="205" t="s">
        <v>5</v>
      </c>
      <c r="B15" s="205"/>
      <c r="C15" s="205"/>
      <c r="D15" s="205"/>
      <c r="I15" s="205" t="s">
        <v>5</v>
      </c>
      <c r="J15" s="205"/>
      <c r="K15" s="205"/>
      <c r="L15" s="205"/>
    </row>
    <row r="16" spans="1:14" ht="7.5" customHeight="1" x14ac:dyDescent="0.2">
      <c r="A16" s="9"/>
      <c r="B16" s="9"/>
      <c r="C16" s="9"/>
      <c r="D16" s="9"/>
      <c r="E16" s="10"/>
      <c r="F16" s="10"/>
      <c r="G16" s="10"/>
      <c r="H16" s="10"/>
      <c r="I16" s="10"/>
      <c r="J16" s="10"/>
      <c r="K16" s="10"/>
      <c r="L16" s="10"/>
    </row>
    <row r="17" spans="1:19" ht="18" customHeight="1" x14ac:dyDescent="0.2">
      <c r="A17" s="210" t="s">
        <v>17</v>
      </c>
      <c r="B17" s="210"/>
      <c r="C17" s="210" t="s">
        <v>29</v>
      </c>
      <c r="D17" s="210"/>
      <c r="E17" s="210" t="s">
        <v>30</v>
      </c>
      <c r="F17" s="210"/>
      <c r="G17" s="210" t="s">
        <v>18</v>
      </c>
      <c r="H17" s="210"/>
      <c r="I17" s="231" t="s">
        <v>19</v>
      </c>
      <c r="J17" s="232"/>
      <c r="K17" s="231" t="s">
        <v>31</v>
      </c>
      <c r="L17" s="232"/>
      <c r="M17" s="8"/>
      <c r="O17" s="79" t="s">
        <v>73</v>
      </c>
      <c r="P17" s="79"/>
      <c r="Q17" s="79"/>
      <c r="R17" s="79"/>
      <c r="S17" s="79"/>
    </row>
    <row r="18" spans="1:19" ht="18" customHeight="1" x14ac:dyDescent="0.2">
      <c r="A18" s="215" t="s">
        <v>1</v>
      </c>
      <c r="B18" s="215"/>
      <c r="C18" s="215"/>
      <c r="D18" s="215"/>
      <c r="E18" s="214"/>
      <c r="F18" s="214"/>
      <c r="G18" s="214"/>
      <c r="H18" s="214"/>
      <c r="I18" s="242"/>
      <c r="J18" s="243"/>
      <c r="K18" s="242"/>
      <c r="L18" s="243"/>
      <c r="M18" s="8"/>
      <c r="O18" s="233" t="s">
        <v>74</v>
      </c>
      <c r="P18" s="234"/>
      <c r="Q18" s="234"/>
      <c r="R18" s="234"/>
      <c r="S18" s="235"/>
    </row>
    <row r="19" spans="1:19" ht="7.5" customHeight="1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O19" s="236"/>
      <c r="P19" s="237"/>
      <c r="Q19" s="237"/>
      <c r="R19" s="237"/>
      <c r="S19" s="238"/>
    </row>
    <row r="20" spans="1:19" ht="18" customHeight="1" x14ac:dyDescent="0.2">
      <c r="A20" s="75" t="s">
        <v>28</v>
      </c>
      <c r="B20" s="216" t="s">
        <v>7</v>
      </c>
      <c r="C20" s="217"/>
      <c r="D20" s="217"/>
      <c r="E20" s="217"/>
      <c r="F20" s="217"/>
      <c r="G20" s="217"/>
      <c r="H20" s="218"/>
      <c r="I20" s="14" t="s">
        <v>6</v>
      </c>
      <c r="J20" s="14" t="s">
        <v>8</v>
      </c>
      <c r="K20" s="244" t="s">
        <v>9</v>
      </c>
      <c r="L20" s="245"/>
      <c r="M20" s="8"/>
      <c r="O20" s="236"/>
      <c r="P20" s="237"/>
      <c r="Q20" s="237"/>
      <c r="R20" s="237"/>
      <c r="S20" s="238"/>
    </row>
    <row r="21" spans="1:19" ht="18" customHeight="1" x14ac:dyDescent="0.2">
      <c r="A21" s="109">
        <v>112233</v>
      </c>
      <c r="B21" s="246"/>
      <c r="C21" s="247"/>
      <c r="D21" s="247"/>
      <c r="E21" s="247"/>
      <c r="F21" s="247"/>
      <c r="G21" s="247"/>
      <c r="H21" s="248"/>
      <c r="I21" s="110">
        <v>2</v>
      </c>
      <c r="J21" s="111">
        <v>35</v>
      </c>
      <c r="K21" s="229">
        <f t="shared" ref="K21:K34" si="0">IF(OR(ISBLANK(I21),I21=0),0,I21*J21)</f>
        <v>70</v>
      </c>
      <c r="L21" s="230"/>
      <c r="M21" s="8"/>
      <c r="O21" s="239"/>
      <c r="P21" s="240"/>
      <c r="Q21" s="240"/>
      <c r="R21" s="240"/>
      <c r="S21" s="241"/>
    </row>
    <row r="22" spans="1:19" s="39" customFormat="1" ht="18" customHeight="1" x14ac:dyDescent="0.2">
      <c r="A22" s="112">
        <v>445566</v>
      </c>
      <c r="B22" s="221"/>
      <c r="C22" s="222"/>
      <c r="D22" s="222"/>
      <c r="E22" s="222"/>
      <c r="F22" s="222"/>
      <c r="G22" s="222"/>
      <c r="H22" s="223"/>
      <c r="I22" s="113">
        <v>1</v>
      </c>
      <c r="J22" s="114">
        <v>35</v>
      </c>
      <c r="K22" s="203">
        <f t="shared" si="0"/>
        <v>35</v>
      </c>
      <c r="L22" s="204"/>
      <c r="M22" s="40"/>
    </row>
    <row r="23" spans="1:19" s="39" customFormat="1" ht="18" customHeight="1" x14ac:dyDescent="0.2">
      <c r="A23" s="112"/>
      <c r="B23" s="221"/>
      <c r="C23" s="222"/>
      <c r="D23" s="222"/>
      <c r="E23" s="222"/>
      <c r="F23" s="222"/>
      <c r="G23" s="222"/>
      <c r="H23" s="223"/>
      <c r="I23" s="113"/>
      <c r="J23" s="114"/>
      <c r="K23" s="203">
        <f t="shared" si="0"/>
        <v>0</v>
      </c>
      <c r="L23" s="204"/>
      <c r="M23" s="40"/>
    </row>
    <row r="24" spans="1:19" s="39" customFormat="1" ht="18" customHeight="1" x14ac:dyDescent="0.2">
      <c r="A24" s="112"/>
      <c r="B24" s="221"/>
      <c r="C24" s="222"/>
      <c r="D24" s="222"/>
      <c r="E24" s="222"/>
      <c r="F24" s="222"/>
      <c r="G24" s="222"/>
      <c r="H24" s="223"/>
      <c r="I24" s="113"/>
      <c r="J24" s="114"/>
      <c r="K24" s="203">
        <f t="shared" si="0"/>
        <v>0</v>
      </c>
      <c r="L24" s="204"/>
      <c r="M24" s="40"/>
    </row>
    <row r="25" spans="1:19" s="39" customFormat="1" ht="18" customHeight="1" x14ac:dyDescent="0.2">
      <c r="A25" s="112"/>
      <c r="B25" s="200"/>
      <c r="C25" s="201"/>
      <c r="D25" s="201"/>
      <c r="E25" s="201"/>
      <c r="F25" s="201"/>
      <c r="G25" s="201"/>
      <c r="H25" s="202"/>
      <c r="I25" s="113"/>
      <c r="J25" s="114"/>
      <c r="K25" s="203">
        <f t="shared" si="0"/>
        <v>0</v>
      </c>
      <c r="L25" s="204"/>
      <c r="M25" s="40"/>
    </row>
    <row r="26" spans="1:19" s="39" customFormat="1" ht="18" customHeight="1" x14ac:dyDescent="0.2">
      <c r="A26" s="112"/>
      <c r="B26" s="200"/>
      <c r="C26" s="201"/>
      <c r="D26" s="201"/>
      <c r="E26" s="201"/>
      <c r="F26" s="201"/>
      <c r="G26" s="201"/>
      <c r="H26" s="202"/>
      <c r="I26" s="113"/>
      <c r="J26" s="114"/>
      <c r="K26" s="203">
        <f>IF(OR(ISBLANK(I26),I26=0),0,I26*J26)</f>
        <v>0</v>
      </c>
      <c r="L26" s="204"/>
      <c r="M26" s="40"/>
    </row>
    <row r="27" spans="1:19" s="39" customFormat="1" ht="18" customHeight="1" x14ac:dyDescent="0.2">
      <c r="A27" s="112"/>
      <c r="B27" s="200"/>
      <c r="C27" s="201"/>
      <c r="D27" s="201"/>
      <c r="E27" s="201"/>
      <c r="F27" s="201"/>
      <c r="G27" s="201"/>
      <c r="H27" s="202"/>
      <c r="I27" s="113"/>
      <c r="J27" s="114"/>
      <c r="K27" s="203">
        <f>IF(OR(ISBLANK(I27),I27=0),0,I27*J27)</f>
        <v>0</v>
      </c>
      <c r="L27" s="204"/>
      <c r="M27" s="40"/>
    </row>
    <row r="28" spans="1:19" s="39" customFormat="1" ht="18" customHeight="1" x14ac:dyDescent="0.2">
      <c r="A28" s="112"/>
      <c r="B28" s="221"/>
      <c r="C28" s="222"/>
      <c r="D28" s="222"/>
      <c r="E28" s="222"/>
      <c r="F28" s="222"/>
      <c r="G28" s="222"/>
      <c r="H28" s="223"/>
      <c r="I28" s="113"/>
      <c r="J28" s="114"/>
      <c r="K28" s="203">
        <f t="shared" si="0"/>
        <v>0</v>
      </c>
      <c r="L28" s="204"/>
      <c r="M28" s="40"/>
    </row>
    <row r="29" spans="1:19" s="39" customFormat="1" ht="18" customHeight="1" x14ac:dyDescent="0.2">
      <c r="A29" s="112"/>
      <c r="B29" s="221"/>
      <c r="C29" s="222"/>
      <c r="D29" s="222"/>
      <c r="E29" s="222"/>
      <c r="F29" s="222"/>
      <c r="G29" s="222"/>
      <c r="H29" s="223"/>
      <c r="I29" s="113"/>
      <c r="J29" s="114"/>
      <c r="K29" s="203">
        <f t="shared" si="0"/>
        <v>0</v>
      </c>
      <c r="L29" s="204"/>
      <c r="M29" s="40"/>
    </row>
    <row r="30" spans="1:19" s="39" customFormat="1" ht="18" customHeight="1" x14ac:dyDescent="0.2">
      <c r="A30" s="112"/>
      <c r="B30" s="221"/>
      <c r="C30" s="222"/>
      <c r="D30" s="222"/>
      <c r="E30" s="222"/>
      <c r="F30" s="222"/>
      <c r="G30" s="222"/>
      <c r="H30" s="223"/>
      <c r="I30" s="113"/>
      <c r="J30" s="114"/>
      <c r="K30" s="203">
        <f t="shared" si="0"/>
        <v>0</v>
      </c>
      <c r="L30" s="204"/>
      <c r="M30" s="40"/>
    </row>
    <row r="31" spans="1:19" s="39" customFormat="1" ht="18" customHeight="1" x14ac:dyDescent="0.2">
      <c r="A31" s="112"/>
      <c r="B31" s="221"/>
      <c r="C31" s="222"/>
      <c r="D31" s="222"/>
      <c r="E31" s="222"/>
      <c r="F31" s="222"/>
      <c r="G31" s="222"/>
      <c r="H31" s="223"/>
      <c r="I31" s="113"/>
      <c r="J31" s="114"/>
      <c r="K31" s="203">
        <f t="shared" si="0"/>
        <v>0</v>
      </c>
      <c r="L31" s="204"/>
      <c r="M31" s="40"/>
    </row>
    <row r="32" spans="1:19" s="39" customFormat="1" ht="18" customHeight="1" x14ac:dyDescent="0.2">
      <c r="A32" s="112"/>
      <c r="B32" s="221"/>
      <c r="C32" s="222"/>
      <c r="D32" s="222"/>
      <c r="E32" s="222"/>
      <c r="F32" s="222"/>
      <c r="G32" s="222"/>
      <c r="H32" s="223"/>
      <c r="I32" s="113"/>
      <c r="J32" s="114"/>
      <c r="K32" s="203">
        <f t="shared" si="0"/>
        <v>0</v>
      </c>
      <c r="L32" s="204"/>
      <c r="M32" s="40"/>
    </row>
    <row r="33" spans="1:15" s="39" customFormat="1" ht="18" customHeight="1" x14ac:dyDescent="0.2">
      <c r="A33" s="112"/>
      <c r="B33" s="221"/>
      <c r="C33" s="222"/>
      <c r="D33" s="222"/>
      <c r="E33" s="222"/>
      <c r="F33" s="222"/>
      <c r="G33" s="222"/>
      <c r="H33" s="223"/>
      <c r="I33" s="113"/>
      <c r="J33" s="114"/>
      <c r="K33" s="203">
        <f t="shared" si="0"/>
        <v>0</v>
      </c>
      <c r="L33" s="204"/>
      <c r="M33" s="40"/>
    </row>
    <row r="34" spans="1:15" ht="18" customHeight="1" x14ac:dyDescent="0.2">
      <c r="A34" s="115"/>
      <c r="B34" s="224"/>
      <c r="C34" s="225"/>
      <c r="D34" s="225"/>
      <c r="E34" s="225"/>
      <c r="F34" s="225"/>
      <c r="G34" s="225"/>
      <c r="H34" s="226"/>
      <c r="I34" s="116"/>
      <c r="J34" s="117"/>
      <c r="K34" s="258">
        <f t="shared" si="0"/>
        <v>0</v>
      </c>
      <c r="L34" s="259"/>
      <c r="M34" s="8"/>
    </row>
    <row r="35" spans="1:15" ht="7.5" customHeight="1" x14ac:dyDescent="0.2">
      <c r="A35" s="54"/>
      <c r="B35" s="55"/>
      <c r="C35" s="56"/>
      <c r="D35" s="56"/>
      <c r="E35" s="56"/>
      <c r="F35" s="56"/>
      <c r="G35" s="56"/>
      <c r="H35" s="56"/>
      <c r="I35" s="57"/>
      <c r="J35" s="57"/>
      <c r="K35" s="57"/>
      <c r="L35" s="53"/>
      <c r="M35" s="8"/>
    </row>
    <row r="36" spans="1:15" ht="18" customHeight="1" x14ac:dyDescent="0.2">
      <c r="A36" s="220" t="s">
        <v>32</v>
      </c>
      <c r="B36" s="220"/>
      <c r="C36" s="220"/>
      <c r="D36" s="220"/>
      <c r="E36" s="220"/>
      <c r="F36" s="220"/>
      <c r="G36" s="220"/>
      <c r="H36" s="220"/>
      <c r="I36" s="41"/>
      <c r="J36" s="63" t="s">
        <v>10</v>
      </c>
      <c r="K36" s="64" t="str">
        <f>IF(ISBLANK($J36),"",Settings!$B$29)</f>
        <v>$</v>
      </c>
      <c r="L36" s="65">
        <f>SUM($K$21:$K$34)</f>
        <v>105</v>
      </c>
      <c r="N36" s="81" t="s">
        <v>79</v>
      </c>
      <c r="O36" s="80" t="s">
        <v>75</v>
      </c>
    </row>
    <row r="37" spans="1:15" ht="18" customHeight="1" x14ac:dyDescent="0.2">
      <c r="A37" s="212"/>
      <c r="B37" s="212"/>
      <c r="C37" s="212"/>
      <c r="D37" s="212"/>
      <c r="E37" s="212"/>
      <c r="F37" s="212"/>
      <c r="G37" s="212"/>
      <c r="H37" s="212"/>
      <c r="I37" s="42"/>
      <c r="J37" s="66" t="str">
        <f>Settings!$B$27&amp;" Rate"</f>
        <v>Sales Tax Rate</v>
      </c>
      <c r="K37" s="227">
        <v>0</v>
      </c>
      <c r="L37" s="228"/>
      <c r="M37" s="8"/>
      <c r="N37" s="81" t="s">
        <v>79</v>
      </c>
      <c r="O37" s="80" t="s">
        <v>76</v>
      </c>
    </row>
    <row r="38" spans="1:15" ht="18" customHeight="1" x14ac:dyDescent="0.2">
      <c r="A38" s="213"/>
      <c r="B38" s="213"/>
      <c r="C38" s="213"/>
      <c r="D38" s="213"/>
      <c r="E38" s="213"/>
      <c r="F38" s="213"/>
      <c r="G38" s="213"/>
      <c r="H38" s="213"/>
      <c r="I38" s="42"/>
      <c r="J38" s="66" t="str">
        <f>Settings!$B$27</f>
        <v>Sales Tax</v>
      </c>
      <c r="K38" s="67" t="str">
        <f>IF(ISBLANK($J38),"",Settings!$B$29)</f>
        <v>$</v>
      </c>
      <c r="L38" s="68">
        <f>$K$37*$L$36</f>
        <v>0</v>
      </c>
      <c r="M38" s="8"/>
      <c r="O38" s="80"/>
    </row>
    <row r="39" spans="1:15" ht="18" customHeight="1" x14ac:dyDescent="0.2">
      <c r="A39" s="213"/>
      <c r="B39" s="213"/>
      <c r="C39" s="213"/>
      <c r="D39" s="213"/>
      <c r="E39" s="213"/>
      <c r="F39" s="213"/>
      <c r="G39" s="213"/>
      <c r="H39" s="213"/>
      <c r="I39" s="43"/>
      <c r="J39" s="69" t="s">
        <v>72</v>
      </c>
      <c r="K39" s="70" t="str">
        <f>IF(ISBLANK($J39),"",Settings!$B$29)</f>
        <v>$</v>
      </c>
      <c r="L39" s="71">
        <v>0</v>
      </c>
      <c r="N39" s="81" t="s">
        <v>79</v>
      </c>
      <c r="O39" s="80" t="s">
        <v>77</v>
      </c>
    </row>
    <row r="40" spans="1:15" ht="18" customHeight="1" x14ac:dyDescent="0.2">
      <c r="A40" s="213"/>
      <c r="B40" s="213"/>
      <c r="C40" s="213"/>
      <c r="D40" s="213"/>
      <c r="E40" s="213"/>
      <c r="F40" s="213"/>
      <c r="G40" s="213"/>
      <c r="H40" s="213"/>
      <c r="I40" s="44"/>
      <c r="J40" s="66" t="s">
        <v>34</v>
      </c>
      <c r="K40" s="70" t="str">
        <f>IF(ISBLANK($J40),"",Settings!$B$29)</f>
        <v>$</v>
      </c>
      <c r="L40" s="71">
        <v>0</v>
      </c>
      <c r="M40" s="8"/>
      <c r="N40" s="81" t="s">
        <v>79</v>
      </c>
      <c r="O40" s="80" t="s">
        <v>78</v>
      </c>
    </row>
    <row r="41" spans="1:15" ht="18" customHeight="1" x14ac:dyDescent="0.2">
      <c r="A41" s="219"/>
      <c r="B41" s="219"/>
      <c r="C41" s="219"/>
      <c r="D41" s="219"/>
      <c r="E41" s="219"/>
      <c r="F41" s="219"/>
      <c r="G41" s="219"/>
      <c r="H41" s="219"/>
      <c r="I41" s="45"/>
      <c r="J41" s="72" t="s">
        <v>11</v>
      </c>
      <c r="K41" s="73" t="str">
        <f>IF(ISBLANK($J41),"",Settings!$B$29)</f>
        <v>$</v>
      </c>
      <c r="L41" s="74">
        <f>SUM($L$36-$L$40,$L$38,$L$39)</f>
        <v>105</v>
      </c>
      <c r="M41" s="8"/>
    </row>
    <row r="42" spans="1:15" ht="7.5" customHeight="1" x14ac:dyDescent="0.2">
      <c r="A42" s="16"/>
      <c r="B42" s="16"/>
      <c r="C42" s="16"/>
      <c r="D42" s="17"/>
      <c r="E42" s="12"/>
      <c r="F42" s="18"/>
      <c r="G42" s="12"/>
      <c r="H42" s="10"/>
      <c r="J42" s="11"/>
      <c r="K42" s="11"/>
      <c r="L42" s="11"/>
    </row>
    <row r="43" spans="1:15" ht="18" customHeight="1" x14ac:dyDescent="0.2">
      <c r="A43" s="249" t="str">
        <f>"Make all checks payable to "&amp;Settings!$B$5</f>
        <v>Make all checks payable to My Company name</v>
      </c>
      <c r="B43" s="250"/>
      <c r="C43" s="250"/>
      <c r="D43" s="250"/>
      <c r="E43" s="250"/>
      <c r="F43" s="250"/>
      <c r="G43" s="250"/>
      <c r="H43" s="250"/>
      <c r="I43" s="250"/>
      <c r="J43" s="250"/>
      <c r="K43" s="250"/>
      <c r="L43" s="251"/>
    </row>
    <row r="44" spans="1:15" ht="7.5" customHeight="1" x14ac:dyDescent="0.2">
      <c r="I44" s="8"/>
      <c r="J44" s="8"/>
      <c r="K44" s="8"/>
    </row>
    <row r="45" spans="1:15" ht="18" customHeight="1" x14ac:dyDescent="0.2">
      <c r="A45" s="252" t="s">
        <v>16</v>
      </c>
      <c r="B45" s="253"/>
      <c r="C45" s="253"/>
      <c r="D45" s="253"/>
      <c r="E45" s="253"/>
      <c r="F45" s="253"/>
      <c r="G45" s="253"/>
      <c r="H45" s="253"/>
      <c r="I45" s="253"/>
      <c r="J45" s="253"/>
      <c r="K45" s="253"/>
      <c r="L45" s="254"/>
    </row>
    <row r="46" spans="1:15" ht="7.5" customHeight="1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</row>
    <row r="47" spans="1:15" ht="12.75" customHeight="1" x14ac:dyDescent="0.2">
      <c r="A47" s="255" t="str">
        <f>"Should you have any enquiries concerning this invoice, please contact "&amp;Settings!$B$22&amp;" on "&amp;Settings!$B$23</f>
        <v>Should you have any enquiries concerning this invoice, please contact John Doe on 0-000-000-0000</v>
      </c>
      <c r="B47" s="256"/>
      <c r="C47" s="256"/>
      <c r="D47" s="256"/>
      <c r="E47" s="256"/>
      <c r="F47" s="256"/>
      <c r="G47" s="256"/>
      <c r="H47" s="256"/>
      <c r="I47" s="256"/>
      <c r="J47" s="256"/>
      <c r="K47" s="256"/>
      <c r="L47" s="257"/>
    </row>
    <row r="48" spans="1:15" ht="7.5" customHeight="1" x14ac:dyDescent="0.25">
      <c r="A48" s="76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8"/>
    </row>
    <row r="49" spans="1:12" ht="18" customHeight="1" x14ac:dyDescent="0.2">
      <c r="A49" s="211" t="str">
        <f>Settings!$B$10&amp;" "&amp;Settings!$B$11&amp;", "&amp;Settings!$B$12&amp;IF(ISBLANK(Settings!$B$13),", ",", "&amp;Settings!$B$13&amp;", ")&amp;IF(ISBLANK(Settings!$B$14),"",""&amp;Settings!$B$14&amp;", ")&amp;Settings!$B$15</f>
        <v>111 Street, Town/City, County, ST, 00000</v>
      </c>
      <c r="B49" s="211"/>
      <c r="C49" s="211"/>
      <c r="D49" s="211"/>
      <c r="E49" s="211"/>
      <c r="F49" s="211"/>
      <c r="G49" s="211"/>
      <c r="H49" s="211"/>
      <c r="I49" s="211"/>
      <c r="J49" s="211"/>
      <c r="K49" s="211"/>
      <c r="L49" s="211"/>
    </row>
    <row r="50" spans="1:12" ht="18" customHeight="1" x14ac:dyDescent="0.2">
      <c r="A50" s="209" t="str">
        <f>"Tel: "&amp;Settings!$B$17&amp;" Fax: "&amp;Settings!$B$18&amp;IF(ISBLANK(Settings!$B$19)," "," E-mail: "&amp;Settings!$B$19)&amp;IF(ISBLANK(Settings!$B$20)," "," Web: "&amp;Settings!$B$20)</f>
        <v>Tel: 0-000-000-0000 Fax: 0-000-000-0000 E-mail: info@yourcompanysite.com Web: www.yourcompanysite.com</v>
      </c>
      <c r="B50" s="209"/>
      <c r="C50" s="209"/>
      <c r="D50" s="209"/>
      <c r="E50" s="209"/>
      <c r="F50" s="209"/>
      <c r="G50" s="209"/>
      <c r="H50" s="209"/>
      <c r="I50" s="209"/>
      <c r="J50" s="209"/>
      <c r="K50" s="209"/>
      <c r="L50" s="209"/>
    </row>
  </sheetData>
  <mergeCells count="74">
    <mergeCell ref="A43:L43"/>
    <mergeCell ref="A45:L45"/>
    <mergeCell ref="A47:L47"/>
    <mergeCell ref="B25:H25"/>
    <mergeCell ref="K25:L25"/>
    <mergeCell ref="K32:L32"/>
    <mergeCell ref="K33:L33"/>
    <mergeCell ref="K34:L34"/>
    <mergeCell ref="K28:L28"/>
    <mergeCell ref="K29:L29"/>
    <mergeCell ref="B31:H31"/>
    <mergeCell ref="K24:L24"/>
    <mergeCell ref="O18:S21"/>
    <mergeCell ref="I18:J18"/>
    <mergeCell ref="K18:L18"/>
    <mergeCell ref="K20:L20"/>
    <mergeCell ref="G18:H18"/>
    <mergeCell ref="B21:H21"/>
    <mergeCell ref="B22:H22"/>
    <mergeCell ref="A13:D13"/>
    <mergeCell ref="A14:D14"/>
    <mergeCell ref="K31:L31"/>
    <mergeCell ref="K17:L17"/>
    <mergeCell ref="I17:J17"/>
    <mergeCell ref="B23:H23"/>
    <mergeCell ref="B24:H24"/>
    <mergeCell ref="B28:H28"/>
    <mergeCell ref="B29:H29"/>
    <mergeCell ref="B30:H30"/>
    <mergeCell ref="G17:H17"/>
    <mergeCell ref="C17:D17"/>
    <mergeCell ref="K37:L37"/>
    <mergeCell ref="K21:L21"/>
    <mergeCell ref="K22:L22"/>
    <mergeCell ref="K23:L23"/>
    <mergeCell ref="K30:L30"/>
    <mergeCell ref="E17:F17"/>
    <mergeCell ref="B27:H27"/>
    <mergeCell ref="K27:L27"/>
    <mergeCell ref="K7:L7"/>
    <mergeCell ref="K8:L8"/>
    <mergeCell ref="I15:L15"/>
    <mergeCell ref="I13:L13"/>
    <mergeCell ref="I14:L14"/>
    <mergeCell ref="I11:L11"/>
    <mergeCell ref="I12:L12"/>
    <mergeCell ref="I10:L10"/>
    <mergeCell ref="A41:H41"/>
    <mergeCell ref="A36:H36"/>
    <mergeCell ref="B32:H32"/>
    <mergeCell ref="B33:H33"/>
    <mergeCell ref="B34:H34"/>
    <mergeCell ref="A40:H40"/>
    <mergeCell ref="A39:H39"/>
    <mergeCell ref="A50:L50"/>
    <mergeCell ref="A15:D15"/>
    <mergeCell ref="A17:B17"/>
    <mergeCell ref="A49:L49"/>
    <mergeCell ref="A37:H37"/>
    <mergeCell ref="A38:H38"/>
    <mergeCell ref="E18:F18"/>
    <mergeCell ref="A18:B18"/>
    <mergeCell ref="C18:D18"/>
    <mergeCell ref="B20:H20"/>
    <mergeCell ref="K4:L4"/>
    <mergeCell ref="K5:L5"/>
    <mergeCell ref="B26:H26"/>
    <mergeCell ref="K26:L26"/>
    <mergeCell ref="A11:D11"/>
    <mergeCell ref="A12:D12"/>
    <mergeCell ref="A4:D4"/>
    <mergeCell ref="A5:D5"/>
    <mergeCell ref="A10:D10"/>
    <mergeCell ref="K6:L6"/>
  </mergeCells>
  <phoneticPr fontId="1" type="noConversion"/>
  <conditionalFormatting sqref="A36:H36">
    <cfRule type="expression" dxfId="106" priority="7" stopIfTrue="1">
      <formula>IF($M$2="No Color",TRUE,FALSE)</formula>
    </cfRule>
    <cfRule type="expression" dxfId="105" priority="8" stopIfTrue="1">
      <formula>IF($M$2="Red",TRUE,FALSE)</formula>
    </cfRule>
    <cfRule type="expression" dxfId="104" priority="9" stopIfTrue="1">
      <formula>IF($M$2="Green",TRUE,FALSE)</formula>
    </cfRule>
  </conditionalFormatting>
  <conditionalFormatting sqref="L1">
    <cfRule type="expression" dxfId="103" priority="1" stopIfTrue="1">
      <formula>IF($M$2="No Color",TRUE,FALSE)</formula>
    </cfRule>
    <cfRule type="expression" dxfId="102" priority="2" stopIfTrue="1">
      <formula>IF($M$2="Red",TRUE,FALSE)</formula>
    </cfRule>
    <cfRule type="expression" dxfId="101" priority="3" stopIfTrue="1">
      <formula>IF($M$2="Green",TRUE,FALSE)</formula>
    </cfRule>
  </conditionalFormatting>
  <conditionalFormatting sqref="I20:J20 A20 A17:J17 A10:D10 I10:L10">
    <cfRule type="expression" dxfId="100" priority="4" stopIfTrue="1">
      <formula>IF($M$2="No Color",TRUE,FALSE)</formula>
    </cfRule>
    <cfRule type="expression" dxfId="99" priority="5" stopIfTrue="1">
      <formula>IF($M$2="Red",TRUE,FALSE)</formula>
    </cfRule>
    <cfRule type="expression" dxfId="98" priority="6" stopIfTrue="1">
      <formula>IF($M$2="Green",TRUE,FALSE)</formula>
    </cfRule>
  </conditionalFormatting>
  <conditionalFormatting sqref="M3">
    <cfRule type="expression" dxfId="97" priority="16" stopIfTrue="1">
      <formula>IF(#REF!="No Color",TRUE,FALSE)</formula>
    </cfRule>
    <cfRule type="expression" dxfId="96" priority="17" stopIfTrue="1">
      <formula>IF(#REF!="Red",TRUE,FALSE)</formula>
    </cfRule>
    <cfRule type="expression" dxfId="95" priority="18" stopIfTrue="1">
      <formula>IF(#REF!="Green",TRUE,FALSE)</formula>
    </cfRule>
  </conditionalFormatting>
  <conditionalFormatting sqref="B20:H20 K20:L20">
    <cfRule type="expression" dxfId="94" priority="19" stopIfTrue="1">
      <formula>IF($M$2="No Color",TRUE,FALSE)</formula>
    </cfRule>
    <cfRule type="expression" dxfId="93" priority="20" stopIfTrue="1">
      <formula>IF($M$2="Red",TRUE,FALSE)</formula>
    </cfRule>
    <cfRule type="expression" dxfId="92" priority="21" stopIfTrue="1">
      <formula>IF($M$2="Green",TRUE,FALSE)</formula>
    </cfRule>
  </conditionalFormatting>
  <conditionalFormatting sqref="A49:L49">
    <cfRule type="expression" dxfId="91" priority="22" stopIfTrue="1">
      <formula>IF($M$2="No Color",TRUE,FALSE)</formula>
    </cfRule>
    <cfRule type="expression" dxfId="90" priority="23" stopIfTrue="1">
      <formula>IF($M$2="Red",TRUE,FALSE)</formula>
    </cfRule>
    <cfRule type="expression" dxfId="89" priority="24" stopIfTrue="1">
      <formula>IF($M$2="Green",TRUE,FALSE)</formula>
    </cfRule>
  </conditionalFormatting>
  <conditionalFormatting sqref="A21:L34">
    <cfRule type="expression" dxfId="88" priority="25" stopIfTrue="1">
      <formula>MOD(ROW(),2)=1</formula>
    </cfRule>
  </conditionalFormatting>
  <conditionalFormatting sqref="K17:L17">
    <cfRule type="expression" dxfId="87" priority="26" stopIfTrue="1">
      <formula>IF($M$2="No Color",TRUE,FALSE)</formula>
    </cfRule>
    <cfRule type="expression" dxfId="86" priority="27" stopIfTrue="1">
      <formula>IF($M$2="Red",TRUE,FALSE)</formula>
    </cfRule>
    <cfRule type="expression" dxfId="85" priority="28" stopIfTrue="1">
      <formula>IF($M$2="Green",TRUE,FALSE)</formula>
    </cfRule>
  </conditionalFormatting>
  <dataValidations count="5">
    <dataValidation allowBlank="1" showInputMessage="1" showErrorMessage="1" prompt="Enter the Payment Due Date, by default using 30 days from date of issue." sqref="K8:L8"/>
    <dataValidation allowBlank="1" showInputMessage="1" showErrorMessage="1" prompt="Enter the Purchase Order Number when or if applicable" sqref="K7:L7"/>
    <dataValidation allowBlank="1" showInputMessage="1" showErrorMessage="1" prompt="Enter the Customer ID when or if applicable" sqref="K6:L6"/>
    <dataValidation allowBlank="1" showInputMessage="1" showErrorMessage="1" prompt="Enter the invoice number" sqref="K5:L5"/>
    <dataValidation allowBlank="1" showInputMessage="1" showErrorMessage="1" prompt="Enter the invoice date, currently using =TODAY() to display today's date automatically" sqref="K4:L4"/>
  </dataValidations>
  <printOptions horizontalCentered="1"/>
  <pageMargins left="0.19685039370078741" right="0.19685039370078741" top="0.19685039370078741" bottom="0.19685039370078741" header="0.51181102362204722" footer="0.31496062992125984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0"/>
  <sheetViews>
    <sheetView showGridLines="0" workbookViewId="0">
      <selection activeCell="W7" sqref="W7"/>
    </sheetView>
  </sheetViews>
  <sheetFormatPr defaultRowHeight="12.75" x14ac:dyDescent="0.2"/>
  <cols>
    <col min="1" max="1" width="9.140625" style="61"/>
    <col min="2" max="2" width="8.28515625" style="61" customWidth="1"/>
    <col min="3" max="3" width="9.140625" style="61"/>
    <col min="4" max="4" width="6" style="61" customWidth="1"/>
    <col min="5" max="5" width="9.140625" style="61"/>
    <col min="6" max="6" width="7.42578125" style="61" customWidth="1"/>
    <col min="7" max="7" width="7" style="61" customWidth="1"/>
    <col min="8" max="8" width="9.140625" style="61"/>
    <col min="9" max="9" width="5.7109375" style="61" customWidth="1"/>
    <col min="10" max="10" width="13.85546875" style="61" customWidth="1"/>
    <col min="11" max="11" width="3.5703125" style="61" customWidth="1"/>
    <col min="12" max="12" width="13.85546875" style="61" customWidth="1"/>
    <col min="13" max="13" width="0" style="61" hidden="1" customWidth="1"/>
    <col min="14" max="16384" width="9.140625" style="61"/>
  </cols>
  <sheetData>
    <row r="1" spans="1:13" ht="30" x14ac:dyDescent="0.4">
      <c r="A1" s="103" t="str">
        <f>IF(Settings!$E$5="Enable",Settings!$B$5,"")</f>
        <v>My Company name</v>
      </c>
      <c r="B1" s="104"/>
      <c r="C1" s="104"/>
      <c r="D1" s="104"/>
      <c r="E1" s="104"/>
      <c r="F1" s="105"/>
      <c r="G1" s="105"/>
      <c r="H1" s="105"/>
      <c r="I1" s="105"/>
      <c r="J1" s="105"/>
      <c r="K1" s="105"/>
      <c r="L1" s="106" t="s">
        <v>0</v>
      </c>
    </row>
    <row r="2" spans="1:13" s="83" customFormat="1" ht="18" customHeight="1" x14ac:dyDescent="0.4">
      <c r="A2" s="99" t="str">
        <f>IF(Settings!$E$6="Enable",Settings!$B$6,"")</f>
        <v>My company slogan</v>
      </c>
      <c r="B2" s="35"/>
      <c r="C2" s="35"/>
      <c r="D2" s="35"/>
      <c r="E2" s="35"/>
      <c r="F2" s="100"/>
      <c r="G2" s="100"/>
      <c r="H2" s="100"/>
      <c r="I2" s="100"/>
      <c r="J2" s="100"/>
      <c r="K2" s="100"/>
      <c r="L2" s="100"/>
      <c r="M2" s="82" t="str">
        <f>Settings!$B$33</f>
        <v>Blue</v>
      </c>
    </row>
    <row r="3" spans="1:13" s="83" customFormat="1" ht="7.5" customHeight="1" x14ac:dyDescent="0.4">
      <c r="A3" s="99"/>
      <c r="B3" s="35"/>
      <c r="C3" s="35"/>
      <c r="D3" s="35"/>
      <c r="E3" s="35"/>
      <c r="F3" s="100"/>
      <c r="G3" s="100"/>
      <c r="H3" s="100"/>
      <c r="I3" s="100"/>
      <c r="J3" s="100"/>
      <c r="K3" s="100"/>
      <c r="L3" s="100"/>
      <c r="M3" s="101"/>
    </row>
    <row r="4" spans="1:13" ht="18" customHeight="1" x14ac:dyDescent="0.2">
      <c r="A4" s="286"/>
      <c r="B4" s="286"/>
      <c r="C4" s="286"/>
      <c r="D4" s="286"/>
      <c r="E4" s="107"/>
      <c r="I4" s="102" t="s">
        <v>12</v>
      </c>
      <c r="J4" s="102"/>
      <c r="K4" s="196">
        <f ca="1">TODAY()</f>
        <v>41765</v>
      </c>
      <c r="L4" s="197"/>
    </row>
    <row r="5" spans="1:13" ht="18" customHeight="1" x14ac:dyDescent="0.2">
      <c r="A5" s="287"/>
      <c r="B5" s="287"/>
      <c r="C5" s="287"/>
      <c r="D5" s="287"/>
      <c r="I5" s="102" t="s">
        <v>13</v>
      </c>
      <c r="J5" s="102"/>
      <c r="K5" s="198" t="s">
        <v>70</v>
      </c>
      <c r="L5" s="199"/>
    </row>
    <row r="6" spans="1:13" ht="18" customHeight="1" x14ac:dyDescent="0.2">
      <c r="A6" s="90"/>
      <c r="B6" s="90"/>
      <c r="C6" s="90"/>
      <c r="D6" s="90"/>
      <c r="I6" s="102" t="s">
        <v>14</v>
      </c>
      <c r="J6" s="102"/>
      <c r="K6" s="198" t="s">
        <v>15</v>
      </c>
      <c r="L6" s="199"/>
    </row>
    <row r="7" spans="1:13" ht="18" customHeight="1" x14ac:dyDescent="0.2">
      <c r="A7" s="90"/>
      <c r="B7" s="90"/>
      <c r="C7" s="90"/>
      <c r="D7" s="90"/>
      <c r="I7" s="102" t="s">
        <v>27</v>
      </c>
      <c r="J7" s="102"/>
      <c r="K7" s="198">
        <v>12345678</v>
      </c>
      <c r="L7" s="199"/>
    </row>
    <row r="8" spans="1:13" ht="18" customHeight="1" x14ac:dyDescent="0.2">
      <c r="A8" s="90"/>
      <c r="B8" s="90"/>
      <c r="C8" s="90"/>
      <c r="D8" s="90"/>
      <c r="I8" s="102" t="s">
        <v>71</v>
      </c>
      <c r="J8" s="102"/>
      <c r="K8" s="196">
        <f ca="1">K4+30</f>
        <v>41795</v>
      </c>
      <c r="L8" s="197"/>
    </row>
    <row r="9" spans="1:13" ht="7.5" customHeight="1" x14ac:dyDescent="0.2">
      <c r="A9" s="90"/>
      <c r="B9" s="90"/>
      <c r="C9" s="90"/>
      <c r="D9" s="90"/>
      <c r="I9" s="91"/>
      <c r="J9" s="91"/>
      <c r="K9" s="91"/>
      <c r="L9" s="91"/>
    </row>
    <row r="10" spans="1:13" ht="18" customHeight="1" x14ac:dyDescent="0.2">
      <c r="A10" s="289" t="s">
        <v>25</v>
      </c>
      <c r="B10" s="289"/>
      <c r="C10" s="289"/>
      <c r="D10" s="290"/>
      <c r="I10" s="288" t="s">
        <v>26</v>
      </c>
      <c r="J10" s="289"/>
      <c r="K10" s="289"/>
      <c r="L10" s="289"/>
      <c r="M10" s="97"/>
    </row>
    <row r="11" spans="1:13" ht="18" customHeight="1" x14ac:dyDescent="0.2">
      <c r="A11" s="268" t="s">
        <v>1</v>
      </c>
      <c r="B11" s="268"/>
      <c r="C11" s="268"/>
      <c r="D11" s="268"/>
      <c r="I11" s="268" t="s">
        <v>1</v>
      </c>
      <c r="J11" s="268"/>
      <c r="K11" s="268"/>
      <c r="L11" s="268"/>
    </row>
    <row r="12" spans="1:13" ht="18" customHeight="1" x14ac:dyDescent="0.2">
      <c r="A12" s="268" t="s">
        <v>2</v>
      </c>
      <c r="B12" s="268"/>
      <c r="C12" s="268"/>
      <c r="D12" s="268"/>
      <c r="I12" s="268" t="s">
        <v>2</v>
      </c>
      <c r="J12" s="268"/>
      <c r="K12" s="268"/>
      <c r="L12" s="268"/>
    </row>
    <row r="13" spans="1:13" ht="18" customHeight="1" x14ac:dyDescent="0.2">
      <c r="A13" s="268" t="s">
        <v>3</v>
      </c>
      <c r="B13" s="268"/>
      <c r="C13" s="268"/>
      <c r="D13" s="268"/>
      <c r="I13" s="268" t="s">
        <v>3</v>
      </c>
      <c r="J13" s="268"/>
      <c r="K13" s="268"/>
      <c r="L13" s="268"/>
    </row>
    <row r="14" spans="1:13" ht="18" customHeight="1" x14ac:dyDescent="0.2">
      <c r="A14" s="268" t="s">
        <v>4</v>
      </c>
      <c r="B14" s="268"/>
      <c r="C14" s="268"/>
      <c r="D14" s="268"/>
      <c r="I14" s="268" t="s">
        <v>4</v>
      </c>
      <c r="J14" s="268"/>
      <c r="K14" s="268"/>
      <c r="L14" s="268"/>
    </row>
    <row r="15" spans="1:13" ht="18" customHeight="1" x14ac:dyDescent="0.2">
      <c r="A15" s="268" t="s">
        <v>5</v>
      </c>
      <c r="B15" s="268"/>
      <c r="C15" s="268"/>
      <c r="D15" s="268"/>
      <c r="I15" s="268" t="s">
        <v>5</v>
      </c>
      <c r="J15" s="268"/>
      <c r="K15" s="268"/>
      <c r="L15" s="268"/>
    </row>
    <row r="16" spans="1:13" ht="7.5" customHeight="1" x14ac:dyDescent="0.2">
      <c r="A16" s="91"/>
      <c r="B16" s="91"/>
      <c r="C16" s="91"/>
      <c r="D16" s="91"/>
    </row>
    <row r="17" spans="1:19" ht="18" customHeight="1" x14ac:dyDescent="0.2">
      <c r="A17" s="270" t="s">
        <v>17</v>
      </c>
      <c r="B17" s="270"/>
      <c r="C17" s="270" t="s">
        <v>29</v>
      </c>
      <c r="D17" s="270"/>
      <c r="E17" s="270" t="s">
        <v>30</v>
      </c>
      <c r="F17" s="270"/>
      <c r="G17" s="270" t="s">
        <v>18</v>
      </c>
      <c r="H17" s="270"/>
      <c r="I17" s="291" t="s">
        <v>19</v>
      </c>
      <c r="J17" s="292"/>
      <c r="K17" s="291" t="s">
        <v>31</v>
      </c>
      <c r="L17" s="292"/>
      <c r="M17" s="98"/>
      <c r="O17" s="86" t="s">
        <v>73</v>
      </c>
      <c r="P17" s="86"/>
      <c r="Q17" s="86"/>
      <c r="R17" s="86"/>
      <c r="S17" s="86"/>
    </row>
    <row r="18" spans="1:19" ht="18" customHeight="1" x14ac:dyDescent="0.2">
      <c r="A18" s="284" t="s">
        <v>1</v>
      </c>
      <c r="B18" s="284"/>
      <c r="C18" s="284"/>
      <c r="D18" s="284"/>
      <c r="E18" s="271"/>
      <c r="F18" s="271"/>
      <c r="G18" s="271"/>
      <c r="H18" s="271"/>
      <c r="I18" s="269"/>
      <c r="J18" s="269"/>
      <c r="K18" s="269"/>
      <c r="L18" s="269"/>
      <c r="M18" s="84"/>
      <c r="O18" s="237" t="s">
        <v>74</v>
      </c>
      <c r="P18" s="237"/>
      <c r="Q18" s="237"/>
      <c r="R18" s="237"/>
      <c r="S18" s="237"/>
    </row>
    <row r="19" spans="1:19" ht="7.5" customHeight="1" x14ac:dyDescent="0.2">
      <c r="O19" s="237"/>
      <c r="P19" s="237"/>
      <c r="Q19" s="237"/>
      <c r="R19" s="237"/>
      <c r="S19" s="237"/>
    </row>
    <row r="20" spans="1:19" ht="18" customHeight="1" x14ac:dyDescent="0.2">
      <c r="A20" s="118" t="s">
        <v>28</v>
      </c>
      <c r="B20" s="285" t="s">
        <v>7</v>
      </c>
      <c r="C20" s="285"/>
      <c r="D20" s="285"/>
      <c r="E20" s="285"/>
      <c r="F20" s="285"/>
      <c r="G20" s="285"/>
      <c r="H20" s="285"/>
      <c r="I20" s="119" t="s">
        <v>6</v>
      </c>
      <c r="J20" s="119" t="s">
        <v>8</v>
      </c>
      <c r="K20" s="267" t="s">
        <v>9</v>
      </c>
      <c r="L20" s="267"/>
      <c r="M20" s="98"/>
      <c r="O20" s="237"/>
      <c r="P20" s="237"/>
      <c r="Q20" s="237"/>
      <c r="R20" s="237"/>
      <c r="S20" s="237"/>
    </row>
    <row r="21" spans="1:19" ht="18" customHeight="1" x14ac:dyDescent="0.2">
      <c r="A21" s="120">
        <v>112233</v>
      </c>
      <c r="B21" s="266"/>
      <c r="C21" s="266"/>
      <c r="D21" s="266"/>
      <c r="E21" s="266"/>
      <c r="F21" s="266"/>
      <c r="G21" s="266"/>
      <c r="H21" s="266"/>
      <c r="I21" s="121">
        <v>2</v>
      </c>
      <c r="J21" s="122">
        <v>35</v>
      </c>
      <c r="K21" s="261">
        <f t="shared" ref="K21:K27" si="0">IF(OR(ISBLANK(I21),I21=0),0,I21*J21)</f>
        <v>70</v>
      </c>
      <c r="L21" s="261"/>
      <c r="M21" s="84"/>
      <c r="O21" s="237"/>
      <c r="P21" s="237"/>
      <c r="Q21" s="237"/>
      <c r="R21" s="237"/>
      <c r="S21" s="237"/>
    </row>
    <row r="22" spans="1:19" ht="18" customHeight="1" x14ac:dyDescent="0.2">
      <c r="A22" s="123">
        <v>445566</v>
      </c>
      <c r="B22" s="266"/>
      <c r="C22" s="266"/>
      <c r="D22" s="266"/>
      <c r="E22" s="266"/>
      <c r="F22" s="266"/>
      <c r="G22" s="266"/>
      <c r="H22" s="266"/>
      <c r="I22" s="124">
        <v>1</v>
      </c>
      <c r="J22" s="125">
        <v>35</v>
      </c>
      <c r="K22" s="261">
        <f t="shared" si="0"/>
        <v>35</v>
      </c>
      <c r="L22" s="261"/>
      <c r="M22" s="85"/>
    </row>
    <row r="23" spans="1:19" ht="18" customHeight="1" x14ac:dyDescent="0.2">
      <c r="A23" s="123"/>
      <c r="B23" s="266"/>
      <c r="C23" s="266"/>
      <c r="D23" s="266"/>
      <c r="E23" s="266"/>
      <c r="F23" s="266"/>
      <c r="G23" s="266"/>
      <c r="H23" s="266"/>
      <c r="I23" s="124"/>
      <c r="J23" s="125"/>
      <c r="K23" s="261">
        <f t="shared" si="0"/>
        <v>0</v>
      </c>
      <c r="L23" s="261"/>
      <c r="M23" s="85"/>
    </row>
    <row r="24" spans="1:19" ht="18" customHeight="1" x14ac:dyDescent="0.2">
      <c r="A24" s="123"/>
      <c r="B24" s="266"/>
      <c r="C24" s="266"/>
      <c r="D24" s="266"/>
      <c r="E24" s="266"/>
      <c r="F24" s="266"/>
      <c r="G24" s="266"/>
      <c r="H24" s="266"/>
      <c r="I24" s="124"/>
      <c r="J24" s="125"/>
      <c r="K24" s="261">
        <f t="shared" si="0"/>
        <v>0</v>
      </c>
      <c r="L24" s="261"/>
      <c r="M24" s="85"/>
    </row>
    <row r="25" spans="1:19" ht="18" customHeight="1" x14ac:dyDescent="0.2">
      <c r="A25" s="123"/>
      <c r="B25" s="260"/>
      <c r="C25" s="260"/>
      <c r="D25" s="260"/>
      <c r="E25" s="260"/>
      <c r="F25" s="260"/>
      <c r="G25" s="260"/>
      <c r="H25" s="260"/>
      <c r="I25" s="124"/>
      <c r="J25" s="125"/>
      <c r="K25" s="261">
        <f t="shared" si="0"/>
        <v>0</v>
      </c>
      <c r="L25" s="261"/>
      <c r="M25" s="85"/>
    </row>
    <row r="26" spans="1:19" ht="18" customHeight="1" x14ac:dyDescent="0.2">
      <c r="A26" s="123"/>
      <c r="B26" s="260"/>
      <c r="C26" s="260"/>
      <c r="D26" s="260"/>
      <c r="E26" s="260"/>
      <c r="F26" s="260"/>
      <c r="G26" s="260"/>
      <c r="H26" s="260"/>
      <c r="I26" s="124"/>
      <c r="J26" s="125"/>
      <c r="K26" s="261">
        <f t="shared" si="0"/>
        <v>0</v>
      </c>
      <c r="L26" s="261"/>
      <c r="M26" s="85"/>
    </row>
    <row r="27" spans="1:19" ht="18" customHeight="1" x14ac:dyDescent="0.2">
      <c r="A27" s="123"/>
      <c r="B27" s="260"/>
      <c r="C27" s="260"/>
      <c r="D27" s="260"/>
      <c r="E27" s="260"/>
      <c r="F27" s="260"/>
      <c r="G27" s="260"/>
      <c r="H27" s="260"/>
      <c r="I27" s="124"/>
      <c r="J27" s="125"/>
      <c r="K27" s="261">
        <f t="shared" si="0"/>
        <v>0</v>
      </c>
      <c r="L27" s="261"/>
      <c r="M27" s="85"/>
    </row>
    <row r="28" spans="1:19" ht="18" customHeight="1" x14ac:dyDescent="0.2">
      <c r="A28" s="123"/>
      <c r="B28" s="266"/>
      <c r="C28" s="266"/>
      <c r="D28" s="266"/>
      <c r="E28" s="266"/>
      <c r="F28" s="266"/>
      <c r="G28" s="266"/>
      <c r="H28" s="266"/>
      <c r="I28" s="124"/>
      <c r="J28" s="125"/>
      <c r="K28" s="261">
        <f t="shared" ref="K28:K34" si="1">IF(OR(ISBLANK(I28),I28=0),0,I28*J28)</f>
        <v>0</v>
      </c>
      <c r="L28" s="261"/>
      <c r="M28" s="85"/>
    </row>
    <row r="29" spans="1:19" ht="18" customHeight="1" x14ac:dyDescent="0.2">
      <c r="A29" s="123"/>
      <c r="B29" s="266"/>
      <c r="C29" s="266"/>
      <c r="D29" s="266"/>
      <c r="E29" s="266"/>
      <c r="F29" s="266"/>
      <c r="G29" s="266"/>
      <c r="H29" s="266"/>
      <c r="I29" s="124"/>
      <c r="J29" s="125"/>
      <c r="K29" s="261">
        <f t="shared" si="1"/>
        <v>0</v>
      </c>
      <c r="L29" s="261"/>
      <c r="M29" s="85"/>
    </row>
    <row r="30" spans="1:19" ht="18" customHeight="1" x14ac:dyDescent="0.2">
      <c r="A30" s="123"/>
      <c r="B30" s="266"/>
      <c r="C30" s="266"/>
      <c r="D30" s="266"/>
      <c r="E30" s="266"/>
      <c r="F30" s="266"/>
      <c r="G30" s="266"/>
      <c r="H30" s="266"/>
      <c r="I30" s="124"/>
      <c r="J30" s="125"/>
      <c r="K30" s="261">
        <f t="shared" si="1"/>
        <v>0</v>
      </c>
      <c r="L30" s="261"/>
      <c r="M30" s="85"/>
    </row>
    <row r="31" spans="1:19" ht="18" customHeight="1" x14ac:dyDescent="0.2">
      <c r="A31" s="123"/>
      <c r="B31" s="266"/>
      <c r="C31" s="266"/>
      <c r="D31" s="266"/>
      <c r="E31" s="266"/>
      <c r="F31" s="266"/>
      <c r="G31" s="266"/>
      <c r="H31" s="266"/>
      <c r="I31" s="124"/>
      <c r="J31" s="125"/>
      <c r="K31" s="261">
        <f t="shared" si="1"/>
        <v>0</v>
      </c>
      <c r="L31" s="261"/>
      <c r="M31" s="85"/>
    </row>
    <row r="32" spans="1:19" ht="18" customHeight="1" x14ac:dyDescent="0.2">
      <c r="A32" s="123"/>
      <c r="B32" s="266"/>
      <c r="C32" s="266"/>
      <c r="D32" s="266"/>
      <c r="E32" s="266"/>
      <c r="F32" s="266"/>
      <c r="G32" s="266"/>
      <c r="H32" s="266"/>
      <c r="I32" s="124"/>
      <c r="J32" s="125"/>
      <c r="K32" s="261">
        <f t="shared" si="1"/>
        <v>0</v>
      </c>
      <c r="L32" s="261"/>
      <c r="M32" s="85"/>
    </row>
    <row r="33" spans="1:15" ht="18" customHeight="1" x14ac:dyDescent="0.2">
      <c r="A33" s="123"/>
      <c r="B33" s="266"/>
      <c r="C33" s="266"/>
      <c r="D33" s="266"/>
      <c r="E33" s="266"/>
      <c r="F33" s="266"/>
      <c r="G33" s="266"/>
      <c r="H33" s="266"/>
      <c r="I33" s="124"/>
      <c r="J33" s="125"/>
      <c r="K33" s="261">
        <f t="shared" si="1"/>
        <v>0</v>
      </c>
      <c r="L33" s="261"/>
      <c r="M33" s="85"/>
    </row>
    <row r="34" spans="1:15" ht="18" customHeight="1" x14ac:dyDescent="0.2">
      <c r="A34" s="126"/>
      <c r="B34" s="281"/>
      <c r="C34" s="281"/>
      <c r="D34" s="281"/>
      <c r="E34" s="281"/>
      <c r="F34" s="281"/>
      <c r="G34" s="281"/>
      <c r="H34" s="281"/>
      <c r="I34" s="127"/>
      <c r="J34" s="128"/>
      <c r="K34" s="265">
        <f t="shared" si="1"/>
        <v>0</v>
      </c>
      <c r="L34" s="265"/>
      <c r="M34" s="84"/>
    </row>
    <row r="35" spans="1:15" ht="7.5" customHeight="1" x14ac:dyDescent="0.2">
      <c r="A35" s="54"/>
      <c r="B35" s="55"/>
      <c r="C35" s="56"/>
      <c r="D35" s="56"/>
      <c r="E35" s="56"/>
      <c r="F35" s="56"/>
      <c r="G35" s="56"/>
      <c r="H35" s="56"/>
      <c r="I35" s="57"/>
      <c r="J35" s="57"/>
      <c r="K35" s="57"/>
      <c r="L35" s="53"/>
      <c r="M35" s="84"/>
    </row>
    <row r="36" spans="1:15" ht="18" customHeight="1" x14ac:dyDescent="0.2">
      <c r="A36" s="278" t="s">
        <v>32</v>
      </c>
      <c r="B36" s="279"/>
      <c r="C36" s="279"/>
      <c r="D36" s="279"/>
      <c r="E36" s="279"/>
      <c r="F36" s="279"/>
      <c r="G36" s="279"/>
      <c r="H36" s="280"/>
      <c r="I36" s="58"/>
      <c r="J36" s="94" t="s">
        <v>10</v>
      </c>
      <c r="K36" s="162" t="str">
        <f>IF(ISBLANK($J36),"",Settings!$B$29)</f>
        <v>$</v>
      </c>
      <c r="L36" s="65">
        <f>SUM($K$21:$K$34)</f>
        <v>105</v>
      </c>
      <c r="M36" s="84"/>
      <c r="N36" s="87" t="s">
        <v>79</v>
      </c>
      <c r="O36" s="88" t="s">
        <v>75</v>
      </c>
    </row>
    <row r="37" spans="1:15" ht="18" customHeight="1" x14ac:dyDescent="0.2">
      <c r="A37" s="272"/>
      <c r="B37" s="273"/>
      <c r="C37" s="273"/>
      <c r="D37" s="273"/>
      <c r="E37" s="273"/>
      <c r="F37" s="273"/>
      <c r="G37" s="273"/>
      <c r="H37" s="274"/>
      <c r="I37" s="58"/>
      <c r="J37" s="94" t="str">
        <f>Settings!$B$27&amp;" Rate"</f>
        <v>Sales Tax Rate</v>
      </c>
      <c r="K37" s="227">
        <v>0</v>
      </c>
      <c r="L37" s="228"/>
      <c r="M37" s="84"/>
      <c r="N37" s="87" t="s">
        <v>79</v>
      </c>
      <c r="O37" s="88" t="s">
        <v>76</v>
      </c>
    </row>
    <row r="38" spans="1:15" ht="18" customHeight="1" x14ac:dyDescent="0.2">
      <c r="A38" s="272"/>
      <c r="B38" s="273"/>
      <c r="C38" s="273"/>
      <c r="D38" s="273"/>
      <c r="E38" s="273"/>
      <c r="F38" s="273"/>
      <c r="G38" s="273"/>
      <c r="H38" s="274"/>
      <c r="I38" s="58"/>
      <c r="J38" s="94" t="str">
        <f>Settings!$B$27</f>
        <v>Sales Tax</v>
      </c>
      <c r="K38" s="162" t="str">
        <f>IF(ISBLANK($J38),"",Settings!$B$29)</f>
        <v>$</v>
      </c>
      <c r="L38" s="65">
        <f>$K$37*$L$36</f>
        <v>0</v>
      </c>
      <c r="M38" s="84"/>
      <c r="O38" s="88"/>
    </row>
    <row r="39" spans="1:15" ht="18" customHeight="1" x14ac:dyDescent="0.2">
      <c r="A39" s="272"/>
      <c r="B39" s="273"/>
      <c r="C39" s="273"/>
      <c r="D39" s="273"/>
      <c r="E39" s="273"/>
      <c r="F39" s="273"/>
      <c r="G39" s="273"/>
      <c r="H39" s="274"/>
      <c r="I39" s="58"/>
      <c r="J39" s="95" t="s">
        <v>72</v>
      </c>
      <c r="K39" s="163" t="str">
        <f>IF(ISBLANK($J39),"",Settings!$B$29)</f>
        <v>$</v>
      </c>
      <c r="L39" s="71">
        <v>0</v>
      </c>
      <c r="M39" s="84"/>
      <c r="N39" s="87" t="s">
        <v>79</v>
      </c>
      <c r="O39" s="88" t="s">
        <v>77</v>
      </c>
    </row>
    <row r="40" spans="1:15" ht="18" customHeight="1" x14ac:dyDescent="0.2">
      <c r="A40" s="272"/>
      <c r="B40" s="273"/>
      <c r="C40" s="273"/>
      <c r="D40" s="273"/>
      <c r="E40" s="273"/>
      <c r="F40" s="273"/>
      <c r="G40" s="273"/>
      <c r="H40" s="274"/>
      <c r="I40" s="59"/>
      <c r="J40" s="94" t="s">
        <v>34</v>
      </c>
      <c r="K40" s="163" t="str">
        <f>IF(ISBLANK($J40),"",Settings!$B$29)</f>
        <v>$</v>
      </c>
      <c r="L40" s="71">
        <v>0</v>
      </c>
      <c r="M40" s="84"/>
      <c r="N40" s="87" t="s">
        <v>79</v>
      </c>
      <c r="O40" s="88" t="s">
        <v>78</v>
      </c>
    </row>
    <row r="41" spans="1:15" ht="18" customHeight="1" x14ac:dyDescent="0.2">
      <c r="A41" s="275"/>
      <c r="B41" s="276"/>
      <c r="C41" s="276"/>
      <c r="D41" s="276"/>
      <c r="E41" s="276"/>
      <c r="F41" s="276"/>
      <c r="G41" s="276"/>
      <c r="H41" s="277"/>
      <c r="I41" s="60"/>
      <c r="J41" s="96" t="s">
        <v>11</v>
      </c>
      <c r="K41" s="164" t="str">
        <f>IF(ISBLANK($J41),"",Settings!$B$29)</f>
        <v>$</v>
      </c>
      <c r="L41" s="129">
        <f>SUM($L$36-$L$40,$L$38,$L$39)</f>
        <v>105</v>
      </c>
      <c r="M41" s="89"/>
    </row>
    <row r="42" spans="1:15" ht="7.5" customHeight="1" x14ac:dyDescent="0.2">
      <c r="A42" s="90"/>
      <c r="B42" s="90"/>
      <c r="C42" s="90"/>
      <c r="D42" s="91"/>
      <c r="F42" s="92"/>
    </row>
    <row r="43" spans="1:15" ht="18" customHeight="1" x14ac:dyDescent="0.2">
      <c r="A43" s="262" t="str">
        <f>"Make all checks payable to "&amp;Settings!$B$5</f>
        <v>Make all checks payable to My Company name</v>
      </c>
      <c r="B43" s="262"/>
      <c r="C43" s="262"/>
      <c r="D43" s="262"/>
      <c r="E43" s="262"/>
      <c r="F43" s="262"/>
      <c r="G43" s="262"/>
      <c r="H43" s="262"/>
      <c r="I43" s="262"/>
      <c r="J43" s="262"/>
      <c r="K43" s="262"/>
      <c r="L43" s="262"/>
    </row>
    <row r="44" spans="1:15" ht="7.5" customHeight="1" x14ac:dyDescent="0.2"/>
    <row r="45" spans="1:15" ht="18" customHeight="1" x14ac:dyDescent="0.2">
      <c r="A45" s="263" t="s">
        <v>16</v>
      </c>
      <c r="B45" s="263"/>
      <c r="C45" s="263"/>
      <c r="D45" s="263"/>
      <c r="E45" s="263"/>
      <c r="F45" s="263"/>
      <c r="G45" s="263"/>
      <c r="H45" s="263"/>
      <c r="I45" s="263"/>
      <c r="J45" s="263"/>
      <c r="K45" s="263"/>
      <c r="L45" s="263"/>
    </row>
    <row r="46" spans="1:15" ht="7.5" customHeight="1" x14ac:dyDescent="0.25">
      <c r="A46" s="93"/>
      <c r="B46" s="93"/>
      <c r="C46" s="93"/>
      <c r="D46" s="93"/>
      <c r="E46" s="93"/>
      <c r="F46" s="93"/>
      <c r="G46" s="93"/>
      <c r="H46" s="93"/>
      <c r="I46" s="93"/>
      <c r="J46" s="93"/>
      <c r="K46" s="93"/>
      <c r="L46" s="93"/>
    </row>
    <row r="47" spans="1:15" ht="12.75" customHeight="1" x14ac:dyDescent="0.2">
      <c r="A47" s="264" t="str">
        <f>"Should you have any enquiries concerning this invoice, please contact "&amp;Settings!$B$22&amp;" on "&amp;Settings!$B$23</f>
        <v>Should you have any enquiries concerning this invoice, please contact John Doe on 0-000-000-0000</v>
      </c>
      <c r="B47" s="264"/>
      <c r="C47" s="264"/>
      <c r="D47" s="264"/>
      <c r="E47" s="264"/>
      <c r="F47" s="264"/>
      <c r="G47" s="264"/>
      <c r="H47" s="264"/>
      <c r="I47" s="264"/>
      <c r="J47" s="264"/>
      <c r="K47" s="264"/>
      <c r="L47" s="264"/>
    </row>
    <row r="48" spans="1:15" ht="7.5" customHeight="1" x14ac:dyDescent="0.25">
      <c r="A48" s="93"/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</row>
    <row r="49" spans="1:12" ht="18" customHeight="1" x14ac:dyDescent="0.2">
      <c r="A49" s="283" t="str">
        <f>Settings!$B$10&amp;" "&amp;Settings!$B$11&amp;", "&amp;Settings!$B$12&amp;IF(ISBLANK(Settings!$B$13),", ",", "&amp;Settings!$B$13&amp;", ")&amp;IF(ISBLANK(Settings!$B$14),"",""&amp;Settings!$B$14&amp;", ")&amp;Settings!$B$15</f>
        <v>111 Street, Town/City, County, ST, 00000</v>
      </c>
      <c r="B49" s="283"/>
      <c r="C49" s="283"/>
      <c r="D49" s="283"/>
      <c r="E49" s="283"/>
      <c r="F49" s="283"/>
      <c r="G49" s="283"/>
      <c r="H49" s="283"/>
      <c r="I49" s="283"/>
      <c r="J49" s="283"/>
      <c r="K49" s="283"/>
      <c r="L49" s="283"/>
    </row>
    <row r="50" spans="1:12" ht="18" customHeight="1" x14ac:dyDescent="0.2">
      <c r="A50" s="282" t="str">
        <f>"Tel: "&amp;Settings!$B$17&amp;" Fax: "&amp;Settings!$B$18&amp;IF(ISBLANK(Settings!$B$19)," "," E-mail: "&amp;Settings!$B$19)&amp;IF(ISBLANK(Settings!$B$20)," "," Web: "&amp;Settings!$B$20)</f>
        <v>Tel: 0-000-000-0000 Fax: 0-000-000-0000 E-mail: info@yourcompanysite.com Web: www.yourcompanysite.com</v>
      </c>
      <c r="B50" s="282"/>
      <c r="C50" s="282"/>
      <c r="D50" s="282"/>
      <c r="E50" s="282"/>
      <c r="F50" s="282"/>
      <c r="G50" s="282"/>
      <c r="H50" s="282"/>
      <c r="I50" s="282"/>
      <c r="J50" s="282"/>
      <c r="K50" s="282"/>
      <c r="L50" s="282"/>
    </row>
  </sheetData>
  <mergeCells count="74">
    <mergeCell ref="K17:L17"/>
    <mergeCell ref="K18:L18"/>
    <mergeCell ref="K25:L25"/>
    <mergeCell ref="I17:J17"/>
    <mergeCell ref="I11:L11"/>
    <mergeCell ref="I12:L12"/>
    <mergeCell ref="I10:L10"/>
    <mergeCell ref="K4:L4"/>
    <mergeCell ref="K5:L5"/>
    <mergeCell ref="A10:D10"/>
    <mergeCell ref="K6:L6"/>
    <mergeCell ref="K7:L7"/>
    <mergeCell ref="A13:D13"/>
    <mergeCell ref="A14:D14"/>
    <mergeCell ref="A11:D11"/>
    <mergeCell ref="A12:D12"/>
    <mergeCell ref="A4:D4"/>
    <mergeCell ref="A5:D5"/>
    <mergeCell ref="A50:L50"/>
    <mergeCell ref="A15:D15"/>
    <mergeCell ref="A17:B17"/>
    <mergeCell ref="A49:L49"/>
    <mergeCell ref="A37:H37"/>
    <mergeCell ref="A38:H38"/>
    <mergeCell ref="E18:F18"/>
    <mergeCell ref="A18:B18"/>
    <mergeCell ref="C18:D18"/>
    <mergeCell ref="B20:H20"/>
    <mergeCell ref="A41:H41"/>
    <mergeCell ref="A36:H36"/>
    <mergeCell ref="B32:H32"/>
    <mergeCell ref="B33:H33"/>
    <mergeCell ref="B34:H34"/>
    <mergeCell ref="A40:H40"/>
    <mergeCell ref="G17:H17"/>
    <mergeCell ref="G18:H18"/>
    <mergeCell ref="A39:H39"/>
    <mergeCell ref="E17:F17"/>
    <mergeCell ref="B23:H23"/>
    <mergeCell ref="B24:H24"/>
    <mergeCell ref="B21:H21"/>
    <mergeCell ref="B22:H22"/>
    <mergeCell ref="C17:D17"/>
    <mergeCell ref="B26:H26"/>
    <mergeCell ref="K8:L8"/>
    <mergeCell ref="K37:L37"/>
    <mergeCell ref="K21:L21"/>
    <mergeCell ref="K22:L22"/>
    <mergeCell ref="K23:L23"/>
    <mergeCell ref="K24:L24"/>
    <mergeCell ref="I13:L13"/>
    <mergeCell ref="I14:L14"/>
    <mergeCell ref="I15:L15"/>
    <mergeCell ref="I18:J18"/>
    <mergeCell ref="B30:H30"/>
    <mergeCell ref="B31:H31"/>
    <mergeCell ref="O18:S21"/>
    <mergeCell ref="K32:L32"/>
    <mergeCell ref="K20:L20"/>
    <mergeCell ref="K28:L28"/>
    <mergeCell ref="K29:L29"/>
    <mergeCell ref="K30:L30"/>
    <mergeCell ref="K31:L31"/>
    <mergeCell ref="K26:L26"/>
    <mergeCell ref="B27:H27"/>
    <mergeCell ref="K27:L27"/>
    <mergeCell ref="A43:L43"/>
    <mergeCell ref="A45:L45"/>
    <mergeCell ref="A47:L47"/>
    <mergeCell ref="B25:H25"/>
    <mergeCell ref="K33:L33"/>
    <mergeCell ref="K34:L34"/>
    <mergeCell ref="B28:H28"/>
    <mergeCell ref="B29:H29"/>
  </mergeCells>
  <phoneticPr fontId="1" type="noConversion"/>
  <conditionalFormatting sqref="L1">
    <cfRule type="expression" dxfId="84" priority="1" stopIfTrue="1">
      <formula>IF($M$2="No Color",TRUE,FALSE)</formula>
    </cfRule>
    <cfRule type="expression" dxfId="83" priority="2" stopIfTrue="1">
      <formula>IF($M$2="Red",TRUE,FALSE)</formula>
    </cfRule>
    <cfRule type="expression" dxfId="82" priority="3" stopIfTrue="1">
      <formula>IF($M$2="Green",TRUE,FALSE)</formula>
    </cfRule>
  </conditionalFormatting>
  <conditionalFormatting sqref="M3">
    <cfRule type="expression" dxfId="81" priority="4" stopIfTrue="1">
      <formula>IF(#REF!="No Color",TRUE,FALSE)</formula>
    </cfRule>
    <cfRule type="expression" dxfId="80" priority="5" stopIfTrue="1">
      <formula>IF(#REF!="Red",TRUE,FALSE)</formula>
    </cfRule>
    <cfRule type="expression" dxfId="79" priority="6" stopIfTrue="1">
      <formula>IF(#REF!="Green",TRUE,FALSE)</formula>
    </cfRule>
  </conditionalFormatting>
  <conditionalFormatting sqref="A49:L49">
    <cfRule type="expression" dxfId="78" priority="7" stopIfTrue="1">
      <formula>IF($M$2="No Color",TRUE,FALSE)</formula>
    </cfRule>
    <cfRule type="expression" dxfId="77" priority="8" stopIfTrue="1">
      <formula>IF($M$2="Red",TRUE,FALSE)</formula>
    </cfRule>
    <cfRule type="expression" dxfId="76" priority="9" stopIfTrue="1">
      <formula>IF($M$2="Green",TRUE,FALSE)</formula>
    </cfRule>
  </conditionalFormatting>
  <conditionalFormatting sqref="A10:D10 I10:L10">
    <cfRule type="expression" dxfId="75" priority="10" stopIfTrue="1">
      <formula>IF($M$2="No Color",TRUE,FALSE)</formula>
    </cfRule>
    <cfRule type="expression" dxfId="74" priority="11" stopIfTrue="1">
      <formula>IF($M$2="Red",TRUE,FALSE)</formula>
    </cfRule>
    <cfRule type="expression" dxfId="73" priority="12" stopIfTrue="1">
      <formula>IF($M$2="Green",TRUE,FALSE)</formula>
    </cfRule>
  </conditionalFormatting>
  <conditionalFormatting sqref="A17:L17 A36:H36">
    <cfRule type="expression" dxfId="72" priority="13" stopIfTrue="1">
      <formula>IF($M$2="No Color",TRUE,FALSE)</formula>
    </cfRule>
    <cfRule type="expression" dxfId="71" priority="14" stopIfTrue="1">
      <formula>IF($M$2="Red",TRUE,FALSE)</formula>
    </cfRule>
    <cfRule type="expression" dxfId="70" priority="15" stopIfTrue="1">
      <formula>IF($M$2="Green",TRUE,FALSE)</formula>
    </cfRule>
  </conditionalFormatting>
  <conditionalFormatting sqref="A18:L18">
    <cfRule type="expression" dxfId="69" priority="16" stopIfTrue="1">
      <formula>IF($M$2="No Color",TRUE,FALSE)</formula>
    </cfRule>
    <cfRule type="expression" dxfId="68" priority="17" stopIfTrue="1">
      <formula>IF($M$2="Red",TRUE,FALSE)</formula>
    </cfRule>
    <cfRule type="expression" dxfId="67" priority="18" stopIfTrue="1">
      <formula>IF($M$2="Green",TRUE,FALSE)</formula>
    </cfRule>
  </conditionalFormatting>
  <conditionalFormatting sqref="A20:L20">
    <cfRule type="expression" dxfId="66" priority="19" stopIfTrue="1">
      <formula>IF($M$2="No Color",TRUE,FALSE)</formula>
    </cfRule>
    <cfRule type="expression" dxfId="65" priority="20" stopIfTrue="1">
      <formula>IF($M$2="Red",TRUE,FALSE)</formula>
    </cfRule>
    <cfRule type="expression" dxfId="64" priority="21" stopIfTrue="1">
      <formula>IF($M$2="Green",TRUE,FALSE)</formula>
    </cfRule>
  </conditionalFormatting>
  <conditionalFormatting sqref="A38:H40 A22:L33">
    <cfRule type="expression" dxfId="63" priority="22" stopIfTrue="1">
      <formula>IF($M$2="No Color",TRUE,FALSE)</formula>
    </cfRule>
    <cfRule type="expression" dxfId="62" priority="23" stopIfTrue="1">
      <formula>IF($M$2="Red",TRUE,FALSE)</formula>
    </cfRule>
    <cfRule type="expression" dxfId="61" priority="24" stopIfTrue="1">
      <formula>IF($M$2="Green",TRUE,FALSE)</formula>
    </cfRule>
  </conditionalFormatting>
  <conditionalFormatting sqref="A21:L21 A37:H37">
    <cfRule type="expression" dxfId="60" priority="25" stopIfTrue="1">
      <formula>IF($M$2="No Color",TRUE,FALSE)</formula>
    </cfRule>
    <cfRule type="expression" dxfId="59" priority="26" stopIfTrue="1">
      <formula>IF($M$2="Red",TRUE,FALSE)</formula>
    </cfRule>
    <cfRule type="expression" dxfId="58" priority="27" stopIfTrue="1">
      <formula>IF($M$2="Green",TRUE,FALSE)</formula>
    </cfRule>
  </conditionalFormatting>
  <conditionalFormatting sqref="A34:L34 A41:H41">
    <cfRule type="expression" dxfId="57" priority="28" stopIfTrue="1">
      <formula>IF($M$2="No Color",TRUE,FALSE)</formula>
    </cfRule>
    <cfRule type="expression" dxfId="56" priority="29" stopIfTrue="1">
      <formula>IF($M$2="Red",TRUE,FALSE)</formula>
    </cfRule>
    <cfRule type="expression" dxfId="55" priority="30" stopIfTrue="1">
      <formula>IF($M$2="Green",TRUE,FALSE)</formula>
    </cfRule>
  </conditionalFormatting>
  <dataValidations count="5">
    <dataValidation allowBlank="1" showInputMessage="1" showErrorMessage="1" prompt="Enter the Payment Due Date, by default using 30 days from date of issue." sqref="K8:L8"/>
    <dataValidation allowBlank="1" showInputMessage="1" showErrorMessage="1" prompt="Enter the Purchase Order Number when or if applicable" sqref="K7:L7"/>
    <dataValidation allowBlank="1" showInputMessage="1" showErrorMessage="1" prompt="Enter the Customer ID when or if applicable" sqref="K6:L6"/>
    <dataValidation allowBlank="1" showInputMessage="1" showErrorMessage="1" prompt="Enter the invoice number" sqref="K5:L5"/>
    <dataValidation allowBlank="1" showInputMessage="1" showErrorMessage="1" prompt="Enter the invoice date, currently using =TODAY() to display today's date automatically" sqref="K4:L4"/>
  </dataValidations>
  <printOptions horizontalCentered="1"/>
  <pageMargins left="0.19685039370078741" right="0.19685039370078741" top="0.19685039370078741" bottom="0.19685039370078741" header="0.51181102362204722" footer="0.31496062992125984"/>
  <pageSetup paperSize="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5"/>
  <sheetViews>
    <sheetView showGridLines="0" workbookViewId="0">
      <selection activeCell="AA5" sqref="AA5"/>
    </sheetView>
  </sheetViews>
  <sheetFormatPr defaultRowHeight="12.75" x14ac:dyDescent="0.2"/>
  <cols>
    <col min="1" max="1" width="9.140625" style="61"/>
    <col min="2" max="2" width="8.28515625" style="61" customWidth="1"/>
    <col min="3" max="12" width="9.140625" style="61"/>
    <col min="13" max="14" width="10.85546875" style="61" customWidth="1"/>
    <col min="15" max="15" width="6.5703125" style="61" customWidth="1"/>
    <col min="16" max="16" width="13.85546875" style="61" customWidth="1"/>
    <col min="17" max="17" width="3.140625" style="61" customWidth="1"/>
    <col min="18" max="18" width="13.85546875" style="61" customWidth="1"/>
    <col min="19" max="19" width="9.42578125" style="61" hidden="1" customWidth="1"/>
    <col min="20" max="16384" width="9.140625" style="61"/>
  </cols>
  <sheetData>
    <row r="1" spans="1:25" ht="30" x14ac:dyDescent="0.4">
      <c r="A1" s="137" t="str">
        <f>IF(Settings!$E$5="Enable",Settings!$B$5,"")</f>
        <v>My Company name</v>
      </c>
      <c r="B1" s="104"/>
      <c r="C1" s="104"/>
      <c r="D1" s="104"/>
      <c r="E1" s="104"/>
      <c r="F1" s="104"/>
      <c r="G1" s="104"/>
      <c r="H1" s="104"/>
      <c r="I1" s="105"/>
      <c r="J1" s="105"/>
      <c r="K1" s="105"/>
      <c r="L1" s="105"/>
      <c r="M1" s="105"/>
      <c r="N1" s="105"/>
      <c r="O1" s="106"/>
      <c r="R1" s="106" t="s">
        <v>0</v>
      </c>
      <c r="T1" s="46"/>
    </row>
    <row r="2" spans="1:25" ht="18" customHeight="1" x14ac:dyDescent="0.2">
      <c r="A2" s="139" t="str">
        <f>IF(Settings!$E$6="Enable",Settings!$B$6,"")</f>
        <v>My company slogan</v>
      </c>
      <c r="B2" s="104"/>
      <c r="C2" s="104"/>
      <c r="D2" s="104"/>
      <c r="E2" s="104"/>
      <c r="F2" s="104"/>
      <c r="G2" s="104"/>
      <c r="H2" s="104"/>
      <c r="S2" s="82" t="str">
        <f>Settings!$B$33</f>
        <v>Blue</v>
      </c>
    </row>
    <row r="3" spans="1:25" ht="7.5" customHeight="1" x14ac:dyDescent="0.2">
      <c r="A3" s="138"/>
      <c r="B3" s="138"/>
      <c r="C3" s="138"/>
      <c r="D3" s="138"/>
      <c r="E3" s="131"/>
      <c r="F3" s="131"/>
      <c r="G3" s="131"/>
      <c r="H3" s="107"/>
      <c r="N3" s="62"/>
      <c r="O3" s="132"/>
      <c r="P3" s="133"/>
      <c r="Q3" s="133"/>
      <c r="R3" s="134"/>
      <c r="T3" s="130"/>
    </row>
    <row r="4" spans="1:25" ht="18" customHeight="1" x14ac:dyDescent="0.2">
      <c r="A4" s="287"/>
      <c r="B4" s="287"/>
      <c r="C4" s="287"/>
      <c r="D4" s="287"/>
      <c r="E4" s="108"/>
      <c r="F4" s="108"/>
      <c r="G4" s="108"/>
      <c r="N4" s="62"/>
      <c r="O4" s="62"/>
      <c r="P4" s="133"/>
      <c r="Q4" s="133"/>
      <c r="R4" s="135"/>
      <c r="T4" s="130"/>
    </row>
    <row r="5" spans="1:25" ht="18" customHeight="1" x14ac:dyDescent="0.2">
      <c r="A5" s="108"/>
      <c r="B5" s="108"/>
      <c r="C5" s="108"/>
      <c r="D5" s="108"/>
      <c r="E5" s="108"/>
      <c r="F5" s="108"/>
      <c r="G5" s="108"/>
      <c r="N5" s="62"/>
      <c r="O5" s="62"/>
      <c r="P5" s="133"/>
      <c r="Q5" s="133"/>
      <c r="R5" s="135"/>
      <c r="T5" s="130"/>
    </row>
    <row r="6" spans="1:25" ht="18" customHeight="1" x14ac:dyDescent="0.2">
      <c r="A6" s="108"/>
      <c r="B6" s="108"/>
      <c r="C6" s="108"/>
      <c r="D6" s="108"/>
      <c r="E6" s="108"/>
      <c r="F6" s="108"/>
      <c r="G6" s="108"/>
      <c r="N6" s="62"/>
      <c r="O6" s="62"/>
      <c r="P6" s="133"/>
      <c r="Q6" s="133"/>
      <c r="R6" s="135"/>
      <c r="T6" s="130"/>
    </row>
    <row r="7" spans="1:25" ht="7.5" customHeight="1" x14ac:dyDescent="0.2">
      <c r="A7" s="90"/>
      <c r="B7" s="90"/>
      <c r="C7" s="90"/>
      <c r="D7" s="90"/>
      <c r="E7" s="90"/>
      <c r="F7" s="90"/>
      <c r="G7" s="90"/>
      <c r="N7" s="62"/>
      <c r="O7" s="62"/>
      <c r="P7" s="133"/>
      <c r="Q7" s="133"/>
      <c r="R7" s="135"/>
      <c r="T7" s="130"/>
    </row>
    <row r="8" spans="1:25" ht="18" customHeight="1" x14ac:dyDescent="0.2">
      <c r="A8" s="319" t="s">
        <v>25</v>
      </c>
      <c r="B8" s="319"/>
      <c r="C8" s="319"/>
      <c r="D8" s="319"/>
      <c r="E8" s="136"/>
      <c r="F8" s="319" t="s">
        <v>26</v>
      </c>
      <c r="G8" s="319"/>
      <c r="H8" s="319"/>
      <c r="I8" s="319"/>
      <c r="J8" s="136"/>
      <c r="K8" s="145" t="s">
        <v>17</v>
      </c>
      <c r="L8" s="143"/>
      <c r="M8" s="320" t="s">
        <v>1</v>
      </c>
      <c r="N8" s="321"/>
      <c r="O8" s="147" t="s">
        <v>12</v>
      </c>
      <c r="P8" s="88"/>
      <c r="Q8" s="196">
        <f ca="1">TODAY()</f>
        <v>41765</v>
      </c>
      <c r="R8" s="197"/>
    </row>
    <row r="9" spans="1:25" ht="18" customHeight="1" x14ac:dyDescent="0.2">
      <c r="A9" s="268" t="s">
        <v>1</v>
      </c>
      <c r="B9" s="268"/>
      <c r="C9" s="268"/>
      <c r="D9" s="268"/>
      <c r="E9" s="62"/>
      <c r="F9" s="268" t="s">
        <v>1</v>
      </c>
      <c r="G9" s="268"/>
      <c r="H9" s="268"/>
      <c r="I9" s="142"/>
      <c r="J9" s="141"/>
      <c r="K9" s="146" t="s">
        <v>29</v>
      </c>
      <c r="L9" s="144"/>
      <c r="M9" s="315"/>
      <c r="N9" s="316"/>
      <c r="O9" s="147" t="s">
        <v>13</v>
      </c>
      <c r="P9" s="88"/>
      <c r="Q9" s="198" t="s">
        <v>70</v>
      </c>
      <c r="R9" s="199"/>
    </row>
    <row r="10" spans="1:25" ht="18" customHeight="1" x14ac:dyDescent="0.2">
      <c r="A10" s="268" t="s">
        <v>2</v>
      </c>
      <c r="B10" s="268"/>
      <c r="C10" s="268"/>
      <c r="D10" s="268"/>
      <c r="E10" s="62"/>
      <c r="F10" s="268" t="s">
        <v>2</v>
      </c>
      <c r="G10" s="268"/>
      <c r="H10" s="268"/>
      <c r="I10" s="142"/>
      <c r="J10" s="141"/>
      <c r="K10" s="146" t="s">
        <v>30</v>
      </c>
      <c r="L10" s="144"/>
      <c r="M10" s="315"/>
      <c r="N10" s="316"/>
      <c r="O10" s="147" t="s">
        <v>14</v>
      </c>
      <c r="P10" s="88"/>
      <c r="Q10" s="198" t="s">
        <v>15</v>
      </c>
      <c r="R10" s="199"/>
    </row>
    <row r="11" spans="1:25" ht="18" customHeight="1" x14ac:dyDescent="0.2">
      <c r="A11" s="268" t="s">
        <v>3</v>
      </c>
      <c r="B11" s="268"/>
      <c r="C11" s="268"/>
      <c r="D11" s="268"/>
      <c r="E11" s="62"/>
      <c r="F11" s="268" t="s">
        <v>3</v>
      </c>
      <c r="G11" s="268"/>
      <c r="H11" s="268"/>
      <c r="I11" s="142"/>
      <c r="J11" s="141"/>
      <c r="K11" s="146" t="s">
        <v>18</v>
      </c>
      <c r="L11" s="144"/>
      <c r="M11" s="315"/>
      <c r="N11" s="316"/>
      <c r="O11" s="147" t="s">
        <v>27</v>
      </c>
      <c r="P11" s="88"/>
      <c r="Q11" s="198">
        <v>12345678</v>
      </c>
      <c r="R11" s="199"/>
    </row>
    <row r="12" spans="1:25" ht="18" customHeight="1" x14ac:dyDescent="0.2">
      <c r="A12" s="268" t="s">
        <v>4</v>
      </c>
      <c r="B12" s="268"/>
      <c r="C12" s="268"/>
      <c r="D12" s="268"/>
      <c r="E12" s="62"/>
      <c r="F12" s="268" t="s">
        <v>4</v>
      </c>
      <c r="G12" s="268"/>
      <c r="H12" s="268"/>
      <c r="I12" s="142"/>
      <c r="J12" s="141"/>
      <c r="K12" s="146" t="s">
        <v>19</v>
      </c>
      <c r="L12" s="144"/>
      <c r="M12" s="315"/>
      <c r="N12" s="316"/>
      <c r="O12" s="147" t="s">
        <v>71</v>
      </c>
      <c r="P12" s="88"/>
      <c r="Q12" s="196">
        <f ca="1">Q8+30</f>
        <v>41795</v>
      </c>
      <c r="R12" s="197"/>
    </row>
    <row r="13" spans="1:25" ht="18" customHeight="1" x14ac:dyDescent="0.2">
      <c r="A13" s="268" t="s">
        <v>5</v>
      </c>
      <c r="B13" s="268"/>
      <c r="C13" s="268"/>
      <c r="D13" s="268"/>
      <c r="E13" s="62"/>
      <c r="F13" s="268" t="s">
        <v>5</v>
      </c>
      <c r="G13" s="268"/>
      <c r="H13" s="268"/>
      <c r="I13" s="142"/>
      <c r="J13" s="141"/>
      <c r="K13" s="146" t="s">
        <v>31</v>
      </c>
      <c r="L13" s="144"/>
      <c r="M13" s="315"/>
      <c r="N13" s="316"/>
    </row>
    <row r="14" spans="1:25" ht="7.5" customHeight="1" x14ac:dyDescent="0.2">
      <c r="A14" s="91"/>
      <c r="B14" s="91"/>
      <c r="C14" s="91"/>
      <c r="D14" s="91"/>
      <c r="E14" s="91"/>
      <c r="F14" s="91"/>
      <c r="G14" s="91"/>
    </row>
    <row r="15" spans="1:25" s="160" customFormat="1" ht="18" customHeight="1" x14ac:dyDescent="0.2">
      <c r="A15" s="14" t="s">
        <v>28</v>
      </c>
      <c r="B15" s="210" t="s">
        <v>7</v>
      </c>
      <c r="C15" s="210"/>
      <c r="D15" s="210"/>
      <c r="E15" s="210"/>
      <c r="F15" s="210"/>
      <c r="G15" s="210"/>
      <c r="H15" s="210"/>
      <c r="I15" s="210"/>
      <c r="J15" s="210"/>
      <c r="K15" s="210"/>
      <c r="L15" s="210"/>
      <c r="M15" s="210"/>
      <c r="N15" s="210"/>
      <c r="O15" s="14" t="s">
        <v>6</v>
      </c>
      <c r="P15" s="14" t="s">
        <v>8</v>
      </c>
      <c r="Q15" s="318" t="s">
        <v>9</v>
      </c>
      <c r="R15" s="318"/>
    </row>
    <row r="16" spans="1:25" ht="12.95" customHeight="1" x14ac:dyDescent="0.2">
      <c r="A16" s="158">
        <v>112233</v>
      </c>
      <c r="B16" s="313"/>
      <c r="C16" s="313"/>
      <c r="D16" s="313"/>
      <c r="E16" s="313"/>
      <c r="F16" s="313"/>
      <c r="G16" s="313"/>
      <c r="H16" s="313"/>
      <c r="I16" s="313"/>
      <c r="J16" s="313"/>
      <c r="K16" s="313"/>
      <c r="L16" s="313"/>
      <c r="M16" s="313"/>
      <c r="N16" s="313"/>
      <c r="O16" s="158">
        <v>1</v>
      </c>
      <c r="P16" s="165">
        <v>15</v>
      </c>
      <c r="Q16" s="296">
        <f t="shared" ref="Q16:Q33" si="0">IF(OR(ISBLANK(O16),O16=0),0,O16*P16)</f>
        <v>15</v>
      </c>
      <c r="R16" s="296"/>
      <c r="U16" s="311" t="s">
        <v>73</v>
      </c>
      <c r="V16" s="311"/>
      <c r="W16" s="311"/>
      <c r="X16" s="311"/>
      <c r="Y16" s="311"/>
    </row>
    <row r="17" spans="1:25" ht="12.95" customHeight="1" x14ac:dyDescent="0.2">
      <c r="A17" s="158">
        <v>445566</v>
      </c>
      <c r="B17" s="313"/>
      <c r="C17" s="313"/>
      <c r="D17" s="313"/>
      <c r="E17" s="313"/>
      <c r="F17" s="313"/>
      <c r="G17" s="313"/>
      <c r="H17" s="313"/>
      <c r="I17" s="313"/>
      <c r="J17" s="313"/>
      <c r="K17" s="313"/>
      <c r="L17" s="313"/>
      <c r="M17" s="313"/>
      <c r="N17" s="313"/>
      <c r="O17" s="158">
        <v>25</v>
      </c>
      <c r="P17" s="165">
        <v>35</v>
      </c>
      <c r="Q17" s="296">
        <f t="shared" si="0"/>
        <v>875</v>
      </c>
      <c r="R17" s="296"/>
      <c r="U17" s="312"/>
      <c r="V17" s="312"/>
      <c r="W17" s="312"/>
      <c r="X17" s="312"/>
      <c r="Y17" s="312"/>
    </row>
    <row r="18" spans="1:25" ht="12.95" customHeight="1" x14ac:dyDescent="0.2">
      <c r="A18" s="158"/>
      <c r="B18" s="313"/>
      <c r="C18" s="313"/>
      <c r="D18" s="313"/>
      <c r="E18" s="313"/>
      <c r="F18" s="313"/>
      <c r="G18" s="313"/>
      <c r="H18" s="313"/>
      <c r="I18" s="313"/>
      <c r="J18" s="313"/>
      <c r="K18" s="313"/>
      <c r="L18" s="313"/>
      <c r="M18" s="313"/>
      <c r="N18" s="313"/>
      <c r="O18" s="158"/>
      <c r="P18" s="165"/>
      <c r="Q18" s="296">
        <f t="shared" si="0"/>
        <v>0</v>
      </c>
      <c r="R18" s="296"/>
      <c r="U18" s="234" t="s">
        <v>74</v>
      </c>
      <c r="V18" s="234"/>
      <c r="W18" s="234"/>
      <c r="X18" s="234"/>
      <c r="Y18" s="234"/>
    </row>
    <row r="19" spans="1:25" ht="12.95" customHeight="1" x14ac:dyDescent="0.2">
      <c r="A19" s="158"/>
      <c r="B19" s="313"/>
      <c r="C19" s="313"/>
      <c r="D19" s="313"/>
      <c r="E19" s="313"/>
      <c r="F19" s="313"/>
      <c r="G19" s="313"/>
      <c r="H19" s="313"/>
      <c r="I19" s="313"/>
      <c r="J19" s="313"/>
      <c r="K19" s="313"/>
      <c r="L19" s="313"/>
      <c r="M19" s="313"/>
      <c r="N19" s="313"/>
      <c r="O19" s="158"/>
      <c r="P19" s="165"/>
      <c r="Q19" s="296">
        <f t="shared" si="0"/>
        <v>0</v>
      </c>
      <c r="R19" s="296"/>
      <c r="U19" s="237"/>
      <c r="V19" s="237"/>
      <c r="W19" s="237"/>
      <c r="X19" s="237"/>
      <c r="Y19" s="237"/>
    </row>
    <row r="20" spans="1:25" ht="12.95" customHeight="1" x14ac:dyDescent="0.2">
      <c r="A20" s="158"/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158"/>
      <c r="P20" s="165"/>
      <c r="Q20" s="296">
        <f t="shared" si="0"/>
        <v>0</v>
      </c>
      <c r="R20" s="296"/>
      <c r="U20" s="237"/>
      <c r="V20" s="237"/>
      <c r="W20" s="237"/>
      <c r="X20" s="237"/>
      <c r="Y20" s="237"/>
    </row>
    <row r="21" spans="1:25" ht="12.95" customHeight="1" x14ac:dyDescent="0.2">
      <c r="A21" s="158"/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158"/>
      <c r="P21" s="165"/>
      <c r="Q21" s="296">
        <f t="shared" si="0"/>
        <v>0</v>
      </c>
      <c r="R21" s="296"/>
      <c r="U21" s="237"/>
      <c r="V21" s="237"/>
      <c r="W21" s="237"/>
      <c r="X21" s="237"/>
      <c r="Y21" s="237"/>
    </row>
    <row r="22" spans="1:25" ht="12.95" customHeight="1" x14ac:dyDescent="0.2">
      <c r="A22" s="158"/>
      <c r="B22" s="313"/>
      <c r="C22" s="313"/>
      <c r="D22" s="313"/>
      <c r="E22" s="313"/>
      <c r="F22" s="313"/>
      <c r="G22" s="313"/>
      <c r="H22" s="313"/>
      <c r="I22" s="313"/>
      <c r="J22" s="313"/>
      <c r="K22" s="313"/>
      <c r="L22" s="313"/>
      <c r="M22" s="313"/>
      <c r="N22" s="313"/>
      <c r="O22" s="158"/>
      <c r="P22" s="165"/>
      <c r="Q22" s="296">
        <f t="shared" si="0"/>
        <v>0</v>
      </c>
      <c r="R22" s="296"/>
      <c r="U22" s="237"/>
      <c r="V22" s="237"/>
      <c r="W22" s="237"/>
      <c r="X22" s="237"/>
      <c r="Y22" s="237"/>
    </row>
    <row r="23" spans="1:25" ht="12.95" customHeight="1" x14ac:dyDescent="0.2">
      <c r="A23" s="158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13"/>
      <c r="M23" s="313"/>
      <c r="N23" s="313"/>
      <c r="O23" s="158"/>
      <c r="P23" s="165"/>
      <c r="Q23" s="296">
        <f t="shared" si="0"/>
        <v>0</v>
      </c>
      <c r="R23" s="296"/>
    </row>
    <row r="24" spans="1:25" ht="12.95" customHeight="1" x14ac:dyDescent="0.2">
      <c r="A24" s="158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13"/>
      <c r="M24" s="313"/>
      <c r="N24" s="313"/>
      <c r="O24" s="158"/>
      <c r="P24" s="165"/>
      <c r="Q24" s="296">
        <f t="shared" si="0"/>
        <v>0</v>
      </c>
      <c r="R24" s="296"/>
    </row>
    <row r="25" spans="1:25" ht="12.95" customHeight="1" x14ac:dyDescent="0.2">
      <c r="A25" s="158"/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158"/>
      <c r="P25" s="165"/>
      <c r="Q25" s="296">
        <f t="shared" si="0"/>
        <v>0</v>
      </c>
      <c r="R25" s="296"/>
    </row>
    <row r="26" spans="1:25" ht="12.95" customHeight="1" x14ac:dyDescent="0.2">
      <c r="A26" s="158"/>
      <c r="B26" s="313"/>
      <c r="C26" s="313"/>
      <c r="D26" s="313"/>
      <c r="E26" s="313"/>
      <c r="F26" s="313"/>
      <c r="G26" s="313"/>
      <c r="H26" s="313"/>
      <c r="I26" s="313"/>
      <c r="J26" s="313"/>
      <c r="K26" s="313"/>
      <c r="L26" s="313"/>
      <c r="M26" s="313"/>
      <c r="N26" s="313"/>
      <c r="O26" s="158"/>
      <c r="P26" s="165"/>
      <c r="Q26" s="296">
        <f t="shared" si="0"/>
        <v>0</v>
      </c>
      <c r="R26" s="296"/>
    </row>
    <row r="27" spans="1:25" ht="12.95" customHeight="1" x14ac:dyDescent="0.2">
      <c r="A27" s="158"/>
      <c r="B27" s="313"/>
      <c r="C27" s="313"/>
      <c r="D27" s="313"/>
      <c r="E27" s="313"/>
      <c r="F27" s="313"/>
      <c r="G27" s="313"/>
      <c r="H27" s="313"/>
      <c r="I27" s="313"/>
      <c r="J27" s="313"/>
      <c r="K27" s="313"/>
      <c r="L27" s="313"/>
      <c r="M27" s="313"/>
      <c r="N27" s="313"/>
      <c r="O27" s="158"/>
      <c r="P27" s="165"/>
      <c r="Q27" s="296">
        <f t="shared" si="0"/>
        <v>0</v>
      </c>
      <c r="R27" s="296"/>
    </row>
    <row r="28" spans="1:25" ht="12.95" customHeight="1" x14ac:dyDescent="0.2">
      <c r="A28" s="158"/>
      <c r="B28" s="313"/>
      <c r="C28" s="313"/>
      <c r="D28" s="313"/>
      <c r="E28" s="313"/>
      <c r="F28" s="313"/>
      <c r="G28" s="313"/>
      <c r="H28" s="313"/>
      <c r="I28" s="313"/>
      <c r="J28" s="313"/>
      <c r="K28" s="313"/>
      <c r="L28" s="313"/>
      <c r="M28" s="313"/>
      <c r="N28" s="313"/>
      <c r="O28" s="158"/>
      <c r="P28" s="165"/>
      <c r="Q28" s="296">
        <f t="shared" si="0"/>
        <v>0</v>
      </c>
      <c r="R28" s="296"/>
    </row>
    <row r="29" spans="1:25" ht="12.95" customHeight="1" x14ac:dyDescent="0.2">
      <c r="A29" s="158"/>
      <c r="B29" s="313"/>
      <c r="C29" s="313"/>
      <c r="D29" s="313"/>
      <c r="E29" s="313"/>
      <c r="F29" s="313"/>
      <c r="G29" s="313"/>
      <c r="H29" s="313"/>
      <c r="I29" s="313"/>
      <c r="J29" s="313"/>
      <c r="K29" s="313"/>
      <c r="L29" s="313"/>
      <c r="M29" s="313"/>
      <c r="N29" s="313"/>
      <c r="O29" s="158"/>
      <c r="P29" s="165"/>
      <c r="Q29" s="296">
        <f t="shared" si="0"/>
        <v>0</v>
      </c>
      <c r="R29" s="296"/>
    </row>
    <row r="30" spans="1:25" ht="12.95" customHeight="1" x14ac:dyDescent="0.2">
      <c r="A30" s="158"/>
      <c r="B30" s="313"/>
      <c r="C30" s="313"/>
      <c r="D30" s="313"/>
      <c r="E30" s="313"/>
      <c r="F30" s="313"/>
      <c r="G30" s="313"/>
      <c r="H30" s="313"/>
      <c r="I30" s="313"/>
      <c r="J30" s="313"/>
      <c r="K30" s="313"/>
      <c r="L30" s="313"/>
      <c r="M30" s="313"/>
      <c r="N30" s="313"/>
      <c r="O30" s="158"/>
      <c r="P30" s="165"/>
      <c r="Q30" s="296">
        <f t="shared" si="0"/>
        <v>0</v>
      </c>
      <c r="R30" s="296"/>
    </row>
    <row r="31" spans="1:25" ht="12.95" customHeight="1" x14ac:dyDescent="0.2">
      <c r="A31" s="158"/>
      <c r="B31" s="313"/>
      <c r="C31" s="313"/>
      <c r="D31" s="313"/>
      <c r="E31" s="313"/>
      <c r="F31" s="313"/>
      <c r="G31" s="313"/>
      <c r="H31" s="313"/>
      <c r="I31" s="313"/>
      <c r="J31" s="313"/>
      <c r="K31" s="313"/>
      <c r="L31" s="313"/>
      <c r="M31" s="313"/>
      <c r="N31" s="313"/>
      <c r="O31" s="158"/>
      <c r="P31" s="165"/>
      <c r="Q31" s="296">
        <f t="shared" si="0"/>
        <v>0</v>
      </c>
      <c r="R31" s="296"/>
    </row>
    <row r="32" spans="1:25" ht="12.95" customHeight="1" x14ac:dyDescent="0.2">
      <c r="A32" s="158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13"/>
      <c r="M32" s="313"/>
      <c r="N32" s="313"/>
      <c r="O32" s="158"/>
      <c r="P32" s="165"/>
      <c r="Q32" s="296">
        <f t="shared" si="0"/>
        <v>0</v>
      </c>
      <c r="R32" s="296"/>
    </row>
    <row r="33" spans="1:25" ht="12.95" customHeight="1" x14ac:dyDescent="0.2">
      <c r="A33" s="159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4"/>
      <c r="M33" s="314"/>
      <c r="N33" s="314"/>
      <c r="O33" s="159"/>
      <c r="P33" s="166"/>
      <c r="Q33" s="317">
        <f t="shared" si="0"/>
        <v>0</v>
      </c>
      <c r="R33" s="317"/>
    </row>
    <row r="34" spans="1:25" ht="7.5" customHeight="1" x14ac:dyDescent="0.2">
      <c r="A34" s="55"/>
      <c r="B34" s="55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57"/>
      <c r="Q34" s="57"/>
      <c r="R34" s="53"/>
    </row>
    <row r="35" spans="1:25" ht="18" customHeight="1" x14ac:dyDescent="0.2">
      <c r="A35" s="293" t="s">
        <v>32</v>
      </c>
      <c r="B35" s="294"/>
      <c r="C35" s="294"/>
      <c r="D35" s="294"/>
      <c r="E35" s="294"/>
      <c r="F35" s="294"/>
      <c r="G35" s="294"/>
      <c r="H35" s="294"/>
      <c r="I35" s="294"/>
      <c r="J35" s="294"/>
      <c r="K35" s="294"/>
      <c r="L35" s="294"/>
      <c r="M35" s="294"/>
      <c r="N35" s="295"/>
      <c r="P35" s="102" t="s">
        <v>10</v>
      </c>
      <c r="Q35" s="148" t="str">
        <f>IF(ISBLANK($P35),"",Settings!$B$29)</f>
        <v>$</v>
      </c>
      <c r="R35" s="149">
        <f>SUM($Q$16:$Q$33)</f>
        <v>890</v>
      </c>
      <c r="S35" s="83"/>
      <c r="T35" s="81" t="s">
        <v>79</v>
      </c>
      <c r="U35" s="80" t="s">
        <v>75</v>
      </c>
      <c r="V35" s="80"/>
      <c r="W35" s="80"/>
      <c r="X35" s="83"/>
      <c r="Y35" s="83"/>
    </row>
    <row r="36" spans="1:25" ht="18" customHeight="1" x14ac:dyDescent="0.2">
      <c r="A36" s="299"/>
      <c r="B36" s="300"/>
      <c r="C36" s="300"/>
      <c r="D36" s="300"/>
      <c r="E36" s="300"/>
      <c r="F36" s="300"/>
      <c r="G36" s="300"/>
      <c r="H36" s="300"/>
      <c r="I36" s="300"/>
      <c r="J36" s="300"/>
      <c r="K36" s="300"/>
      <c r="L36" s="300"/>
      <c r="M36" s="300"/>
      <c r="N36" s="301"/>
      <c r="P36" s="102" t="str">
        <f>Settings!$B$27&amp;" Rate"</f>
        <v>Sales Tax Rate</v>
      </c>
      <c r="Q36" s="227">
        <v>0</v>
      </c>
      <c r="R36" s="228"/>
      <c r="S36" s="83"/>
      <c r="T36" s="150" t="s">
        <v>79</v>
      </c>
      <c r="U36" s="80" t="s">
        <v>76</v>
      </c>
      <c r="V36" s="80"/>
      <c r="W36" s="80"/>
      <c r="X36" s="83"/>
      <c r="Y36" s="83"/>
    </row>
    <row r="37" spans="1:25" ht="18" customHeight="1" x14ac:dyDescent="0.2">
      <c r="A37" s="299"/>
      <c r="B37" s="300"/>
      <c r="C37" s="300"/>
      <c r="D37" s="300"/>
      <c r="E37" s="300"/>
      <c r="F37" s="300"/>
      <c r="G37" s="300"/>
      <c r="H37" s="300"/>
      <c r="I37" s="300"/>
      <c r="J37" s="300"/>
      <c r="K37" s="300"/>
      <c r="L37" s="300"/>
      <c r="M37" s="300"/>
      <c r="N37" s="301"/>
      <c r="P37" s="102" t="str">
        <f>Settings!$B$27</f>
        <v>Sales Tax</v>
      </c>
      <c r="Q37" s="148" t="str">
        <f>IF(ISBLANK($P37),"",Settings!$B$29)</f>
        <v>$</v>
      </c>
      <c r="R37" s="151">
        <f>$R$35*$Q$36</f>
        <v>0</v>
      </c>
      <c r="S37" s="83"/>
      <c r="T37" s="152"/>
      <c r="U37" s="80"/>
      <c r="V37" s="80"/>
      <c r="W37" s="80"/>
      <c r="X37" s="83"/>
      <c r="Y37" s="83"/>
    </row>
    <row r="38" spans="1:25" ht="18" customHeight="1" x14ac:dyDescent="0.2">
      <c r="A38" s="299"/>
      <c r="B38" s="300"/>
      <c r="C38" s="300"/>
      <c r="D38" s="300"/>
      <c r="E38" s="300"/>
      <c r="F38" s="300"/>
      <c r="G38" s="300"/>
      <c r="H38" s="300"/>
      <c r="I38" s="300"/>
      <c r="J38" s="300"/>
      <c r="K38" s="300"/>
      <c r="L38" s="300"/>
      <c r="M38" s="300"/>
      <c r="N38" s="301"/>
      <c r="P38" s="95" t="s">
        <v>72</v>
      </c>
      <c r="Q38" s="153" t="str">
        <f>IF(ISBLANK($P38),"",Settings!$B$29)</f>
        <v>$</v>
      </c>
      <c r="R38" s="154">
        <v>0</v>
      </c>
      <c r="S38" s="83"/>
      <c r="T38" s="150" t="s">
        <v>79</v>
      </c>
      <c r="U38" s="80" t="s">
        <v>77</v>
      </c>
      <c r="V38" s="80"/>
      <c r="W38" s="80"/>
      <c r="X38" s="83"/>
      <c r="Y38" s="83"/>
    </row>
    <row r="39" spans="1:25" ht="18" customHeight="1" x14ac:dyDescent="0.2">
      <c r="A39" s="302"/>
      <c r="B39" s="303"/>
      <c r="C39" s="303"/>
      <c r="D39" s="303"/>
      <c r="E39" s="303"/>
      <c r="F39" s="303"/>
      <c r="G39" s="303"/>
      <c r="H39" s="303"/>
      <c r="I39" s="303"/>
      <c r="J39" s="303"/>
      <c r="K39" s="303"/>
      <c r="L39" s="303"/>
      <c r="M39" s="303"/>
      <c r="N39" s="304"/>
      <c r="P39" s="102" t="s">
        <v>34</v>
      </c>
      <c r="Q39" s="153" t="str">
        <f>IF(ISBLANK($P39),"",Settings!$B$29)</f>
        <v>$</v>
      </c>
      <c r="R39" s="155">
        <v>0</v>
      </c>
      <c r="S39" s="83"/>
      <c r="T39" s="150" t="s">
        <v>79</v>
      </c>
      <c r="U39" s="80" t="s">
        <v>78</v>
      </c>
      <c r="V39" s="80"/>
      <c r="W39" s="80"/>
      <c r="X39" s="83"/>
      <c r="Y39" s="83"/>
    </row>
    <row r="40" spans="1:25" ht="18" customHeight="1" x14ac:dyDescent="0.2">
      <c r="A40" s="305"/>
      <c r="B40" s="306"/>
      <c r="C40" s="306"/>
      <c r="D40" s="306"/>
      <c r="E40" s="306"/>
      <c r="F40" s="306"/>
      <c r="G40" s="306"/>
      <c r="H40" s="306"/>
      <c r="I40" s="306"/>
      <c r="J40" s="306"/>
      <c r="K40" s="306"/>
      <c r="L40" s="306"/>
      <c r="M40" s="306"/>
      <c r="N40" s="307"/>
      <c r="P40" s="96" t="s">
        <v>11</v>
      </c>
      <c r="Q40" s="156" t="str">
        <f>IF(ISBLANK($P40),"",Settings!$B$29)</f>
        <v>$</v>
      </c>
      <c r="R40" s="157">
        <f>SUM($R$35-$R$39,$R$37,$R$38)</f>
        <v>890</v>
      </c>
      <c r="S40" s="83"/>
      <c r="T40" s="83"/>
      <c r="U40" s="83"/>
      <c r="V40" s="83"/>
      <c r="W40" s="83"/>
      <c r="X40" s="83"/>
      <c r="Y40" s="83"/>
    </row>
    <row r="41" spans="1:25" x14ac:dyDescent="0.2">
      <c r="A41" s="297"/>
      <c r="B41" s="297"/>
      <c r="C41" s="297"/>
      <c r="D41" s="297"/>
      <c r="E41" s="297"/>
      <c r="F41" s="297"/>
      <c r="G41" s="297"/>
      <c r="H41" s="297"/>
      <c r="I41" s="297"/>
      <c r="J41" s="297"/>
      <c r="K41" s="297"/>
      <c r="L41" s="297"/>
      <c r="M41" s="297"/>
      <c r="N41" s="297"/>
      <c r="P41" s="298" t="s">
        <v>80</v>
      </c>
      <c r="Q41" s="298"/>
      <c r="R41" s="298"/>
      <c r="S41" s="83"/>
      <c r="T41" s="83"/>
      <c r="U41" s="83"/>
      <c r="V41" s="83"/>
      <c r="W41" s="83"/>
      <c r="X41" s="83"/>
      <c r="Y41" s="83"/>
    </row>
    <row r="42" spans="1:25" s="160" customFormat="1" ht="18" customHeight="1" x14ac:dyDescent="0.2">
      <c r="A42" s="104" t="s">
        <v>16</v>
      </c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P42" s="309" t="str">
        <f>Settings!$B$5</f>
        <v>My Company name</v>
      </c>
      <c r="Q42" s="309"/>
      <c r="R42" s="309"/>
      <c r="S42" s="88"/>
      <c r="T42" s="88"/>
      <c r="U42" s="88"/>
      <c r="V42" s="88"/>
      <c r="W42" s="88"/>
      <c r="X42" s="88"/>
      <c r="Y42" s="88"/>
    </row>
    <row r="43" spans="1:25" ht="18" customHeight="1" x14ac:dyDescent="0.2">
      <c r="A43" s="310" t="str">
        <f>"Should you have any enquiries concerning this invoice, please contact "&amp;Settings!$B$22&amp;" on "&amp;Settings!$B$23</f>
        <v>Should you have any enquiries concerning this invoice, please contact John Doe on 0-000-000-0000</v>
      </c>
      <c r="B43" s="310"/>
      <c r="C43" s="310"/>
      <c r="D43" s="310"/>
      <c r="E43" s="310"/>
      <c r="F43" s="310"/>
      <c r="G43" s="310"/>
      <c r="H43" s="310"/>
      <c r="I43" s="310"/>
      <c r="J43" s="310"/>
      <c r="K43" s="310"/>
      <c r="L43" s="310"/>
      <c r="M43" s="310"/>
      <c r="N43" s="310"/>
      <c r="O43" s="310"/>
      <c r="P43" s="310"/>
      <c r="Q43" s="310"/>
      <c r="R43" s="310"/>
    </row>
    <row r="44" spans="1:25" ht="18" customHeight="1" x14ac:dyDescent="0.2">
      <c r="A44" s="264" t="str">
        <f>Settings!$B$10&amp;" "&amp;Settings!$B$11&amp;", "&amp;Settings!$B$12&amp;IF(ISBLANK(Settings!$B$13),", ",", "&amp;Settings!$B$13&amp;", ")&amp;IF(ISBLANK(Settings!$B$14),"",""&amp;Settings!$B$14&amp;", ")&amp;Settings!$B$15</f>
        <v>111 Street, Town/City, County, ST, 00000</v>
      </c>
      <c r="B44" s="264"/>
      <c r="C44" s="264"/>
      <c r="D44" s="264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</row>
    <row r="45" spans="1:25" ht="18" customHeight="1" x14ac:dyDescent="0.2">
      <c r="A45" s="308" t="str">
        <f>"Tel: "&amp;Settings!$B$17&amp;" Fax: "&amp;Settings!$B$18&amp;IF(ISBLANK(Settings!$B$19)," "," E-mail: "&amp;Settings!$B$19)&amp;IF(ISBLANK(Settings!$B$20)," "," Web: "&amp;Settings!$B$20)</f>
        <v>Tel: 0-000-000-0000 Fax: 0-000-000-0000 E-mail: info@yourcompanysite.com Web: www.yourcompanysite.com</v>
      </c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08"/>
      <c r="P45" s="308"/>
      <c r="Q45" s="308"/>
      <c r="R45" s="308"/>
    </row>
  </sheetData>
  <mergeCells count="77">
    <mergeCell ref="M12:N12"/>
    <mergeCell ref="M13:N13"/>
    <mergeCell ref="Q8:R8"/>
    <mergeCell ref="Q9:R9"/>
    <mergeCell ref="Q10:R10"/>
    <mergeCell ref="Q11:R11"/>
    <mergeCell ref="Q12:R12"/>
    <mergeCell ref="M8:N8"/>
    <mergeCell ref="M9:N9"/>
    <mergeCell ref="M10:N10"/>
    <mergeCell ref="M11:N11"/>
    <mergeCell ref="Q33:R33"/>
    <mergeCell ref="Q15:R15"/>
    <mergeCell ref="A8:D8"/>
    <mergeCell ref="A9:D9"/>
    <mergeCell ref="A10:D10"/>
    <mergeCell ref="A11:D11"/>
    <mergeCell ref="A12:D12"/>
    <mergeCell ref="A13:D13"/>
    <mergeCell ref="F8:I8"/>
    <mergeCell ref="F9:H9"/>
    <mergeCell ref="Q29:R29"/>
    <mergeCell ref="Q30:R30"/>
    <mergeCell ref="Q31:R31"/>
    <mergeCell ref="B31:N31"/>
    <mergeCell ref="B28:N28"/>
    <mergeCell ref="B29:N29"/>
    <mergeCell ref="B30:N30"/>
    <mergeCell ref="B21:N21"/>
    <mergeCell ref="B24:N24"/>
    <mergeCell ref="Q24:R24"/>
    <mergeCell ref="B27:N27"/>
    <mergeCell ref="Q32:R32"/>
    <mergeCell ref="Q25:R25"/>
    <mergeCell ref="Q26:R26"/>
    <mergeCell ref="Q27:R27"/>
    <mergeCell ref="Q28:R28"/>
    <mergeCell ref="B17:N17"/>
    <mergeCell ref="B18:N18"/>
    <mergeCell ref="B32:N32"/>
    <mergeCell ref="B33:N33"/>
    <mergeCell ref="Q16:R16"/>
    <mergeCell ref="Q17:R17"/>
    <mergeCell ref="Q18:R18"/>
    <mergeCell ref="Q19:R19"/>
    <mergeCell ref="Q20:R20"/>
    <mergeCell ref="Q21:R21"/>
    <mergeCell ref="B25:N25"/>
    <mergeCell ref="B26:N26"/>
    <mergeCell ref="B22:N22"/>
    <mergeCell ref="B23:N23"/>
    <mergeCell ref="F10:H10"/>
    <mergeCell ref="F11:H11"/>
    <mergeCell ref="F12:H12"/>
    <mergeCell ref="F13:H13"/>
    <mergeCell ref="B15:N15"/>
    <mergeCell ref="B16:N16"/>
    <mergeCell ref="A45:R45"/>
    <mergeCell ref="A44:R44"/>
    <mergeCell ref="P42:R42"/>
    <mergeCell ref="A43:R43"/>
    <mergeCell ref="A37:N37"/>
    <mergeCell ref="U16:Y17"/>
    <mergeCell ref="U18:Y22"/>
    <mergeCell ref="B19:N19"/>
    <mergeCell ref="B20:N20"/>
    <mergeCell ref="Q22:R22"/>
    <mergeCell ref="A35:N35"/>
    <mergeCell ref="Q23:R23"/>
    <mergeCell ref="A41:N41"/>
    <mergeCell ref="A4:D4"/>
    <mergeCell ref="Q36:R36"/>
    <mergeCell ref="P41:R41"/>
    <mergeCell ref="A36:N36"/>
    <mergeCell ref="A38:N38"/>
    <mergeCell ref="A39:N39"/>
    <mergeCell ref="A40:N40"/>
  </mergeCells>
  <phoneticPr fontId="1" type="noConversion"/>
  <conditionalFormatting sqref="A35:N35">
    <cfRule type="expression" dxfId="54" priority="19" stopIfTrue="1">
      <formula>IF($S$2="No Color",TRUE,FALSE)</formula>
    </cfRule>
    <cfRule type="expression" dxfId="53" priority="20" stopIfTrue="1">
      <formula>IF($S$2="Red",TRUE,FALSE)</formula>
    </cfRule>
    <cfRule type="expression" dxfId="52" priority="21" stopIfTrue="1">
      <formula>IF($S$2="Green",TRUE,FALSE)</formula>
    </cfRule>
  </conditionalFormatting>
  <conditionalFormatting sqref="A15 O15:P15">
    <cfRule type="expression" dxfId="51" priority="13" stopIfTrue="1">
      <formula>IF($S$2="No Color",TRUE,FALSE)</formula>
    </cfRule>
    <cfRule type="expression" dxfId="50" priority="14" stopIfTrue="1">
      <formula>IF($S$2="Red",TRUE,FALSE)</formula>
    </cfRule>
    <cfRule type="expression" dxfId="49" priority="15" stopIfTrue="1">
      <formula>IF($S$2="Green",TRUE,FALSE)</formula>
    </cfRule>
  </conditionalFormatting>
  <conditionalFormatting sqref="A16:R33">
    <cfRule type="expression" dxfId="48" priority="25" stopIfTrue="1">
      <formula>MOD(ROW(),2)=1</formula>
    </cfRule>
  </conditionalFormatting>
  <conditionalFormatting sqref="B15:N15 A8:D8 F8:I8">
    <cfRule type="expression" dxfId="47" priority="26" stopIfTrue="1">
      <formula>IF($S$2="No Color",TRUE,FALSE)</formula>
    </cfRule>
    <cfRule type="expression" dxfId="46" priority="27" stopIfTrue="1">
      <formula>IF($S$2="Red",TRUE,FALSE)</formula>
    </cfRule>
    <cfRule type="expression" dxfId="45" priority="28" stopIfTrue="1">
      <formula>IF($S$2="Green",TRUE,FALSE)</formula>
    </cfRule>
  </conditionalFormatting>
  <conditionalFormatting sqref="Q15:R15">
    <cfRule type="expression" dxfId="44" priority="29" stopIfTrue="1">
      <formula>IF($S$2="No Color",TRUE,FALSE)</formula>
    </cfRule>
    <cfRule type="expression" dxfId="43" priority="30" stopIfTrue="1">
      <formula>IF($S$2="Green",TRUE,FALSE)</formula>
    </cfRule>
    <cfRule type="expression" dxfId="42" priority="31" stopIfTrue="1">
      <formula>IF($S$2="Red",TRUE,FALSE)</formula>
    </cfRule>
  </conditionalFormatting>
  <conditionalFormatting sqref="R1 O1">
    <cfRule type="expression" dxfId="41" priority="16" stopIfTrue="1">
      <formula>IF($S$2="No Color",TRUE,FALSE)</formula>
    </cfRule>
    <cfRule type="expression" dxfId="40" priority="17" stopIfTrue="1">
      <formula>IF($S$2="Red",TRUE,FALSE)</formula>
    </cfRule>
    <cfRule type="expression" dxfId="39" priority="18" stopIfTrue="1">
      <formula>IF($S$2="Green",TRUE,FALSE)</formula>
    </cfRule>
  </conditionalFormatting>
  <conditionalFormatting sqref="K8:L13">
    <cfRule type="expression" dxfId="38" priority="35" stopIfTrue="1">
      <formula>IF($S$2="No Color",TRUE,FALSE)</formula>
    </cfRule>
    <cfRule type="expression" dxfId="37" priority="36" stopIfTrue="1">
      <formula>IF($S$2="Red",TRUE,FALSE)</formula>
    </cfRule>
    <cfRule type="expression" dxfId="36" priority="37" stopIfTrue="1">
      <formula>IF($S$2="Green",TRUE,FALSE)</formula>
    </cfRule>
  </conditionalFormatting>
  <conditionalFormatting sqref="A43:R43">
    <cfRule type="expression" dxfId="35" priority="38" stopIfTrue="1">
      <formula>IF($S$2="No Color",TRUE,FALSE)</formula>
    </cfRule>
    <cfRule type="expression" dxfId="34" priority="39" stopIfTrue="1">
      <formula>IF($S$2="Red",TRUE,FALSE)</formula>
    </cfRule>
    <cfRule type="expression" dxfId="33" priority="40" stopIfTrue="1">
      <formula>IF($S$2="Green",TRUE,FALSE)</formula>
    </cfRule>
  </conditionalFormatting>
  <dataValidations count="5">
    <dataValidation allowBlank="1" showInputMessage="1" showErrorMessage="1" prompt="Enter the Payment Due Date, by default using 30 days from date of issue." sqref="Q12:R12"/>
    <dataValidation allowBlank="1" showInputMessage="1" showErrorMessage="1" prompt="Enter the Purchase Order Number when or if applicable" sqref="Q11:R11"/>
    <dataValidation allowBlank="1" showInputMessage="1" showErrorMessage="1" prompt="Enter the Customer ID when or if applicable" sqref="Q10:R10"/>
    <dataValidation allowBlank="1" showInputMessage="1" showErrorMessage="1" prompt="Enter the invoice number" sqref="Q9:R9"/>
    <dataValidation allowBlank="1" showInputMessage="1" showErrorMessage="1" prompt="Enter the invoice date, currently using =TODAY() to display today's date automatically" sqref="Q8:R8"/>
  </dataValidations>
  <printOptions horizontalCentered="1"/>
  <pageMargins left="0.19685039370078741" right="0.19685039370078741" top="0.19685039370078741" bottom="0.19685039370078741" header="0.51181102362204722" footer="0.31496062992125984"/>
  <pageSetup paperSize="9" scale="85" orientation="landscape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5"/>
  <sheetViews>
    <sheetView showGridLines="0" workbookViewId="0">
      <selection activeCell="Z6" sqref="Z6"/>
    </sheetView>
  </sheetViews>
  <sheetFormatPr defaultRowHeight="12.75" x14ac:dyDescent="0.2"/>
  <cols>
    <col min="1" max="1" width="9.140625" style="61"/>
    <col min="2" max="2" width="8.28515625" style="61" customWidth="1"/>
    <col min="3" max="12" width="9.140625" style="61"/>
    <col min="13" max="14" width="10.85546875" style="61" customWidth="1"/>
    <col min="15" max="15" width="6.5703125" style="61" customWidth="1"/>
    <col min="16" max="16" width="13.85546875" style="61" customWidth="1"/>
    <col min="17" max="17" width="3.140625" style="61" customWidth="1"/>
    <col min="18" max="18" width="13.85546875" style="61" customWidth="1"/>
    <col min="19" max="19" width="9.42578125" style="61" hidden="1" customWidth="1"/>
    <col min="20" max="16384" width="9.140625" style="61"/>
  </cols>
  <sheetData>
    <row r="1" spans="1:25" ht="30" x14ac:dyDescent="0.4">
      <c r="A1" s="137" t="str">
        <f>IF(Settings!$E$5="Enable",Settings!$B$5,"")</f>
        <v>My Company name</v>
      </c>
      <c r="B1" s="104"/>
      <c r="C1" s="104"/>
      <c r="D1" s="104"/>
      <c r="E1" s="104"/>
      <c r="F1" s="104"/>
      <c r="G1" s="104"/>
      <c r="H1" s="104"/>
      <c r="I1" s="105"/>
      <c r="J1" s="105"/>
      <c r="K1" s="105"/>
      <c r="L1" s="105"/>
      <c r="M1" s="105"/>
      <c r="N1" s="105"/>
      <c r="O1" s="106"/>
      <c r="R1" s="106" t="s">
        <v>0</v>
      </c>
      <c r="T1" s="46"/>
    </row>
    <row r="2" spans="1:25" ht="18" customHeight="1" x14ac:dyDescent="0.2">
      <c r="A2" s="139" t="str">
        <f>IF(Settings!$E$6="Enable",Settings!$B$6,"")</f>
        <v>My company slogan</v>
      </c>
      <c r="B2" s="104"/>
      <c r="C2" s="104"/>
      <c r="D2" s="104"/>
      <c r="E2" s="104"/>
      <c r="F2" s="104"/>
      <c r="G2" s="104"/>
      <c r="H2" s="104"/>
      <c r="S2" s="82" t="str">
        <f>Settings!$B$33</f>
        <v>Blue</v>
      </c>
    </row>
    <row r="3" spans="1:25" ht="7.5" customHeight="1" x14ac:dyDescent="0.2">
      <c r="A3" s="138"/>
      <c r="B3" s="138"/>
      <c r="C3" s="138"/>
      <c r="D3" s="138"/>
      <c r="E3" s="131"/>
      <c r="F3" s="131"/>
      <c r="G3" s="131"/>
      <c r="H3" s="107"/>
      <c r="N3" s="62"/>
      <c r="O3" s="132"/>
      <c r="P3" s="133"/>
      <c r="Q3" s="133"/>
      <c r="R3" s="134"/>
      <c r="T3" s="130"/>
    </row>
    <row r="4" spans="1:25" ht="18" customHeight="1" x14ac:dyDescent="0.2">
      <c r="A4" s="287"/>
      <c r="B4" s="287"/>
      <c r="C4" s="287"/>
      <c r="D4" s="287"/>
      <c r="E4" s="108"/>
      <c r="F4" s="108"/>
      <c r="G4" s="108"/>
      <c r="N4" s="62"/>
      <c r="O4" s="62"/>
      <c r="P4" s="133"/>
      <c r="Q4" s="133"/>
      <c r="R4" s="135"/>
      <c r="T4" s="130"/>
    </row>
    <row r="5" spans="1:25" ht="18" customHeight="1" x14ac:dyDescent="0.2">
      <c r="A5" s="108"/>
      <c r="B5" s="108"/>
      <c r="C5" s="108"/>
      <c r="D5" s="108"/>
      <c r="E5" s="108"/>
      <c r="F5" s="108"/>
      <c r="G5" s="108"/>
      <c r="N5" s="62"/>
      <c r="O5" s="62"/>
      <c r="P5" s="133"/>
      <c r="Q5" s="133"/>
      <c r="R5" s="135"/>
      <c r="T5" s="130"/>
    </row>
    <row r="6" spans="1:25" ht="18" customHeight="1" x14ac:dyDescent="0.2">
      <c r="A6" s="108"/>
      <c r="B6" s="108"/>
      <c r="C6" s="108"/>
      <c r="D6" s="108"/>
      <c r="E6" s="108"/>
      <c r="F6" s="108"/>
      <c r="G6" s="108"/>
      <c r="N6" s="62"/>
      <c r="O6" s="62"/>
      <c r="P6" s="133"/>
      <c r="Q6" s="133"/>
      <c r="R6" s="135"/>
      <c r="T6" s="130"/>
    </row>
    <row r="7" spans="1:25" ht="7.5" customHeight="1" x14ac:dyDescent="0.2">
      <c r="A7" s="90"/>
      <c r="B7" s="90"/>
      <c r="C7" s="90"/>
      <c r="D7" s="90"/>
      <c r="E7" s="90"/>
      <c r="F7" s="90"/>
      <c r="G7" s="90"/>
      <c r="N7" s="62"/>
      <c r="O7" s="62"/>
      <c r="P7" s="133"/>
      <c r="Q7" s="133"/>
      <c r="R7" s="135"/>
      <c r="T7" s="130"/>
    </row>
    <row r="8" spans="1:25" ht="18" customHeight="1" x14ac:dyDescent="0.2">
      <c r="A8" s="325" t="s">
        <v>25</v>
      </c>
      <c r="B8" s="325"/>
      <c r="C8" s="325"/>
      <c r="D8" s="325"/>
      <c r="E8" s="136"/>
      <c r="F8" s="325" t="s">
        <v>26</v>
      </c>
      <c r="G8" s="325"/>
      <c r="H8" s="325"/>
      <c r="I8" s="325"/>
      <c r="J8" s="136"/>
      <c r="K8" s="167" t="s">
        <v>17</v>
      </c>
      <c r="L8" s="168"/>
      <c r="M8" s="323" t="s">
        <v>1</v>
      </c>
      <c r="N8" s="321"/>
      <c r="O8" s="147" t="s">
        <v>12</v>
      </c>
      <c r="P8" s="88"/>
      <c r="Q8" s="196">
        <f ca="1">TODAY()</f>
        <v>41765</v>
      </c>
      <c r="R8" s="197"/>
    </row>
    <row r="9" spans="1:25" ht="18" customHeight="1" x14ac:dyDescent="0.2">
      <c r="A9" s="268" t="s">
        <v>1</v>
      </c>
      <c r="B9" s="268"/>
      <c r="C9" s="268"/>
      <c r="D9" s="268"/>
      <c r="E9" s="62"/>
      <c r="F9" s="268" t="s">
        <v>1</v>
      </c>
      <c r="G9" s="268"/>
      <c r="H9" s="268"/>
      <c r="I9" s="142"/>
      <c r="J9" s="141"/>
      <c r="K9" s="169" t="s">
        <v>29</v>
      </c>
      <c r="L9" s="170"/>
      <c r="M9" s="322"/>
      <c r="N9" s="316"/>
      <c r="O9" s="147" t="s">
        <v>13</v>
      </c>
      <c r="P9" s="88"/>
      <c r="Q9" s="198" t="s">
        <v>70</v>
      </c>
      <c r="R9" s="199"/>
    </row>
    <row r="10" spans="1:25" ht="18" customHeight="1" x14ac:dyDescent="0.2">
      <c r="A10" s="268" t="s">
        <v>2</v>
      </c>
      <c r="B10" s="268"/>
      <c r="C10" s="268"/>
      <c r="D10" s="268"/>
      <c r="E10" s="62"/>
      <c r="F10" s="268" t="s">
        <v>2</v>
      </c>
      <c r="G10" s="268"/>
      <c r="H10" s="268"/>
      <c r="I10" s="142"/>
      <c r="J10" s="141"/>
      <c r="K10" s="169" t="s">
        <v>30</v>
      </c>
      <c r="L10" s="170"/>
      <c r="M10" s="322"/>
      <c r="N10" s="316"/>
      <c r="O10" s="147" t="s">
        <v>14</v>
      </c>
      <c r="P10" s="88"/>
      <c r="Q10" s="198" t="s">
        <v>15</v>
      </c>
      <c r="R10" s="199"/>
    </row>
    <row r="11" spans="1:25" ht="18" customHeight="1" x14ac:dyDescent="0.2">
      <c r="A11" s="268" t="s">
        <v>3</v>
      </c>
      <c r="B11" s="268"/>
      <c r="C11" s="268"/>
      <c r="D11" s="268"/>
      <c r="E11" s="62"/>
      <c r="F11" s="268" t="s">
        <v>3</v>
      </c>
      <c r="G11" s="268"/>
      <c r="H11" s="268"/>
      <c r="I11" s="142"/>
      <c r="J11" s="141"/>
      <c r="K11" s="169" t="s">
        <v>18</v>
      </c>
      <c r="L11" s="170"/>
      <c r="M11" s="322"/>
      <c r="N11" s="316"/>
      <c r="O11" s="147" t="s">
        <v>27</v>
      </c>
      <c r="P11" s="88"/>
      <c r="Q11" s="198">
        <v>12345678</v>
      </c>
      <c r="R11" s="199"/>
    </row>
    <row r="12" spans="1:25" ht="18" customHeight="1" x14ac:dyDescent="0.2">
      <c r="A12" s="268" t="s">
        <v>4</v>
      </c>
      <c r="B12" s="268"/>
      <c r="C12" s="268"/>
      <c r="D12" s="268"/>
      <c r="E12" s="62"/>
      <c r="F12" s="268" t="s">
        <v>4</v>
      </c>
      <c r="G12" s="268"/>
      <c r="H12" s="268"/>
      <c r="I12" s="142"/>
      <c r="J12" s="141"/>
      <c r="K12" s="169" t="s">
        <v>19</v>
      </c>
      <c r="L12" s="170"/>
      <c r="M12" s="322"/>
      <c r="N12" s="316"/>
      <c r="O12" s="147" t="s">
        <v>71</v>
      </c>
      <c r="P12" s="88"/>
      <c r="Q12" s="196">
        <f ca="1">Q8+30</f>
        <v>41795</v>
      </c>
      <c r="R12" s="197"/>
    </row>
    <row r="13" spans="1:25" ht="18" customHeight="1" x14ac:dyDescent="0.2">
      <c r="A13" s="268" t="s">
        <v>5</v>
      </c>
      <c r="B13" s="268"/>
      <c r="C13" s="268"/>
      <c r="D13" s="268"/>
      <c r="E13" s="62"/>
      <c r="F13" s="268" t="s">
        <v>5</v>
      </c>
      <c r="G13" s="268"/>
      <c r="H13" s="268"/>
      <c r="I13" s="142"/>
      <c r="J13" s="141"/>
      <c r="K13" s="169" t="s">
        <v>31</v>
      </c>
      <c r="L13" s="170"/>
      <c r="M13" s="322"/>
      <c r="N13" s="316"/>
    </row>
    <row r="14" spans="1:25" ht="7.5" customHeight="1" x14ac:dyDescent="0.2">
      <c r="A14" s="91"/>
      <c r="B14" s="91"/>
      <c r="C14" s="91"/>
      <c r="D14" s="91"/>
      <c r="E14" s="91"/>
      <c r="F14" s="91"/>
      <c r="G14" s="91"/>
    </row>
    <row r="15" spans="1:25" s="160" customFormat="1" ht="18" customHeight="1" x14ac:dyDescent="0.2">
      <c r="A15" s="119" t="s">
        <v>28</v>
      </c>
      <c r="B15" s="270" t="s">
        <v>7</v>
      </c>
      <c r="C15" s="270"/>
      <c r="D15" s="270"/>
      <c r="E15" s="270"/>
      <c r="F15" s="270"/>
      <c r="G15" s="270"/>
      <c r="H15" s="270"/>
      <c r="I15" s="270"/>
      <c r="J15" s="270"/>
      <c r="K15" s="270"/>
      <c r="L15" s="270"/>
      <c r="M15" s="270"/>
      <c r="N15" s="270"/>
      <c r="O15" s="119" t="s">
        <v>6</v>
      </c>
      <c r="P15" s="119" t="s">
        <v>8</v>
      </c>
      <c r="Q15" s="267" t="s">
        <v>9</v>
      </c>
      <c r="R15" s="267"/>
    </row>
    <row r="16" spans="1:25" ht="12.95" customHeight="1" x14ac:dyDescent="0.2">
      <c r="A16" s="171">
        <v>112233</v>
      </c>
      <c r="B16" s="327"/>
      <c r="C16" s="327"/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171">
        <v>1</v>
      </c>
      <c r="P16" s="172">
        <v>15</v>
      </c>
      <c r="Q16" s="326">
        <f t="shared" ref="Q16:Q33" si="0">IF(OR(ISBLANK(O16),O16=0),0,O16*P16)</f>
        <v>15</v>
      </c>
      <c r="R16" s="326"/>
      <c r="U16" s="311" t="s">
        <v>73</v>
      </c>
      <c r="V16" s="311"/>
      <c r="W16" s="311"/>
      <c r="X16" s="311"/>
      <c r="Y16" s="311"/>
    </row>
    <row r="17" spans="1:25" ht="12.95" customHeight="1" x14ac:dyDescent="0.2">
      <c r="A17" s="171">
        <v>445566</v>
      </c>
      <c r="B17" s="327"/>
      <c r="C17" s="327"/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171">
        <v>25</v>
      </c>
      <c r="P17" s="172">
        <v>35</v>
      </c>
      <c r="Q17" s="326">
        <f t="shared" si="0"/>
        <v>875</v>
      </c>
      <c r="R17" s="326"/>
      <c r="U17" s="312"/>
      <c r="V17" s="312"/>
      <c r="W17" s="312"/>
      <c r="X17" s="312"/>
      <c r="Y17" s="312"/>
    </row>
    <row r="18" spans="1:25" ht="12.95" customHeight="1" x14ac:dyDescent="0.2">
      <c r="A18" s="171"/>
      <c r="B18" s="327"/>
      <c r="C18" s="327"/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171"/>
      <c r="P18" s="172"/>
      <c r="Q18" s="326">
        <f t="shared" si="0"/>
        <v>0</v>
      </c>
      <c r="R18" s="326"/>
      <c r="U18" s="234" t="s">
        <v>74</v>
      </c>
      <c r="V18" s="234"/>
      <c r="W18" s="234"/>
      <c r="X18" s="234"/>
      <c r="Y18" s="234"/>
    </row>
    <row r="19" spans="1:25" ht="12.95" customHeight="1" x14ac:dyDescent="0.2">
      <c r="A19" s="171"/>
      <c r="B19" s="327"/>
      <c r="C19" s="327"/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171"/>
      <c r="P19" s="172"/>
      <c r="Q19" s="326">
        <f t="shared" si="0"/>
        <v>0</v>
      </c>
      <c r="R19" s="326"/>
      <c r="U19" s="237"/>
      <c r="V19" s="237"/>
      <c r="W19" s="237"/>
      <c r="X19" s="237"/>
      <c r="Y19" s="237"/>
    </row>
    <row r="20" spans="1:25" ht="12.95" customHeight="1" x14ac:dyDescent="0.2">
      <c r="A20" s="171"/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171"/>
      <c r="P20" s="172"/>
      <c r="Q20" s="326">
        <f t="shared" si="0"/>
        <v>0</v>
      </c>
      <c r="R20" s="326"/>
      <c r="U20" s="237"/>
      <c r="V20" s="237"/>
      <c r="W20" s="237"/>
      <c r="X20" s="237"/>
      <c r="Y20" s="237"/>
    </row>
    <row r="21" spans="1:25" ht="12.95" customHeight="1" x14ac:dyDescent="0.2">
      <c r="A21" s="171"/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171"/>
      <c r="P21" s="172"/>
      <c r="Q21" s="326">
        <f t="shared" si="0"/>
        <v>0</v>
      </c>
      <c r="R21" s="326"/>
      <c r="U21" s="237"/>
      <c r="V21" s="237"/>
      <c r="W21" s="237"/>
      <c r="X21" s="237"/>
      <c r="Y21" s="237"/>
    </row>
    <row r="22" spans="1:25" ht="12.95" customHeight="1" x14ac:dyDescent="0.2">
      <c r="A22" s="171"/>
      <c r="B22" s="327"/>
      <c r="C22" s="327"/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171"/>
      <c r="P22" s="172"/>
      <c r="Q22" s="326">
        <f t="shared" si="0"/>
        <v>0</v>
      </c>
      <c r="R22" s="326"/>
      <c r="U22" s="237"/>
      <c r="V22" s="237"/>
      <c r="W22" s="237"/>
      <c r="X22" s="237"/>
      <c r="Y22" s="237"/>
    </row>
    <row r="23" spans="1:25" ht="12.95" customHeight="1" x14ac:dyDescent="0.2">
      <c r="A23" s="171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171"/>
      <c r="P23" s="172"/>
      <c r="Q23" s="326">
        <f t="shared" si="0"/>
        <v>0</v>
      </c>
      <c r="R23" s="326"/>
    </row>
    <row r="24" spans="1:25" ht="12.95" customHeight="1" x14ac:dyDescent="0.2">
      <c r="A24" s="171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171"/>
      <c r="P24" s="172"/>
      <c r="Q24" s="326">
        <f t="shared" si="0"/>
        <v>0</v>
      </c>
      <c r="R24" s="326"/>
    </row>
    <row r="25" spans="1:25" ht="12.95" customHeight="1" x14ac:dyDescent="0.2">
      <c r="A25" s="171"/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171"/>
      <c r="P25" s="172"/>
      <c r="Q25" s="326">
        <f t="shared" si="0"/>
        <v>0</v>
      </c>
      <c r="R25" s="326"/>
    </row>
    <row r="26" spans="1:25" ht="12.95" customHeight="1" x14ac:dyDescent="0.2">
      <c r="A26" s="171"/>
      <c r="B26" s="327"/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171"/>
      <c r="P26" s="172"/>
      <c r="Q26" s="326">
        <f t="shared" si="0"/>
        <v>0</v>
      </c>
      <c r="R26" s="326"/>
    </row>
    <row r="27" spans="1:25" ht="12.95" customHeight="1" x14ac:dyDescent="0.2">
      <c r="A27" s="171"/>
      <c r="B27" s="327"/>
      <c r="C27" s="327"/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171"/>
      <c r="P27" s="172"/>
      <c r="Q27" s="326">
        <f t="shared" si="0"/>
        <v>0</v>
      </c>
      <c r="R27" s="326"/>
    </row>
    <row r="28" spans="1:25" ht="12.95" customHeight="1" x14ac:dyDescent="0.2">
      <c r="A28" s="171"/>
      <c r="B28" s="327"/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171"/>
      <c r="P28" s="172"/>
      <c r="Q28" s="326">
        <f t="shared" si="0"/>
        <v>0</v>
      </c>
      <c r="R28" s="326"/>
    </row>
    <row r="29" spans="1:25" ht="12.95" customHeight="1" x14ac:dyDescent="0.2">
      <c r="A29" s="171"/>
      <c r="B29" s="327"/>
      <c r="C29" s="327"/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171"/>
      <c r="P29" s="172"/>
      <c r="Q29" s="326">
        <f t="shared" si="0"/>
        <v>0</v>
      </c>
      <c r="R29" s="326"/>
    </row>
    <row r="30" spans="1:25" ht="12.95" customHeight="1" x14ac:dyDescent="0.2">
      <c r="A30" s="171"/>
      <c r="B30" s="327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171"/>
      <c r="P30" s="172"/>
      <c r="Q30" s="326">
        <f t="shared" si="0"/>
        <v>0</v>
      </c>
      <c r="R30" s="326"/>
    </row>
    <row r="31" spans="1:25" ht="12.95" customHeight="1" x14ac:dyDescent="0.2">
      <c r="A31" s="171"/>
      <c r="B31" s="327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171"/>
      <c r="P31" s="172"/>
      <c r="Q31" s="326">
        <f t="shared" si="0"/>
        <v>0</v>
      </c>
      <c r="R31" s="326"/>
    </row>
    <row r="32" spans="1:25" ht="12.95" customHeight="1" x14ac:dyDescent="0.2">
      <c r="A32" s="171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171"/>
      <c r="P32" s="172"/>
      <c r="Q32" s="326">
        <f t="shared" si="0"/>
        <v>0</v>
      </c>
      <c r="R32" s="326"/>
    </row>
    <row r="33" spans="1:25" ht="12.95" customHeight="1" x14ac:dyDescent="0.2">
      <c r="A33" s="173"/>
      <c r="B33" s="328"/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173"/>
      <c r="P33" s="174"/>
      <c r="Q33" s="324">
        <f t="shared" si="0"/>
        <v>0</v>
      </c>
      <c r="R33" s="324"/>
    </row>
    <row r="34" spans="1:25" ht="7.5" customHeight="1" x14ac:dyDescent="0.2">
      <c r="A34" s="55"/>
      <c r="B34" s="55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57"/>
      <c r="Q34" s="57"/>
      <c r="R34" s="53"/>
    </row>
    <row r="35" spans="1:25" ht="18" customHeight="1" x14ac:dyDescent="0.2">
      <c r="A35" s="336" t="s">
        <v>32</v>
      </c>
      <c r="B35" s="337"/>
      <c r="C35" s="337"/>
      <c r="D35" s="337"/>
      <c r="E35" s="337"/>
      <c r="F35" s="337"/>
      <c r="G35" s="337"/>
      <c r="H35" s="337"/>
      <c r="I35" s="337"/>
      <c r="J35" s="337"/>
      <c r="K35" s="337"/>
      <c r="L35" s="337"/>
      <c r="M35" s="337"/>
      <c r="N35" s="338"/>
      <c r="P35" s="102" t="s">
        <v>10</v>
      </c>
      <c r="Q35" s="148" t="str">
        <f>IF(ISBLANK($P35),"",Settings!$B$29)</f>
        <v>$</v>
      </c>
      <c r="R35" s="149">
        <f>SUM($Q$16:$Q$33)</f>
        <v>890</v>
      </c>
      <c r="S35" s="83"/>
      <c r="T35" s="81" t="s">
        <v>79</v>
      </c>
      <c r="U35" s="80" t="s">
        <v>75</v>
      </c>
      <c r="V35" s="80"/>
      <c r="W35" s="80"/>
      <c r="X35" s="83"/>
      <c r="Y35" s="83"/>
    </row>
    <row r="36" spans="1:25" ht="18" customHeight="1" x14ac:dyDescent="0.2">
      <c r="A36" s="329"/>
      <c r="B36" s="300"/>
      <c r="C36" s="300"/>
      <c r="D36" s="300"/>
      <c r="E36" s="300"/>
      <c r="F36" s="300"/>
      <c r="G36" s="300"/>
      <c r="H36" s="300"/>
      <c r="I36" s="300"/>
      <c r="J36" s="300"/>
      <c r="K36" s="300"/>
      <c r="L36" s="300"/>
      <c r="M36" s="300"/>
      <c r="N36" s="330"/>
      <c r="P36" s="102" t="str">
        <f>Settings!$B$27&amp;" Rate"</f>
        <v>Sales Tax Rate</v>
      </c>
      <c r="Q36" s="227">
        <v>0</v>
      </c>
      <c r="R36" s="228"/>
      <c r="S36" s="83"/>
      <c r="T36" s="150" t="s">
        <v>79</v>
      </c>
      <c r="U36" s="80" t="s">
        <v>76</v>
      </c>
      <c r="V36" s="80"/>
      <c r="W36" s="80"/>
      <c r="X36" s="83"/>
      <c r="Y36" s="83"/>
    </row>
    <row r="37" spans="1:25" ht="18" customHeight="1" x14ac:dyDescent="0.2">
      <c r="A37" s="329"/>
      <c r="B37" s="300"/>
      <c r="C37" s="300"/>
      <c r="D37" s="300"/>
      <c r="E37" s="300"/>
      <c r="F37" s="300"/>
      <c r="G37" s="300"/>
      <c r="H37" s="300"/>
      <c r="I37" s="300"/>
      <c r="J37" s="300"/>
      <c r="K37" s="300"/>
      <c r="L37" s="300"/>
      <c r="M37" s="300"/>
      <c r="N37" s="330"/>
      <c r="P37" s="102" t="str">
        <f>Settings!$B$27</f>
        <v>Sales Tax</v>
      </c>
      <c r="Q37" s="148" t="str">
        <f>IF(ISBLANK($P37),"",Settings!$B$29)</f>
        <v>$</v>
      </c>
      <c r="R37" s="151">
        <f>$R$35*$Q$36</f>
        <v>0</v>
      </c>
      <c r="S37" s="83"/>
      <c r="T37" s="152"/>
      <c r="U37" s="80"/>
      <c r="V37" s="80"/>
      <c r="W37" s="80"/>
      <c r="X37" s="83"/>
      <c r="Y37" s="83"/>
    </row>
    <row r="38" spans="1:25" ht="18" customHeight="1" x14ac:dyDescent="0.2">
      <c r="A38" s="329"/>
      <c r="B38" s="300"/>
      <c r="C38" s="300"/>
      <c r="D38" s="300"/>
      <c r="E38" s="300"/>
      <c r="F38" s="300"/>
      <c r="G38" s="300"/>
      <c r="H38" s="300"/>
      <c r="I38" s="300"/>
      <c r="J38" s="300"/>
      <c r="K38" s="300"/>
      <c r="L38" s="300"/>
      <c r="M38" s="300"/>
      <c r="N38" s="330"/>
      <c r="P38" s="95" t="s">
        <v>72</v>
      </c>
      <c r="Q38" s="153" t="str">
        <f>IF(ISBLANK($P38),"",Settings!$B$29)</f>
        <v>$</v>
      </c>
      <c r="R38" s="154">
        <v>0</v>
      </c>
      <c r="S38" s="83"/>
      <c r="T38" s="150" t="s">
        <v>79</v>
      </c>
      <c r="U38" s="80" t="s">
        <v>77</v>
      </c>
      <c r="V38" s="80"/>
      <c r="W38" s="80"/>
      <c r="X38" s="83"/>
      <c r="Y38" s="83"/>
    </row>
    <row r="39" spans="1:25" ht="18" customHeight="1" x14ac:dyDescent="0.2">
      <c r="A39" s="331"/>
      <c r="B39" s="303"/>
      <c r="C39" s="303"/>
      <c r="D39" s="303"/>
      <c r="E39" s="303"/>
      <c r="F39" s="303"/>
      <c r="G39" s="303"/>
      <c r="H39" s="303"/>
      <c r="I39" s="303"/>
      <c r="J39" s="303"/>
      <c r="K39" s="303"/>
      <c r="L39" s="303"/>
      <c r="M39" s="303"/>
      <c r="N39" s="332"/>
      <c r="P39" s="102" t="s">
        <v>34</v>
      </c>
      <c r="Q39" s="153" t="str">
        <f>IF(ISBLANK($P39),"",Settings!$B$29)</f>
        <v>$</v>
      </c>
      <c r="R39" s="155">
        <v>0</v>
      </c>
      <c r="S39" s="83"/>
      <c r="T39" s="150" t="s">
        <v>79</v>
      </c>
      <c r="U39" s="80" t="s">
        <v>78</v>
      </c>
      <c r="V39" s="80"/>
      <c r="W39" s="80"/>
      <c r="X39" s="83"/>
      <c r="Y39" s="83"/>
    </row>
    <row r="40" spans="1:25" ht="18" customHeight="1" x14ac:dyDescent="0.2">
      <c r="A40" s="333"/>
      <c r="B40" s="334"/>
      <c r="C40" s="334"/>
      <c r="D40" s="334"/>
      <c r="E40" s="334"/>
      <c r="F40" s="334"/>
      <c r="G40" s="334"/>
      <c r="H40" s="334"/>
      <c r="I40" s="334"/>
      <c r="J40" s="334"/>
      <c r="K40" s="334"/>
      <c r="L40" s="334"/>
      <c r="M40" s="334"/>
      <c r="N40" s="335"/>
      <c r="P40" s="96" t="s">
        <v>11</v>
      </c>
      <c r="Q40" s="156" t="str">
        <f>IF(ISBLANK($P40),"",Settings!$B$29)</f>
        <v>$</v>
      </c>
      <c r="R40" s="157">
        <f>SUM($R$35-$R$39,$R$37,$R$38)</f>
        <v>890</v>
      </c>
      <c r="S40" s="83"/>
      <c r="T40" s="83"/>
      <c r="U40" s="83"/>
      <c r="V40" s="83"/>
      <c r="W40" s="83"/>
      <c r="X40" s="83"/>
      <c r="Y40" s="83"/>
    </row>
    <row r="41" spans="1:25" x14ac:dyDescent="0.2">
      <c r="A41" s="297"/>
      <c r="B41" s="297"/>
      <c r="C41" s="297"/>
      <c r="D41" s="297"/>
      <c r="E41" s="297"/>
      <c r="F41" s="297"/>
      <c r="G41" s="297"/>
      <c r="H41" s="297"/>
      <c r="I41" s="297"/>
      <c r="J41" s="297"/>
      <c r="K41" s="297"/>
      <c r="L41" s="297"/>
      <c r="M41" s="297"/>
      <c r="N41" s="297"/>
      <c r="P41" s="298" t="s">
        <v>80</v>
      </c>
      <c r="Q41" s="298"/>
      <c r="R41" s="298"/>
      <c r="S41" s="83"/>
      <c r="T41" s="83"/>
      <c r="U41" s="83"/>
      <c r="V41" s="83"/>
      <c r="W41" s="83"/>
      <c r="X41" s="83"/>
      <c r="Y41" s="83"/>
    </row>
    <row r="42" spans="1:25" s="160" customFormat="1" ht="18" customHeight="1" x14ac:dyDescent="0.2">
      <c r="A42" s="104" t="s">
        <v>16</v>
      </c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P42" s="309" t="str">
        <f>Settings!$B$5</f>
        <v>My Company name</v>
      </c>
      <c r="Q42" s="309"/>
      <c r="R42" s="309"/>
      <c r="S42" s="88"/>
      <c r="T42" s="88"/>
      <c r="U42" s="88"/>
      <c r="V42" s="88"/>
      <c r="W42" s="88"/>
      <c r="X42" s="88"/>
      <c r="Y42" s="88"/>
    </row>
    <row r="43" spans="1:25" ht="18" customHeight="1" x14ac:dyDescent="0.2">
      <c r="A43" s="310" t="str">
        <f>"Should you have any enquiries concerning this invoice, please contact "&amp;Settings!$B$22&amp;" on "&amp;Settings!$B$23</f>
        <v>Should you have any enquiries concerning this invoice, please contact John Doe on 0-000-000-0000</v>
      </c>
      <c r="B43" s="310"/>
      <c r="C43" s="310"/>
      <c r="D43" s="310"/>
      <c r="E43" s="310"/>
      <c r="F43" s="310"/>
      <c r="G43" s="310"/>
      <c r="H43" s="310"/>
      <c r="I43" s="310"/>
      <c r="J43" s="310"/>
      <c r="K43" s="310"/>
      <c r="L43" s="310"/>
      <c r="M43" s="310"/>
      <c r="N43" s="310"/>
      <c r="O43" s="310"/>
      <c r="P43" s="310"/>
      <c r="Q43" s="310"/>
      <c r="R43" s="310"/>
    </row>
    <row r="44" spans="1:25" ht="18" customHeight="1" x14ac:dyDescent="0.2">
      <c r="A44" s="264" t="str">
        <f>Settings!$B$10&amp;" "&amp;Settings!$B$11&amp;", "&amp;Settings!$B$12&amp;IF(ISBLANK(Settings!$B$13),", ",", "&amp;Settings!$B$13&amp;", ")&amp;IF(ISBLANK(Settings!$B$14),"",""&amp;Settings!$B$14&amp;", ")&amp;Settings!$B$15</f>
        <v>111 Street, Town/City, County, ST, 00000</v>
      </c>
      <c r="B44" s="264"/>
      <c r="C44" s="264"/>
      <c r="D44" s="264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</row>
    <row r="45" spans="1:25" ht="18" customHeight="1" x14ac:dyDescent="0.2">
      <c r="A45" s="308" t="str">
        <f>"Tel: "&amp;Settings!$B$17&amp;" Fax: "&amp;Settings!$B$18&amp;IF(ISBLANK(Settings!$B$19)," "," E-mail: "&amp;Settings!$B$19)&amp;IF(ISBLANK(Settings!$B$20)," "," Web: "&amp;Settings!$B$20)</f>
        <v>Tel: 0-000-000-0000 Fax: 0-000-000-0000 E-mail: info@yourcompanysite.com Web: www.yourcompanysite.com</v>
      </c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08"/>
      <c r="P45" s="308"/>
      <c r="Q45" s="308"/>
      <c r="R45" s="308"/>
    </row>
  </sheetData>
  <mergeCells count="77">
    <mergeCell ref="Q36:R36"/>
    <mergeCell ref="P41:R41"/>
    <mergeCell ref="U16:Y17"/>
    <mergeCell ref="U18:Y22"/>
    <mergeCell ref="A35:N35"/>
    <mergeCell ref="Q23:R23"/>
    <mergeCell ref="Q22:R22"/>
    <mergeCell ref="B25:N25"/>
    <mergeCell ref="B26:N26"/>
    <mergeCell ref="B22:N22"/>
    <mergeCell ref="A39:N39"/>
    <mergeCell ref="A40:N40"/>
    <mergeCell ref="A37:N37"/>
    <mergeCell ref="A41:N41"/>
    <mergeCell ref="A4:D4"/>
    <mergeCell ref="A45:R45"/>
    <mergeCell ref="A44:R44"/>
    <mergeCell ref="P42:R42"/>
    <mergeCell ref="A43:R43"/>
    <mergeCell ref="B19:N19"/>
    <mergeCell ref="F10:H10"/>
    <mergeCell ref="F11:H11"/>
    <mergeCell ref="F12:H12"/>
    <mergeCell ref="F13:H13"/>
    <mergeCell ref="A36:N36"/>
    <mergeCell ref="A38:N38"/>
    <mergeCell ref="B20:N20"/>
    <mergeCell ref="B23:N23"/>
    <mergeCell ref="B32:N32"/>
    <mergeCell ref="Q21:R21"/>
    <mergeCell ref="Q24:R24"/>
    <mergeCell ref="B27:N27"/>
    <mergeCell ref="Q32:R32"/>
    <mergeCell ref="B15:N15"/>
    <mergeCell ref="B16:N16"/>
    <mergeCell ref="B17:N17"/>
    <mergeCell ref="B18:N18"/>
    <mergeCell ref="Q25:R25"/>
    <mergeCell ref="Q26:R26"/>
    <mergeCell ref="Q27:R27"/>
    <mergeCell ref="Q28:R28"/>
    <mergeCell ref="B33:N33"/>
    <mergeCell ref="Q16:R16"/>
    <mergeCell ref="Q17:R17"/>
    <mergeCell ref="Q18:R18"/>
    <mergeCell ref="Q19:R19"/>
    <mergeCell ref="Q20:R20"/>
    <mergeCell ref="F9:H9"/>
    <mergeCell ref="Q29:R29"/>
    <mergeCell ref="Q30:R30"/>
    <mergeCell ref="Q31:R31"/>
    <mergeCell ref="B31:N31"/>
    <mergeCell ref="B28:N28"/>
    <mergeCell ref="B29:N29"/>
    <mergeCell ref="B30:N30"/>
    <mergeCell ref="B21:N21"/>
    <mergeCell ref="B24:N24"/>
    <mergeCell ref="M11:N11"/>
    <mergeCell ref="Q33:R33"/>
    <mergeCell ref="Q15:R15"/>
    <mergeCell ref="A8:D8"/>
    <mergeCell ref="A9:D9"/>
    <mergeCell ref="A10:D10"/>
    <mergeCell ref="A11:D11"/>
    <mergeCell ref="A12:D12"/>
    <mergeCell ref="A13:D13"/>
    <mergeCell ref="F8:I8"/>
    <mergeCell ref="M12:N12"/>
    <mergeCell ref="M13:N13"/>
    <mergeCell ref="Q8:R8"/>
    <mergeCell ref="Q9:R9"/>
    <mergeCell ref="Q10:R10"/>
    <mergeCell ref="Q11:R11"/>
    <mergeCell ref="Q12:R12"/>
    <mergeCell ref="M8:N8"/>
    <mergeCell ref="M9:N9"/>
    <mergeCell ref="M10:N10"/>
  </mergeCells>
  <phoneticPr fontId="1" type="noConversion"/>
  <conditionalFormatting sqref="R1 O1">
    <cfRule type="expression" dxfId="32" priority="1" stopIfTrue="1">
      <formula>IF($S$2="No Color",TRUE,FALSE)</formula>
    </cfRule>
    <cfRule type="expression" dxfId="31" priority="2" stopIfTrue="1">
      <formula>IF($S$2="Red",TRUE,FALSE)</formula>
    </cfRule>
    <cfRule type="expression" dxfId="30" priority="3" stopIfTrue="1">
      <formula>IF($S$2="Green",TRUE,FALSE)</formula>
    </cfRule>
  </conditionalFormatting>
  <conditionalFormatting sqref="A43:R43">
    <cfRule type="expression" dxfId="29" priority="4" stopIfTrue="1">
      <formula>IF($S$2="No Color",TRUE,FALSE)</formula>
    </cfRule>
    <cfRule type="expression" dxfId="28" priority="5" stopIfTrue="1">
      <formula>IF($S$2="Red",TRUE,FALSE)</formula>
    </cfRule>
    <cfRule type="expression" dxfId="27" priority="6" stopIfTrue="1">
      <formula>IF($S$2="Green",TRUE,FALSE)</formula>
    </cfRule>
  </conditionalFormatting>
  <conditionalFormatting sqref="A8:D8 F8:I8">
    <cfRule type="expression" dxfId="26" priority="7" stopIfTrue="1">
      <formula>IF($S$2="No Color",TRUE,FALSE)</formula>
    </cfRule>
    <cfRule type="expression" dxfId="25" priority="8" stopIfTrue="1">
      <formula>IF($S$2="Red",TRUE,FALSE)</formula>
    </cfRule>
    <cfRule type="expression" dxfId="24" priority="9" stopIfTrue="1">
      <formula>IF($S$2="Green",TRUE,FALSE)</formula>
    </cfRule>
  </conditionalFormatting>
  <conditionalFormatting sqref="K8:L13 A35:N35">
    <cfRule type="expression" dxfId="23" priority="10" stopIfTrue="1">
      <formula>IF($S$2="No Color",TRUE,FALSE)</formula>
    </cfRule>
    <cfRule type="expression" dxfId="22" priority="11" stopIfTrue="1">
      <formula>IF($S$2="Red",TRUE,FALSE)</formula>
    </cfRule>
    <cfRule type="expression" dxfId="21" priority="12" stopIfTrue="1">
      <formula>IF($S$2="Green",TRUE,FALSE)</formula>
    </cfRule>
  </conditionalFormatting>
  <conditionalFormatting sqref="A15:R15">
    <cfRule type="expression" dxfId="20" priority="13" stopIfTrue="1">
      <formula>IF($S$2="No Color",TRUE,FALSE)</formula>
    </cfRule>
    <cfRule type="expression" dxfId="19" priority="14" stopIfTrue="1">
      <formula>IF($S$2="Red",TRUE,FALSE)</formula>
    </cfRule>
    <cfRule type="expression" dxfId="18" priority="15" stopIfTrue="1">
      <formula>IF($S$2="Green",TRUE,FALSE)</formula>
    </cfRule>
  </conditionalFormatting>
  <conditionalFormatting sqref="A33:R33">
    <cfRule type="expression" dxfId="17" priority="16" stopIfTrue="1">
      <formula>IF($S$2="No Color",TRUE,FALSE)</formula>
    </cfRule>
    <cfRule type="expression" dxfId="16" priority="17" stopIfTrue="1">
      <formula>IF($S$2="Red",TRUE,FALSE)</formula>
    </cfRule>
    <cfRule type="expression" dxfId="15" priority="18" stopIfTrue="1">
      <formula>IF($S$2="Green",TRUE,FALSE)</formula>
    </cfRule>
  </conditionalFormatting>
  <conditionalFormatting sqref="A16:R16">
    <cfRule type="expression" dxfId="14" priority="19" stopIfTrue="1">
      <formula>IF($S$2="No Color",TRUE,FALSE)</formula>
    </cfRule>
    <cfRule type="expression" dxfId="13" priority="20" stopIfTrue="1">
      <formula>IF($S$2="Red",TRUE,FALSE)</formula>
    </cfRule>
    <cfRule type="expression" dxfId="12" priority="21" stopIfTrue="1">
      <formula>IF($S$2="Green",TRUE,FALSE)</formula>
    </cfRule>
  </conditionalFormatting>
  <conditionalFormatting sqref="A17:R32">
    <cfRule type="expression" dxfId="11" priority="22" stopIfTrue="1">
      <formula>IF($S$2="No Color",TRUE,FALSE)</formula>
    </cfRule>
    <cfRule type="expression" dxfId="10" priority="23" stopIfTrue="1">
      <formula>IF($S$2="Red",TRUE,FALSE)</formula>
    </cfRule>
    <cfRule type="expression" dxfId="9" priority="24" stopIfTrue="1">
      <formula>IF($S$2="Green",TRUE,FALSE)</formula>
    </cfRule>
  </conditionalFormatting>
  <conditionalFormatting sqref="A37:N39">
    <cfRule type="expression" dxfId="8" priority="25" stopIfTrue="1">
      <formula>IF($S$2="No Color",TRUE,FALSE)</formula>
    </cfRule>
    <cfRule type="expression" dxfId="7" priority="26" stopIfTrue="1">
      <formula>IF($S$2="Red",TRUE,FALSE)</formula>
    </cfRule>
    <cfRule type="expression" dxfId="6" priority="27" stopIfTrue="1">
      <formula>IF($S$2="Green",TRUE,FALSE)</formula>
    </cfRule>
  </conditionalFormatting>
  <conditionalFormatting sqref="A36:N36">
    <cfRule type="expression" dxfId="5" priority="28" stopIfTrue="1">
      <formula>IF($S$2="No Color",TRUE,FALSE)</formula>
    </cfRule>
    <cfRule type="expression" dxfId="4" priority="29" stopIfTrue="1">
      <formula>IF($S$2="Red",TRUE,FALSE)</formula>
    </cfRule>
    <cfRule type="expression" dxfId="3" priority="30" stopIfTrue="1">
      <formula>IF($S$2="Green",TRUE,FALSE)</formula>
    </cfRule>
  </conditionalFormatting>
  <conditionalFormatting sqref="A40:N40">
    <cfRule type="expression" dxfId="2" priority="31" stopIfTrue="1">
      <formula>IF($S$2="No Color",TRUE,FALSE)</formula>
    </cfRule>
    <cfRule type="expression" dxfId="1" priority="32" stopIfTrue="1">
      <formula>IF($S$2="Red",TRUE,FALSE)</formula>
    </cfRule>
    <cfRule type="expression" dxfId="0" priority="33" stopIfTrue="1">
      <formula>IF($S$2="Green",TRUE,FALSE)</formula>
    </cfRule>
  </conditionalFormatting>
  <dataValidations count="5">
    <dataValidation allowBlank="1" showInputMessage="1" showErrorMessage="1" prompt="Enter the Payment Due Date, by default using 30 days from date of issue." sqref="Q12:R12"/>
    <dataValidation allowBlank="1" showInputMessage="1" showErrorMessage="1" prompt="Enter the Purchase Order Number when or if applicable" sqref="Q11:R11"/>
    <dataValidation allowBlank="1" showInputMessage="1" showErrorMessage="1" prompt="Enter the Customer ID when or if applicable" sqref="Q10:R10"/>
    <dataValidation allowBlank="1" showInputMessage="1" showErrorMessage="1" prompt="Enter the invoice number" sqref="Q9:R9"/>
    <dataValidation allowBlank="1" showInputMessage="1" showErrorMessage="1" prompt="Enter the invoice date, currently using =TODAY() to display today's date automatically" sqref="Q8:R8"/>
  </dataValidations>
  <printOptions horizontalCentered="1"/>
  <pageMargins left="0.19685039370078741" right="0.19685039370078741" top="0.19685039370078741" bottom="0.19685039370078741" header="0.51181102362204722" footer="0.31496062992125984"/>
  <pageSetup paperSize="9" scale="85" orientation="landscape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showGridLines="0" workbookViewId="0">
      <selection activeCell="M2" sqref="M2"/>
    </sheetView>
  </sheetViews>
  <sheetFormatPr defaultRowHeight="12.75" customHeight="1" x14ac:dyDescent="0.2"/>
  <cols>
    <col min="1" max="8" width="9.140625" style="177"/>
    <col min="9" max="9" width="35.42578125" style="177" customWidth="1"/>
    <col min="10" max="16384" width="9.140625" style="177"/>
  </cols>
  <sheetData>
    <row r="1" spans="1:21" ht="30" customHeight="1" x14ac:dyDescent="0.5">
      <c r="A1" s="343" t="s">
        <v>81</v>
      </c>
      <c r="B1" s="343"/>
      <c r="C1" s="343"/>
      <c r="D1" s="343"/>
      <c r="E1" s="343"/>
      <c r="F1" s="343"/>
      <c r="G1" s="343"/>
      <c r="H1" s="343"/>
      <c r="I1" s="343"/>
      <c r="J1" s="175"/>
      <c r="K1" s="175"/>
      <c r="L1" s="175"/>
      <c r="M1" s="176"/>
      <c r="N1" s="176"/>
      <c r="O1" s="176"/>
      <c r="P1" s="176"/>
      <c r="Q1" s="176"/>
      <c r="T1" s="178"/>
      <c r="U1" s="178"/>
    </row>
    <row r="2" spans="1:21" x14ac:dyDescent="0.2">
      <c r="A2" s="179"/>
      <c r="B2" s="179"/>
      <c r="C2" s="179"/>
      <c r="D2" s="179"/>
      <c r="E2" s="179"/>
      <c r="F2" s="179"/>
      <c r="G2" s="179"/>
      <c r="H2" s="179"/>
      <c r="I2" s="180"/>
      <c r="J2" s="179"/>
      <c r="K2" s="179"/>
      <c r="L2" s="179"/>
    </row>
    <row r="3" spans="1:21" x14ac:dyDescent="0.2">
      <c r="A3" s="181"/>
      <c r="B3" s="181"/>
      <c r="H3" s="344" t="str">
        <f ca="1">"© "&amp;YEAR(TODAY())&amp;" Spreadsheet123 LTD. All rights reserved"</f>
        <v>© 2014 Spreadsheet123 LTD. All rights reserved</v>
      </c>
      <c r="I3" s="344"/>
    </row>
    <row r="4" spans="1:21" ht="5.0999999999999996" customHeight="1" x14ac:dyDescent="0.2"/>
    <row r="5" spans="1:21" ht="15" x14ac:dyDescent="0.25">
      <c r="A5" s="341" t="s">
        <v>20</v>
      </c>
      <c r="B5" s="341"/>
      <c r="C5" s="341"/>
      <c r="D5" s="341"/>
      <c r="E5" s="341"/>
      <c r="F5" s="341"/>
      <c r="G5" s="341"/>
      <c r="H5" s="341"/>
      <c r="I5" s="341"/>
    </row>
    <row r="6" spans="1:21" x14ac:dyDescent="0.2">
      <c r="A6" s="342" t="s">
        <v>82</v>
      </c>
      <c r="B6" s="342"/>
      <c r="C6" s="342"/>
      <c r="D6" s="342"/>
      <c r="E6" s="342"/>
      <c r="F6" s="342"/>
      <c r="G6" s="342"/>
      <c r="H6" s="342"/>
      <c r="I6" s="342"/>
    </row>
    <row r="7" spans="1:21" x14ac:dyDescent="0.2">
      <c r="A7" s="339" t="s">
        <v>83</v>
      </c>
      <c r="B7" s="339"/>
      <c r="C7" s="339"/>
      <c r="D7" s="339"/>
      <c r="E7" s="339"/>
      <c r="F7" s="339"/>
      <c r="G7" s="339"/>
      <c r="H7" s="339"/>
      <c r="I7" s="339"/>
    </row>
    <row r="8" spans="1:21" x14ac:dyDescent="0.2">
      <c r="A8" s="182" t="s">
        <v>84</v>
      </c>
      <c r="B8" s="182"/>
      <c r="C8" s="182"/>
      <c r="D8" s="182"/>
      <c r="E8" s="182"/>
      <c r="F8" s="182"/>
      <c r="G8" s="182"/>
      <c r="H8" s="182"/>
      <c r="I8" s="182"/>
    </row>
    <row r="9" spans="1:21" x14ac:dyDescent="0.2">
      <c r="A9" s="339"/>
      <c r="B9" s="339"/>
      <c r="C9" s="339"/>
      <c r="D9" s="339"/>
      <c r="E9" s="339"/>
      <c r="F9" s="339"/>
      <c r="G9" s="339"/>
      <c r="H9" s="339"/>
      <c r="I9" s="339"/>
    </row>
    <row r="10" spans="1:21" x14ac:dyDescent="0.2">
      <c r="A10" s="339" t="s">
        <v>85</v>
      </c>
      <c r="B10" s="339"/>
      <c r="C10" s="339"/>
      <c r="D10" s="339"/>
      <c r="E10" s="339"/>
      <c r="F10" s="339"/>
      <c r="G10" s="339"/>
      <c r="H10" s="339"/>
      <c r="I10" s="339"/>
    </row>
    <row r="11" spans="1:21" x14ac:dyDescent="0.2">
      <c r="A11" s="339" t="s">
        <v>86</v>
      </c>
      <c r="B11" s="339"/>
      <c r="C11" s="339"/>
      <c r="D11" s="339"/>
      <c r="E11" s="339"/>
      <c r="F11" s="339"/>
      <c r="G11" s="339"/>
      <c r="H11" s="339"/>
      <c r="I11" s="339"/>
    </row>
    <row r="12" spans="1:21" x14ac:dyDescent="0.2">
      <c r="A12" s="182"/>
      <c r="B12" s="182"/>
      <c r="C12" s="182"/>
      <c r="D12" s="182"/>
      <c r="E12" s="182"/>
      <c r="F12" s="182"/>
      <c r="G12" s="182"/>
      <c r="H12" s="182"/>
      <c r="I12" s="182"/>
    </row>
    <row r="13" spans="1:21" ht="15" x14ac:dyDescent="0.25">
      <c r="A13" s="341" t="s">
        <v>21</v>
      </c>
      <c r="B13" s="341"/>
      <c r="C13" s="341"/>
      <c r="D13" s="341"/>
      <c r="E13" s="341"/>
      <c r="F13" s="341"/>
      <c r="G13" s="341"/>
      <c r="H13" s="341"/>
      <c r="I13" s="341"/>
    </row>
    <row r="14" spans="1:21" x14ac:dyDescent="0.2">
      <c r="A14" s="339" t="s">
        <v>22</v>
      </c>
      <c r="B14" s="339"/>
      <c r="C14" s="339"/>
      <c r="D14" s="339"/>
      <c r="E14" s="339"/>
      <c r="F14" s="339"/>
      <c r="G14" s="339"/>
      <c r="H14" s="339"/>
      <c r="I14" s="339"/>
    </row>
    <row r="15" spans="1:21" x14ac:dyDescent="0.2">
      <c r="A15" s="339" t="s">
        <v>23</v>
      </c>
      <c r="B15" s="339"/>
      <c r="C15" s="339"/>
      <c r="D15" s="339"/>
      <c r="E15" s="339"/>
      <c r="F15" s="339"/>
      <c r="G15" s="339"/>
      <c r="H15" s="339"/>
      <c r="I15" s="339"/>
    </row>
    <row r="16" spans="1:21" x14ac:dyDescent="0.2">
      <c r="A16" s="182"/>
      <c r="B16" s="182"/>
      <c r="C16" s="182"/>
      <c r="D16" s="182"/>
      <c r="E16" s="182"/>
      <c r="F16" s="182"/>
      <c r="G16" s="182"/>
      <c r="H16" s="182"/>
      <c r="I16" s="182"/>
    </row>
    <row r="17" spans="1:9" ht="15" x14ac:dyDescent="0.25">
      <c r="A17" s="341" t="s">
        <v>24</v>
      </c>
      <c r="B17" s="341"/>
      <c r="C17" s="341"/>
      <c r="D17" s="341"/>
      <c r="E17" s="341"/>
      <c r="F17" s="341"/>
      <c r="G17" s="341"/>
      <c r="H17" s="341"/>
      <c r="I17" s="341"/>
    </row>
    <row r="18" spans="1:9" x14ac:dyDescent="0.2">
      <c r="A18" s="339" t="s">
        <v>87</v>
      </c>
      <c r="B18" s="339"/>
      <c r="C18" s="339"/>
      <c r="D18" s="339"/>
      <c r="E18" s="339"/>
      <c r="F18" s="339"/>
      <c r="G18" s="339"/>
      <c r="H18" s="339"/>
      <c r="I18" s="339"/>
    </row>
    <row r="19" spans="1:9" x14ac:dyDescent="0.2">
      <c r="A19" s="183" t="s">
        <v>88</v>
      </c>
      <c r="B19" s="182"/>
      <c r="C19" s="182"/>
      <c r="D19" s="182"/>
      <c r="E19" s="182"/>
      <c r="F19" s="182"/>
      <c r="G19" s="182"/>
      <c r="H19" s="182"/>
      <c r="I19" s="182"/>
    </row>
    <row r="20" spans="1:9" x14ac:dyDescent="0.2">
      <c r="A20" s="339" t="s">
        <v>89</v>
      </c>
      <c r="B20" s="339"/>
      <c r="C20" s="339"/>
      <c r="D20" s="339"/>
      <c r="E20" s="339"/>
      <c r="F20" s="339"/>
      <c r="G20" s="339"/>
      <c r="H20" s="339"/>
      <c r="I20" s="339"/>
    </row>
    <row r="21" spans="1:9" x14ac:dyDescent="0.2">
      <c r="A21" s="339" t="s">
        <v>90</v>
      </c>
      <c r="B21" s="339"/>
      <c r="C21" s="339"/>
      <c r="D21" s="339"/>
      <c r="E21" s="339"/>
      <c r="F21" s="339"/>
      <c r="G21" s="339"/>
      <c r="H21" s="339"/>
      <c r="I21" s="339"/>
    </row>
    <row r="22" spans="1:9" x14ac:dyDescent="0.2">
      <c r="A22" s="339" t="s">
        <v>91</v>
      </c>
      <c r="B22" s="339"/>
      <c r="C22" s="339"/>
      <c r="D22" s="339"/>
      <c r="E22" s="339"/>
      <c r="F22" s="339"/>
      <c r="G22" s="339"/>
      <c r="H22" s="339"/>
      <c r="I22" s="339"/>
    </row>
    <row r="23" spans="1:9" ht="15" x14ac:dyDescent="0.25">
      <c r="A23" s="345" t="s">
        <v>92</v>
      </c>
      <c r="B23" s="345"/>
      <c r="C23" s="345"/>
      <c r="D23" s="345"/>
      <c r="E23" s="345"/>
      <c r="F23" s="345"/>
      <c r="G23" s="345"/>
      <c r="H23" s="345"/>
      <c r="I23" s="345"/>
    </row>
    <row r="24" spans="1:9" ht="15" x14ac:dyDescent="0.25">
      <c r="A24" s="345" t="s">
        <v>93</v>
      </c>
      <c r="B24" s="345"/>
      <c r="C24" s="345"/>
      <c r="D24" s="345"/>
      <c r="E24" s="345"/>
      <c r="F24" s="345"/>
      <c r="G24" s="345"/>
      <c r="H24" s="345"/>
      <c r="I24" s="345"/>
    </row>
    <row r="25" spans="1:9" ht="15" x14ac:dyDescent="0.25">
      <c r="A25" s="184" t="s">
        <v>94</v>
      </c>
      <c r="B25" s="184"/>
      <c r="C25" s="184"/>
      <c r="D25" s="184"/>
      <c r="E25" s="184"/>
      <c r="F25" s="184"/>
      <c r="G25" s="184"/>
      <c r="H25" s="184"/>
      <c r="I25" s="184"/>
    </row>
    <row r="26" spans="1:9" ht="15" x14ac:dyDescent="0.25">
      <c r="A26" s="184" t="s">
        <v>95</v>
      </c>
      <c r="B26" s="184"/>
      <c r="C26" s="184"/>
      <c r="D26" s="184"/>
      <c r="E26" s="184"/>
      <c r="F26" s="184"/>
      <c r="G26" s="184"/>
      <c r="H26" s="184"/>
      <c r="I26" s="184"/>
    </row>
    <row r="27" spans="1:9" ht="15" x14ac:dyDescent="0.25">
      <c r="A27" s="184" t="s">
        <v>96</v>
      </c>
      <c r="B27" s="184"/>
      <c r="C27" s="184"/>
      <c r="D27" s="184"/>
      <c r="E27" s="184"/>
      <c r="F27" s="184"/>
      <c r="G27" s="184"/>
      <c r="H27" s="184"/>
      <c r="I27" s="184"/>
    </row>
    <row r="28" spans="1:9" x14ac:dyDescent="0.2">
      <c r="A28" s="182"/>
      <c r="B28" s="182"/>
      <c r="C28" s="182"/>
      <c r="D28" s="182"/>
      <c r="E28" s="182"/>
      <c r="F28" s="182"/>
      <c r="G28" s="182"/>
      <c r="H28" s="182"/>
      <c r="I28" s="182"/>
    </row>
    <row r="29" spans="1:9" ht="15" x14ac:dyDescent="0.25">
      <c r="A29" s="341" t="s">
        <v>97</v>
      </c>
      <c r="B29" s="341"/>
      <c r="C29" s="341"/>
      <c r="D29" s="341"/>
      <c r="E29" s="341"/>
      <c r="F29" s="341"/>
      <c r="G29" s="341"/>
      <c r="H29" s="341"/>
      <c r="I29" s="341"/>
    </row>
    <row r="30" spans="1:9" ht="15" customHeight="1" x14ac:dyDescent="0.2">
      <c r="A30" s="340" t="s">
        <v>98</v>
      </c>
      <c r="B30" s="340"/>
      <c r="C30" s="340"/>
      <c r="D30" s="340"/>
      <c r="E30" s="340"/>
      <c r="F30" s="340"/>
      <c r="G30" s="340"/>
      <c r="H30" s="340"/>
      <c r="I30" s="340"/>
    </row>
    <row r="31" spans="1:9" ht="15" customHeight="1" x14ac:dyDescent="0.2">
      <c r="A31" s="340" t="s">
        <v>99</v>
      </c>
      <c r="B31" s="340"/>
      <c r="C31" s="340"/>
      <c r="D31" s="340"/>
      <c r="E31" s="340"/>
      <c r="F31" s="340"/>
      <c r="G31" s="340"/>
      <c r="H31" s="340"/>
      <c r="I31" s="340"/>
    </row>
    <row r="32" spans="1:9" x14ac:dyDescent="0.2">
      <c r="A32" s="340" t="s">
        <v>100</v>
      </c>
      <c r="B32" s="339"/>
      <c r="C32" s="339"/>
      <c r="D32" s="339"/>
      <c r="E32" s="339"/>
      <c r="F32" s="339"/>
      <c r="G32" s="339"/>
      <c r="H32" s="339"/>
      <c r="I32" s="339"/>
    </row>
    <row r="33" spans="1:9" x14ac:dyDescent="0.2">
      <c r="A33" s="340" t="s">
        <v>101</v>
      </c>
      <c r="B33" s="340"/>
      <c r="C33" s="340"/>
      <c r="D33" s="340"/>
      <c r="E33" s="340"/>
      <c r="F33" s="340"/>
      <c r="G33" s="340"/>
      <c r="H33" s="340"/>
      <c r="I33" s="340"/>
    </row>
    <row r="34" spans="1:9" x14ac:dyDescent="0.2">
      <c r="A34" s="182"/>
      <c r="B34" s="182"/>
      <c r="C34" s="182"/>
      <c r="D34" s="182"/>
      <c r="E34" s="182"/>
      <c r="F34" s="182"/>
      <c r="G34" s="182"/>
      <c r="H34" s="182"/>
      <c r="I34" s="182"/>
    </row>
    <row r="35" spans="1:9" ht="15" x14ac:dyDescent="0.25">
      <c r="A35" s="341" t="s">
        <v>102</v>
      </c>
      <c r="B35" s="341"/>
      <c r="C35" s="341"/>
      <c r="D35" s="341"/>
      <c r="E35" s="341"/>
      <c r="F35" s="341"/>
      <c r="G35" s="341"/>
      <c r="H35" s="341"/>
      <c r="I35" s="341"/>
    </row>
    <row r="36" spans="1:9" ht="15" x14ac:dyDescent="0.25">
      <c r="A36" s="339" t="s">
        <v>103</v>
      </c>
      <c r="B36" s="339"/>
      <c r="C36" s="339"/>
      <c r="D36" s="339"/>
      <c r="E36" s="339"/>
      <c r="F36" s="339"/>
      <c r="G36" s="339"/>
      <c r="H36" s="339"/>
      <c r="I36" s="339"/>
    </row>
    <row r="37" spans="1:9" x14ac:dyDescent="0.2">
      <c r="A37" s="339" t="s">
        <v>104</v>
      </c>
      <c r="B37" s="339"/>
      <c r="C37" s="339"/>
      <c r="D37" s="339"/>
      <c r="E37" s="339"/>
      <c r="F37" s="339"/>
      <c r="G37" s="339"/>
      <c r="H37" s="339"/>
      <c r="I37" s="339"/>
    </row>
    <row r="38" spans="1:9" x14ac:dyDescent="0.2">
      <c r="A38" s="182"/>
      <c r="B38" s="182"/>
      <c r="C38" s="182"/>
      <c r="D38" s="182"/>
      <c r="E38" s="182"/>
      <c r="F38" s="182"/>
      <c r="G38" s="182"/>
      <c r="H38" s="182"/>
      <c r="I38" s="182"/>
    </row>
    <row r="39" spans="1:9" ht="15" x14ac:dyDescent="0.25">
      <c r="A39" s="341" t="s">
        <v>105</v>
      </c>
      <c r="B39" s="341"/>
      <c r="C39" s="341"/>
      <c r="D39" s="341"/>
      <c r="E39" s="341"/>
      <c r="F39" s="341"/>
      <c r="G39" s="341"/>
      <c r="H39" s="341"/>
      <c r="I39" s="341"/>
    </row>
    <row r="40" spans="1:9" x14ac:dyDescent="0.2">
      <c r="A40" s="339" t="s">
        <v>106</v>
      </c>
      <c r="B40" s="339"/>
      <c r="C40" s="339"/>
      <c r="D40" s="339"/>
      <c r="E40" s="339"/>
      <c r="F40" s="339"/>
      <c r="G40" s="339"/>
      <c r="H40" s="339"/>
      <c r="I40" s="339"/>
    </row>
    <row r="41" spans="1:9" x14ac:dyDescent="0.2">
      <c r="A41" s="339" t="s">
        <v>107</v>
      </c>
      <c r="B41" s="339"/>
      <c r="C41" s="339"/>
      <c r="D41" s="339"/>
      <c r="E41" s="339"/>
      <c r="F41" s="339"/>
      <c r="G41" s="339"/>
      <c r="H41" s="339"/>
      <c r="I41" s="339"/>
    </row>
    <row r="42" spans="1:9" x14ac:dyDescent="0.2">
      <c r="A42" s="339" t="s">
        <v>108</v>
      </c>
      <c r="B42" s="339"/>
      <c r="C42" s="339"/>
      <c r="D42" s="339"/>
      <c r="E42" s="339"/>
      <c r="F42" s="339"/>
      <c r="G42" s="339"/>
      <c r="H42" s="339"/>
      <c r="I42" s="339"/>
    </row>
    <row r="43" spans="1:9" x14ac:dyDescent="0.2">
      <c r="A43" s="339" t="s">
        <v>109</v>
      </c>
      <c r="B43" s="339"/>
      <c r="C43" s="339"/>
      <c r="D43" s="339"/>
      <c r="E43" s="339"/>
      <c r="F43" s="339"/>
      <c r="G43" s="339"/>
      <c r="H43" s="339"/>
      <c r="I43" s="339"/>
    </row>
    <row r="44" spans="1:9" x14ac:dyDescent="0.2">
      <c r="A44" s="339" t="s">
        <v>110</v>
      </c>
      <c r="B44" s="339"/>
      <c r="C44" s="339"/>
      <c r="D44" s="339"/>
      <c r="E44" s="339"/>
      <c r="F44" s="339"/>
      <c r="G44" s="339"/>
      <c r="H44" s="339"/>
      <c r="I44" s="339"/>
    </row>
    <row r="45" spans="1:9" x14ac:dyDescent="0.2">
      <c r="A45" s="339" t="s">
        <v>111</v>
      </c>
      <c r="B45" s="339"/>
      <c r="C45" s="339"/>
      <c r="D45" s="339"/>
      <c r="E45" s="339"/>
      <c r="F45" s="339"/>
      <c r="G45" s="339"/>
      <c r="H45" s="339"/>
      <c r="I45" s="339"/>
    </row>
    <row r="46" spans="1:9" x14ac:dyDescent="0.2">
      <c r="A46" s="339" t="s">
        <v>112</v>
      </c>
      <c r="B46" s="339"/>
      <c r="C46" s="339"/>
      <c r="D46" s="339"/>
      <c r="E46" s="339"/>
      <c r="F46" s="339"/>
      <c r="G46" s="339"/>
      <c r="H46" s="339"/>
      <c r="I46" s="339"/>
    </row>
    <row r="47" spans="1:9" x14ac:dyDescent="0.2">
      <c r="A47" s="339" t="s">
        <v>113</v>
      </c>
      <c r="B47" s="339"/>
      <c r="C47" s="339"/>
      <c r="D47" s="339"/>
      <c r="E47" s="339"/>
      <c r="F47" s="339"/>
      <c r="G47" s="339"/>
      <c r="H47" s="339"/>
      <c r="I47" s="339"/>
    </row>
    <row r="48" spans="1:9" x14ac:dyDescent="0.2">
      <c r="A48" s="182"/>
      <c r="B48" s="182"/>
      <c r="C48" s="182"/>
      <c r="D48" s="182"/>
      <c r="E48" s="182"/>
      <c r="F48" s="182"/>
      <c r="G48" s="182"/>
      <c r="H48" s="182"/>
      <c r="I48" s="182"/>
    </row>
    <row r="49" spans="1:9" s="187" customFormat="1" ht="8.25" x14ac:dyDescent="0.15">
      <c r="A49" s="185" t="s">
        <v>114</v>
      </c>
      <c r="B49" s="186"/>
      <c r="C49" s="186"/>
      <c r="D49" s="186"/>
      <c r="E49" s="186"/>
      <c r="F49" s="186"/>
      <c r="G49" s="186"/>
      <c r="H49" s="186"/>
      <c r="I49" s="186"/>
    </row>
    <row r="50" spans="1:9" s="187" customFormat="1" ht="8.25" x14ac:dyDescent="0.15">
      <c r="A50" s="186" t="s">
        <v>115</v>
      </c>
      <c r="B50" s="186"/>
      <c r="C50" s="186"/>
      <c r="D50" s="186"/>
      <c r="E50" s="186"/>
      <c r="F50" s="186"/>
      <c r="G50" s="186"/>
      <c r="H50" s="186"/>
      <c r="I50" s="186"/>
    </row>
    <row r="51" spans="1:9" s="187" customFormat="1" ht="8.25" x14ac:dyDescent="0.15">
      <c r="A51" s="186" t="s">
        <v>116</v>
      </c>
      <c r="B51" s="186"/>
      <c r="C51" s="186"/>
      <c r="D51" s="186"/>
      <c r="E51" s="186"/>
      <c r="F51" s="186"/>
      <c r="G51" s="186"/>
      <c r="H51" s="186"/>
      <c r="I51" s="186"/>
    </row>
    <row r="52" spans="1:9" x14ac:dyDescent="0.2">
      <c r="A52" s="182"/>
      <c r="B52" s="182"/>
      <c r="C52" s="182"/>
      <c r="D52" s="182"/>
      <c r="E52" s="182"/>
      <c r="F52" s="182"/>
      <c r="G52" s="182"/>
      <c r="H52" s="182"/>
      <c r="I52" s="182"/>
    </row>
    <row r="53" spans="1:9" ht="15" x14ac:dyDescent="0.25">
      <c r="A53" s="341" t="s">
        <v>117</v>
      </c>
      <c r="B53" s="341"/>
      <c r="C53" s="341"/>
      <c r="D53" s="341"/>
      <c r="E53" s="341"/>
      <c r="F53" s="341"/>
      <c r="G53" s="341"/>
      <c r="H53" s="341"/>
      <c r="I53" s="341"/>
    </row>
    <row r="54" spans="1:9" x14ac:dyDescent="0.2">
      <c r="A54" s="339" t="s">
        <v>118</v>
      </c>
      <c r="B54" s="339"/>
      <c r="C54" s="339"/>
      <c r="D54" s="339"/>
      <c r="E54" s="339"/>
      <c r="F54" s="339"/>
      <c r="G54" s="339"/>
      <c r="H54" s="339"/>
      <c r="I54" s="339"/>
    </row>
    <row r="55" spans="1:9" x14ac:dyDescent="0.2">
      <c r="A55" s="182" t="s">
        <v>119</v>
      </c>
      <c r="B55" s="182"/>
      <c r="C55" s="182"/>
      <c r="D55" s="182"/>
      <c r="E55" s="182"/>
      <c r="F55" s="182"/>
      <c r="G55" s="182"/>
      <c r="H55" s="182"/>
      <c r="I55" s="182"/>
    </row>
    <row r="56" spans="1:9" x14ac:dyDescent="0.2">
      <c r="A56" s="182"/>
      <c r="B56" s="182"/>
      <c r="C56" s="182"/>
      <c r="D56" s="182"/>
      <c r="E56" s="182"/>
      <c r="F56" s="182"/>
      <c r="G56" s="182"/>
      <c r="H56" s="182"/>
      <c r="I56" s="182"/>
    </row>
  </sheetData>
  <sheetProtection selectLockedCells="1" selectUnlockedCells="1"/>
  <mergeCells count="37">
    <mergeCell ref="A43:I43"/>
    <mergeCell ref="A45:I45"/>
    <mergeCell ref="A46:I46"/>
    <mergeCell ref="A47:I47"/>
    <mergeCell ref="A53:I53"/>
    <mergeCell ref="A23:I23"/>
    <mergeCell ref="A24:I24"/>
    <mergeCell ref="A29:I29"/>
    <mergeCell ref="A40:I40"/>
    <mergeCell ref="A41:I41"/>
    <mergeCell ref="A42:I42"/>
    <mergeCell ref="A1:I1"/>
    <mergeCell ref="A5:I5"/>
    <mergeCell ref="A7:I7"/>
    <mergeCell ref="A10:I10"/>
    <mergeCell ref="H3:I3"/>
    <mergeCell ref="A22:I22"/>
    <mergeCell ref="A18:I18"/>
    <mergeCell ref="A21:I21"/>
    <mergeCell ref="A9:I9"/>
    <mergeCell ref="A6:I6"/>
    <mergeCell ref="A17:I17"/>
    <mergeCell ref="A20:I20"/>
    <mergeCell ref="A11:I11"/>
    <mergeCell ref="A13:I13"/>
    <mergeCell ref="A14:I14"/>
    <mergeCell ref="A15:I15"/>
    <mergeCell ref="A54:I54"/>
    <mergeCell ref="A30:I30"/>
    <mergeCell ref="A31:I31"/>
    <mergeCell ref="A35:I35"/>
    <mergeCell ref="A32:I32"/>
    <mergeCell ref="A33:I33"/>
    <mergeCell ref="A37:I37"/>
    <mergeCell ref="A39:I39"/>
    <mergeCell ref="A44:I44"/>
    <mergeCell ref="A36:I36"/>
  </mergeCells>
  <phoneticPr fontId="1" type="noConversion"/>
  <pageMargins left="0.55118110236220474" right="0.35433070866141736" top="0.98425196850393704" bottom="0.98425196850393704" header="0.51181102362204722" footer="0.51181102362204722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Settings</vt:lpstr>
      <vt:lpstr>Sales Invoice 1</vt:lpstr>
      <vt:lpstr>Sales Invoice 2</vt:lpstr>
      <vt:lpstr>Sales Invoice (Landscape) 1</vt:lpstr>
      <vt:lpstr>Sales Invoice (Landscape) 2</vt:lpstr>
      <vt:lpstr>EULA</vt:lpstr>
      <vt:lpstr>'Sales Invoice (Landscape) 1'!Print_Area</vt:lpstr>
      <vt:lpstr>'Sales Invoice (Landscape) 2'!Print_Area</vt:lpstr>
      <vt:lpstr>'Sales Invoice 1'!Print_Area</vt:lpstr>
      <vt:lpstr>'Sales Invoice 2'!Print_Area</vt:lpstr>
    </vt:vector>
  </TitlesOfParts>
  <Company>Spreadsheet123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 Invoice</dc:title>
  <dc:creator>Spreadsheet123.com</dc:creator>
  <dc:description>© 2013 Spreadsheet123.com. All rights reserved</dc:description>
  <cp:lastModifiedBy>Spreadsheet123 Ltd</cp:lastModifiedBy>
  <cp:lastPrinted>2014-05-06T13:22:44Z</cp:lastPrinted>
  <dcterms:created xsi:type="dcterms:W3CDTF">2009-07-28T19:11:35Z</dcterms:created>
  <dcterms:modified xsi:type="dcterms:W3CDTF">2014-05-06T13:43:43Z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© 2013 Spreadsheet123 LTD</vt:lpwstr>
  </property>
  <property fmtid="{D5CDD505-2E9C-101B-9397-08002B2CF9AE}" pid="3" name="Version">
    <vt:lpwstr>1.0.2</vt:lpwstr>
  </property>
</Properties>
</file>