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Monthly Budget Template\Monthly Budget Template_Excel\"/>
    </mc:Choice>
  </mc:AlternateContent>
  <xr:revisionPtr revIDLastSave="0" documentId="13_ncr:1_{FADBB11F-F8A8-4750-8138-6C50A073FAC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8" i="1" l="1"/>
  <c r="B47" i="1"/>
  <c r="C44" i="1"/>
  <c r="B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44" i="1" s="1"/>
  <c r="C26" i="1"/>
  <c r="B26" i="1"/>
  <c r="B48" i="1" s="1"/>
  <c r="D48" i="1" s="1"/>
  <c r="D25" i="1"/>
  <c r="D24" i="1"/>
  <c r="D23" i="1"/>
  <c r="D22" i="1"/>
  <c r="D21" i="1"/>
  <c r="D20" i="1"/>
  <c r="D19" i="1"/>
  <c r="D26" i="1" s="1"/>
  <c r="C15" i="1"/>
  <c r="C47" i="1" s="1"/>
  <c r="C49" i="1" s="1"/>
  <c r="B15" i="1"/>
  <c r="D14" i="1"/>
  <c r="D13" i="1"/>
  <c r="D12" i="1"/>
  <c r="D11" i="1"/>
  <c r="D10" i="1"/>
  <c r="D9" i="1"/>
  <c r="D15" i="1" s="1"/>
  <c r="B49" i="1" l="1"/>
  <c r="D47" i="1"/>
  <c r="D49" i="1" s="1"/>
</calcChain>
</file>

<file path=xl/sharedStrings.xml><?xml version="1.0" encoding="utf-8"?>
<sst xmlns="http://schemas.openxmlformats.org/spreadsheetml/2006/main" count="60" uniqueCount="51">
  <si>
    <t>MONTHLY BUDGET</t>
  </si>
  <si>
    <t>Name Of The Company:</t>
  </si>
  <si>
    <t>Company Code:</t>
  </si>
  <si>
    <t>Company Branch :</t>
  </si>
  <si>
    <t>Address:</t>
  </si>
  <si>
    <t>Company Type:</t>
  </si>
  <si>
    <t>Budget Date:</t>
  </si>
  <si>
    <t>[27-March-2022]</t>
  </si>
  <si>
    <t xml:space="preserve">Income </t>
  </si>
  <si>
    <t>Description</t>
  </si>
  <si>
    <t xml:space="preserve">Estimated </t>
  </si>
  <si>
    <t>Actual</t>
  </si>
  <si>
    <t>Difference</t>
  </si>
  <si>
    <t xml:space="preserve">Net Sales </t>
  </si>
  <si>
    <t>Asset Gain/Loss</t>
  </si>
  <si>
    <t>Interest Income</t>
  </si>
  <si>
    <t xml:space="preserve">Funding Company </t>
  </si>
  <si>
    <t>Loan Amount</t>
  </si>
  <si>
    <t>Financier Amount</t>
  </si>
  <si>
    <t>Total Income</t>
  </si>
  <si>
    <t>Benefits Provided By Company</t>
  </si>
  <si>
    <t>Category</t>
  </si>
  <si>
    <t>Estimated</t>
  </si>
  <si>
    <t xml:space="preserve"> Difference</t>
  </si>
  <si>
    <t>Incentives/Commisions</t>
  </si>
  <si>
    <t>Apprisal</t>
  </si>
  <si>
    <t>O.T Wages</t>
  </si>
  <si>
    <t>Travel Allowance</t>
  </si>
  <si>
    <t>Health cards</t>
  </si>
  <si>
    <t>Food Tokens</t>
  </si>
  <si>
    <t>Wages/Salary</t>
  </si>
  <si>
    <t xml:space="preserve">Total </t>
  </si>
  <si>
    <t>Operating Expenses</t>
  </si>
  <si>
    <t>Project Deliveries</t>
  </si>
  <si>
    <t>Supplies</t>
  </si>
  <si>
    <t>Telephones/Internet</t>
  </si>
  <si>
    <t>Travel</t>
  </si>
  <si>
    <t>Rent/Mortgage</t>
  </si>
  <si>
    <t>Taxes</t>
  </si>
  <si>
    <t>Utilities</t>
  </si>
  <si>
    <t>Shipping and Storage</t>
  </si>
  <si>
    <t>Electric</t>
  </si>
  <si>
    <t>Repairs</t>
  </si>
  <si>
    <t>Sales Expenses</t>
  </si>
  <si>
    <t>Marketing</t>
  </si>
  <si>
    <t>Maintenance</t>
  </si>
  <si>
    <t>Other</t>
  </si>
  <si>
    <t>Total Expense</t>
  </si>
  <si>
    <t>INCOME</t>
  </si>
  <si>
    <t>EXPENSES</t>
  </si>
  <si>
    <t>FINAL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</si>
</sst>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rgb="FF000000"/>
      <name val="Calibri"/>
    </font>
    <font>
      <b/>
      <sz val="26"/>
      <color rgb="FFFFFFFF"/>
      <name val="Roboto"/>
    </font>
    <font>
      <sz val="11"/>
      <name val="Calibri"/>
    </font>
    <font>
      <sz val="11"/>
      <color rgb="FF111111"/>
      <name val="Calibri"/>
    </font>
    <font>
      <sz val="11"/>
      <color rgb="FF111111"/>
      <name val="Open Sans"/>
    </font>
    <font>
      <sz val="11"/>
      <color rgb="FF111111"/>
      <name val="Roboto"/>
    </font>
    <font>
      <sz val="14"/>
      <color rgb="FF00B050"/>
      <name val="Roboto"/>
    </font>
    <font>
      <sz val="12"/>
      <color rgb="FF111111"/>
      <name val="Roboto"/>
    </font>
    <font>
      <sz val="12"/>
      <color rgb="FF00B050"/>
      <name val="Roboto"/>
    </font>
    <font>
      <b/>
      <sz val="12"/>
      <color rgb="FF111111"/>
      <name val="Roboto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  <fill>
      <patternFill patternType="solid">
        <fgColor rgb="FFF8F8F8"/>
        <bgColor rgb="FFF8F8F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B05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/>
    </xf>
    <xf numFmtId="164" fontId="5" fillId="4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164" fontId="5" fillId="4" borderId="8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164" fontId="5" fillId="3" borderId="8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73" zoomScaleNormal="100" workbookViewId="0">
      <selection activeCell="F7" sqref="F7"/>
    </sheetView>
  </sheetViews>
  <sheetFormatPr defaultColWidth="14.453125" defaultRowHeight="15" customHeight="1"/>
  <cols>
    <col min="1" max="1" width="29" customWidth="1"/>
    <col min="2" max="2" width="13.6328125" customWidth="1"/>
    <col min="3" max="4" width="21.26953125" customWidth="1"/>
    <col min="5" max="5" width="8.54296875" customWidth="1"/>
    <col min="6" max="6" width="9.08984375" customWidth="1"/>
    <col min="7" max="26" width="8.7265625" customWidth="1"/>
  </cols>
  <sheetData>
    <row r="1" spans="1:26" ht="47.25" customHeight="1">
      <c r="A1" s="25" t="s">
        <v>0</v>
      </c>
      <c r="B1" s="26"/>
      <c r="C1" s="26"/>
      <c r="D1" s="2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2"/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3" t="s">
        <v>1</v>
      </c>
      <c r="B3" s="3"/>
      <c r="C3" s="3" t="s">
        <v>2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3" t="s">
        <v>3</v>
      </c>
      <c r="B4" s="3"/>
      <c r="C4" s="3" t="s">
        <v>4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3" t="s">
        <v>5</v>
      </c>
      <c r="B5" s="4"/>
      <c r="C5" s="3" t="s">
        <v>6</v>
      </c>
      <c r="D5" s="4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28" t="s">
        <v>8</v>
      </c>
      <c r="B7" s="24"/>
      <c r="C7" s="24"/>
      <c r="D7" s="2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5" t="s">
        <v>9</v>
      </c>
      <c r="B8" s="6" t="s">
        <v>10</v>
      </c>
      <c r="C8" s="6" t="s">
        <v>11</v>
      </c>
      <c r="D8" s="6" t="s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7" t="s">
        <v>13</v>
      </c>
      <c r="B9" s="8">
        <v>7800</v>
      </c>
      <c r="C9" s="8">
        <v>7200</v>
      </c>
      <c r="D9" s="8">
        <f t="shared" ref="D9:D14" si="0">B9-C9</f>
        <v>600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9" t="s">
        <v>14</v>
      </c>
      <c r="B10" s="10">
        <v>2000</v>
      </c>
      <c r="C10" s="10">
        <v>1850</v>
      </c>
      <c r="D10" s="10">
        <f t="shared" si="0"/>
        <v>150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1" t="s">
        <v>15</v>
      </c>
      <c r="B11" s="12">
        <v>5000</v>
      </c>
      <c r="C11" s="12">
        <v>4960</v>
      </c>
      <c r="D11" s="12">
        <f t="shared" si="0"/>
        <v>40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9" t="s">
        <v>16</v>
      </c>
      <c r="B12" s="10">
        <v>600</v>
      </c>
      <c r="C12" s="10">
        <v>610</v>
      </c>
      <c r="D12" s="10">
        <f t="shared" si="0"/>
        <v>-10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11" t="s">
        <v>17</v>
      </c>
      <c r="B13" s="12">
        <v>400</v>
      </c>
      <c r="C13" s="12">
        <v>393</v>
      </c>
      <c r="D13" s="12">
        <f t="shared" si="0"/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3" t="s">
        <v>18</v>
      </c>
      <c r="B14" s="14">
        <v>680</v>
      </c>
      <c r="C14" s="14">
        <v>620</v>
      </c>
      <c r="D14" s="14">
        <f t="shared" si="0"/>
        <v>60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15" t="s">
        <v>19</v>
      </c>
      <c r="B15" s="16">
        <f t="shared" ref="B15:D15" si="1">SUM(B9:B14)</f>
        <v>16480</v>
      </c>
      <c r="C15" s="16">
        <f t="shared" si="1"/>
        <v>15633</v>
      </c>
      <c r="D15" s="16">
        <f t="shared" si="1"/>
        <v>847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29" t="s">
        <v>20</v>
      </c>
      <c r="B17" s="24"/>
      <c r="C17" s="24"/>
      <c r="D17" s="2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5" t="s">
        <v>21</v>
      </c>
      <c r="B18" s="6" t="s">
        <v>22</v>
      </c>
      <c r="C18" s="6" t="s">
        <v>11</v>
      </c>
      <c r="D18" s="6" t="s">
        <v>23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7" t="s">
        <v>24</v>
      </c>
      <c r="B19" s="8">
        <v>800</v>
      </c>
      <c r="C19" s="8">
        <v>780</v>
      </c>
      <c r="D19" s="8">
        <f t="shared" ref="D19:D25" si="2">B19-C19</f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9" t="s">
        <v>25</v>
      </c>
      <c r="B20" s="10">
        <v>787</v>
      </c>
      <c r="C20" s="10">
        <v>700</v>
      </c>
      <c r="D20" s="10">
        <f t="shared" si="2"/>
        <v>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1" t="s">
        <v>26</v>
      </c>
      <c r="B21" s="12">
        <v>500</v>
      </c>
      <c r="C21" s="12">
        <v>520</v>
      </c>
      <c r="D21" s="12">
        <f t="shared" si="2"/>
        <v>-20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9" t="s">
        <v>27</v>
      </c>
      <c r="B22" s="10">
        <v>784</v>
      </c>
      <c r="C22" s="10">
        <v>725</v>
      </c>
      <c r="D22" s="10">
        <f t="shared" si="2"/>
        <v>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1" t="s">
        <v>28</v>
      </c>
      <c r="B23" s="12">
        <v>200</v>
      </c>
      <c r="C23" s="12">
        <v>202</v>
      </c>
      <c r="D23" s="12">
        <f t="shared" si="2"/>
        <v>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9" t="s">
        <v>29</v>
      </c>
      <c r="B24" s="10">
        <v>787</v>
      </c>
      <c r="C24" s="10">
        <v>764</v>
      </c>
      <c r="D24" s="10">
        <f t="shared" si="2"/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17" t="s">
        <v>30</v>
      </c>
      <c r="B25" s="18">
        <v>3000</v>
      </c>
      <c r="C25" s="18">
        <v>3000</v>
      </c>
      <c r="D25" s="18">
        <f t="shared" si="2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19" t="s">
        <v>31</v>
      </c>
      <c r="B26" s="20">
        <f t="shared" ref="B26:D26" si="3">SUM(B19:B25)</f>
        <v>6858</v>
      </c>
      <c r="C26" s="20">
        <f t="shared" si="3"/>
        <v>6691</v>
      </c>
      <c r="D26" s="20">
        <f t="shared" si="3"/>
        <v>167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23" t="s">
        <v>32</v>
      </c>
      <c r="B28" s="24"/>
      <c r="C28" s="24"/>
      <c r="D28" s="2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5" t="s">
        <v>21</v>
      </c>
      <c r="B29" s="6" t="s">
        <v>22</v>
      </c>
      <c r="C29" s="6" t="s">
        <v>11</v>
      </c>
      <c r="D29" s="6" t="s">
        <v>12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7" t="s">
        <v>33</v>
      </c>
      <c r="B30" s="8">
        <v>700</v>
      </c>
      <c r="C30" s="8">
        <v>787</v>
      </c>
      <c r="D30" s="8">
        <f t="shared" ref="D30:D43" si="4">B30-C30</f>
        <v>-87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9" t="s">
        <v>34</v>
      </c>
      <c r="B31" s="10">
        <v>788</v>
      </c>
      <c r="C31" s="10">
        <v>700</v>
      </c>
      <c r="D31" s="10">
        <f t="shared" si="4"/>
        <v>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11" t="s">
        <v>35</v>
      </c>
      <c r="B32" s="12">
        <v>500</v>
      </c>
      <c r="C32" s="12">
        <v>480</v>
      </c>
      <c r="D32" s="12">
        <f t="shared" si="4"/>
        <v>20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9" t="s">
        <v>36</v>
      </c>
      <c r="B33" s="10">
        <v>350</v>
      </c>
      <c r="C33" s="10">
        <v>360</v>
      </c>
      <c r="D33" s="10">
        <f t="shared" si="4"/>
        <v>-10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11" t="s">
        <v>37</v>
      </c>
      <c r="B34" s="12">
        <v>780</v>
      </c>
      <c r="C34" s="12">
        <v>775</v>
      </c>
      <c r="D34" s="12">
        <f t="shared" si="4"/>
        <v>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9" t="s">
        <v>38</v>
      </c>
      <c r="B35" s="10">
        <v>150</v>
      </c>
      <c r="C35" s="10">
        <v>149</v>
      </c>
      <c r="D35" s="10">
        <f t="shared" si="4"/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11" t="s">
        <v>39</v>
      </c>
      <c r="B36" s="12">
        <v>787</v>
      </c>
      <c r="C36" s="12">
        <v>787</v>
      </c>
      <c r="D36" s="12">
        <f t="shared" si="4"/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9" t="s">
        <v>40</v>
      </c>
      <c r="B37" s="10">
        <v>787</v>
      </c>
      <c r="C37" s="10">
        <v>720</v>
      </c>
      <c r="D37" s="10">
        <f t="shared" si="4"/>
        <v>67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1" t="s">
        <v>41</v>
      </c>
      <c r="B38" s="12">
        <v>300</v>
      </c>
      <c r="C38" s="12">
        <v>320</v>
      </c>
      <c r="D38" s="12">
        <f t="shared" si="4"/>
        <v>-20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>
      <c r="A39" s="9" t="s">
        <v>42</v>
      </c>
      <c r="B39" s="10">
        <v>250</v>
      </c>
      <c r="C39" s="10">
        <v>245</v>
      </c>
      <c r="D39" s="10">
        <f t="shared" si="4"/>
        <v>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1" t="s">
        <v>43</v>
      </c>
      <c r="B40" s="12">
        <v>450</v>
      </c>
      <c r="C40" s="12">
        <v>432</v>
      </c>
      <c r="D40" s="12">
        <f t="shared" si="4"/>
        <v>18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9" t="s">
        <v>44</v>
      </c>
      <c r="B41" s="10">
        <v>500</v>
      </c>
      <c r="C41" s="10">
        <v>495</v>
      </c>
      <c r="D41" s="10">
        <f t="shared" si="4"/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1" t="s">
        <v>45</v>
      </c>
      <c r="B42" s="12">
        <v>900</v>
      </c>
      <c r="C42" s="12">
        <v>880</v>
      </c>
      <c r="D42" s="12">
        <f t="shared" si="4"/>
        <v>20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13" t="s">
        <v>46</v>
      </c>
      <c r="B43" s="14">
        <v>680</v>
      </c>
      <c r="C43" s="14">
        <v>690</v>
      </c>
      <c r="D43" s="14">
        <f t="shared" si="4"/>
        <v>-10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21" t="s">
        <v>47</v>
      </c>
      <c r="B44" s="22">
        <f t="shared" ref="B44:D44" si="5">SUM(B30:B43)</f>
        <v>7922</v>
      </c>
      <c r="C44" s="22">
        <f t="shared" si="5"/>
        <v>7820</v>
      </c>
      <c r="D44" s="22">
        <f t="shared" si="5"/>
        <v>102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>
      <c r="A46" s="5" t="s">
        <v>21</v>
      </c>
      <c r="B46" s="6" t="s">
        <v>22</v>
      </c>
      <c r="C46" s="6" t="s">
        <v>11</v>
      </c>
      <c r="D46" s="6" t="s">
        <v>12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7" t="s">
        <v>48</v>
      </c>
      <c r="B47" s="8">
        <f t="shared" ref="B47:C47" si="6">B15</f>
        <v>16480</v>
      </c>
      <c r="C47" s="8">
        <f t="shared" si="6"/>
        <v>15633</v>
      </c>
      <c r="D47" s="8">
        <f t="shared" ref="D47:D48" si="7">B47-C47</f>
        <v>847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 customHeight="1">
      <c r="A48" s="13" t="s">
        <v>49</v>
      </c>
      <c r="B48" s="14">
        <f t="shared" ref="B48:C48" si="8">B44+B26</f>
        <v>14780</v>
      </c>
      <c r="C48" s="14">
        <f t="shared" si="8"/>
        <v>14511</v>
      </c>
      <c r="D48" s="18">
        <f t="shared" si="7"/>
        <v>269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" customHeight="1">
      <c r="A49" s="21" t="s">
        <v>50</v>
      </c>
      <c r="B49" s="22">
        <f t="shared" ref="B49:D49" si="9">B47-B48</f>
        <v>1700</v>
      </c>
      <c r="C49" s="22">
        <f t="shared" si="9"/>
        <v>1122</v>
      </c>
      <c r="D49" s="22">
        <f t="shared" si="9"/>
        <v>578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28:D28"/>
    <mergeCell ref="A1:D1"/>
    <mergeCell ref="A7:D7"/>
    <mergeCell ref="A17:D1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2022-04-06T09:50:55Z</dcterms:modified>
</cp:coreProperties>
</file>