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Invoices" sheetId="1" r:id="rId1"/>
    <sheet name="Customers" sheetId="2" r:id="rId2"/>
  </sheets>
  <definedNames>
    <definedName name="_xlnm._FilterDatabase" localSheetId="0" hidden="1">Invoices!$A$18:$I$57</definedName>
    <definedName name="CustomerID">OFFSET(Customers!$A$1,0,0,MATCH(REPT("z",255),Customers!$A:$A)+1,1)</definedName>
    <definedName name="_xlnm.Print_Area" localSheetId="0">Invoices!$A$4:$I$59</definedName>
    <definedName name="_xlnm.Print_Titles" localSheetId="0">Invoices!$18:$18</definedName>
    <definedName name="valuevx">42.314159</definedName>
    <definedName name="vertex42_copyright" hidden="1">"© 2013-2015 Vertex42 LLC"</definedName>
    <definedName name="vertex42_id" hidden="1">"invoice-tracker.xlsx"</definedName>
    <definedName name="vertex42_title" hidden="1">"Invoice Tracking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23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H5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9" i="1"/>
  <c r="H2" i="1"/>
  <c r="C10" i="1"/>
  <c r="C15" i="1"/>
  <c r="C14" i="1"/>
  <c r="C13" i="1"/>
  <c r="C12" i="1"/>
  <c r="C11" i="1"/>
  <c r="H15" i="1" l="1"/>
  <c r="G21" i="1"/>
  <c r="G19" i="1"/>
  <c r="G26" i="1"/>
  <c r="H14" i="1"/>
  <c r="H13" i="1" s="1"/>
  <c r="G22" i="1"/>
  <c r="G24" i="1"/>
  <c r="G27" i="1"/>
  <c r="G20" i="1"/>
  <c r="G25" i="1"/>
  <c r="H12" i="1" l="1"/>
  <c r="H11" i="1" s="1"/>
  <c r="H10" i="1" s="1"/>
</calcChain>
</file>

<file path=xl/sharedStrings.xml><?xml version="1.0" encoding="utf-8"?>
<sst xmlns="http://schemas.openxmlformats.org/spreadsheetml/2006/main" count="87" uniqueCount="73">
  <si>
    <t>Invoice #</t>
  </si>
  <si>
    <t>Customer ID</t>
  </si>
  <si>
    <t>Due Date</t>
  </si>
  <si>
    <t>Amount Due</t>
  </si>
  <si>
    <t>Total Paid</t>
  </si>
  <si>
    <t>Outstanding</t>
  </si>
  <si>
    <t>Status</t>
  </si>
  <si>
    <t>Invoice Tracking Template</t>
  </si>
  <si>
    <t>Boe Peep</t>
  </si>
  <si>
    <t>Giant Tooth</t>
  </si>
  <si>
    <t>Age</t>
  </si>
  <si>
    <t>Customer</t>
  </si>
  <si>
    <t>Aging Summary</t>
  </si>
  <si>
    <t>1 - 30:</t>
  </si>
  <si>
    <t>31 - 60:</t>
  </si>
  <si>
    <t>61 - 90:</t>
  </si>
  <si>
    <t>&gt; 90:</t>
  </si>
  <si>
    <t>Current:</t>
  </si>
  <si>
    <t>Total Outstanding:</t>
  </si>
  <si>
    <t>Customer Info Line 1</t>
  </si>
  <si>
    <t>Customer Info Line 2</t>
  </si>
  <si>
    <t>Customer Info Line 3</t>
  </si>
  <si>
    <t>Customer Info Line 4</t>
  </si>
  <si>
    <t>Customer Info Line 5</t>
  </si>
  <si>
    <t>Customer Info Line 6</t>
  </si>
  <si>
    <t>Contact: Boe Peep</t>
  </si>
  <si>
    <t>Boe Peep's Part Store</t>
  </si>
  <si>
    <t>123 Somestreet NE</t>
  </si>
  <si>
    <t>Anytown, CA 11111</t>
  </si>
  <si>
    <t>Phone: (000) 000-0000</t>
  </si>
  <si>
    <t>Fax: (000) 000-0000</t>
  </si>
  <si>
    <t>Contact: John Doe</t>
  </si>
  <si>
    <t>XYZ Supply Company</t>
  </si>
  <si>
    <t>Next Invoice #:</t>
  </si>
  <si>
    <t>XYZ Supply</t>
  </si>
  <si>
    <t>Customer:</t>
  </si>
  <si>
    <t>All Customers</t>
  </si>
  <si>
    <t>Partial</t>
  </si>
  <si>
    <t>Instructions:</t>
  </si>
  <si>
    <t>Invoice Date</t>
  </si>
  <si>
    <t>Things to do:</t>
  </si>
  <si>
    <t>Company Name</t>
  </si>
  <si>
    <t xml:space="preserve"> Address, City ST ZIP</t>
  </si>
  <si>
    <t xml:space="preserve"> p. 1-800-123-4567, f. 1-800-123-4567</t>
  </si>
  <si>
    <t>Sending a Statement</t>
  </si>
  <si>
    <t xml:space="preserve"> - Sort by Due Date</t>
  </si>
  <si>
    <t xml:space="preserve"> - Sort/Filter by Customer</t>
  </si>
  <si>
    <t xml:space="preserve"> - Sort by Invoice #</t>
  </si>
  <si>
    <t xml:space="preserve"> - Leave "Customer:" blank</t>
  </si>
  <si>
    <t xml:space="preserve"> - Choose a "Customer:" and then filter by Customer</t>
  </si>
  <si>
    <t xml:space="preserve"> - Enter "Draft" for Status (removes from aging summary)</t>
  </si>
  <si>
    <t>1. Add clients to the Customers worksheet</t>
  </si>
  <si>
    <t>2. Replace the [Company Name] and other info in the header</t>
  </si>
  <si>
    <t>3. Clear the sample data in the cells with the gray borders</t>
  </si>
  <si>
    <t>4. Enter data in the cells with the gray borders</t>
  </si>
  <si>
    <t>5. Do not delete the formulas in the Age and Outstanding columns</t>
  </si>
  <si>
    <t>6. To add rows, copy an entire row and then insert the copied row</t>
  </si>
  <si>
    <t>Do not send/share this spreadsheet (it contains info about ALL customers)</t>
  </si>
  <si>
    <t xml:space="preserve"> &lt; Edit this row as needed. It is the last row that will be printed.</t>
  </si>
  <si>
    <t>Thank you for your business!</t>
  </si>
  <si>
    <t>STATEMENT</t>
  </si>
  <si>
    <t>Date:</t>
  </si>
  <si>
    <t>1. Make SURE that you have filtered the table to show only the customer's info</t>
  </si>
  <si>
    <t>3. Email the PDF to the client</t>
  </si>
  <si>
    <t>If you want to use this template for sending a statement to a client …</t>
  </si>
  <si>
    <t>2. Print the worksheet to a PDF (only the Invoices sheet, not the Customers sheet)</t>
  </si>
  <si>
    <t xml:space="preserve"> - Choose "Paid" or "Closed" for Status (grays out)</t>
  </si>
  <si>
    <t>Paid</t>
  </si>
  <si>
    <t>Customer Name</t>
  </si>
  <si>
    <r>
      <t xml:space="preserve"> &lt; Insert new rows </t>
    </r>
    <r>
      <rPr>
        <b/>
        <sz val="10"/>
        <color theme="4" tint="-0.249977111117893"/>
        <rFont val="Arial"/>
        <family val="2"/>
      </rPr>
      <t>above</t>
    </r>
    <r>
      <rPr>
        <sz val="10"/>
        <color theme="4" tint="-0.249977111117893"/>
        <rFont val="Arial"/>
        <family val="2"/>
      </rPr>
      <t xml:space="preserve"> the last row. Leave this line blank.</t>
    </r>
  </si>
  <si>
    <t>Printing using Online Excel</t>
  </si>
  <si>
    <t>Select the range of cells you want to print, then print and</t>
  </si>
  <si>
    <t>choose "Current Selection" when prompted.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</si>
</sst>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1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8"/>
      <color indexed="55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</font>
    <font>
      <sz val="14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24"/>
      <color theme="4" tint="-0.249977111117893"/>
      <name val="Arial"/>
      <family val="2"/>
    </font>
    <font>
      <sz val="8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9"/>
      <color theme="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7" fillId="5" borderId="7" applyNumberFormat="0" applyFont="0" applyAlignment="0" applyProtection="0"/>
    <xf numFmtId="0" fontId="24" fillId="1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43" fontId="6" fillId="0" borderId="0" xfId="28" applyFont="1" applyAlignment="1">
      <alignment vertical="center"/>
    </xf>
    <xf numFmtId="0" fontId="0" fillId="0" borderId="7" xfId="0" applyBorder="1" applyAlignment="1"/>
    <xf numFmtId="0" fontId="0" fillId="0" borderId="0" xfId="0" applyAlignment="1"/>
    <xf numFmtId="0" fontId="8" fillId="0" borderId="0" xfId="36" applyFont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Continuous"/>
    </xf>
    <xf numFmtId="0" fontId="29" fillId="20" borderId="0" xfId="0" applyFont="1" applyFill="1" applyAlignment="1">
      <alignment vertical="center"/>
    </xf>
    <xf numFmtId="0" fontId="28" fillId="20" borderId="0" xfId="0" applyFont="1" applyFill="1" applyAlignment="1">
      <alignment vertical="center"/>
    </xf>
    <xf numFmtId="0" fontId="30" fillId="20" borderId="11" xfId="0" applyFont="1" applyFill="1" applyBorder="1" applyAlignment="1">
      <alignment horizontal="left" vertical="center" indent="1"/>
    </xf>
    <xf numFmtId="0" fontId="30" fillId="20" borderId="11" xfId="0" applyFont="1" applyFill="1" applyBorder="1" applyAlignment="1">
      <alignment horizontal="right" vertical="center"/>
    </xf>
    <xf numFmtId="14" fontId="2" fillId="20" borderId="11" xfId="0" applyNumberFormat="1" applyFont="1" applyFill="1" applyBorder="1" applyAlignment="1">
      <alignment horizontal="right" vertical="center" indent="1"/>
    </xf>
    <xf numFmtId="0" fontId="3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2" fillId="0" borderId="0" xfId="0" applyFont="1"/>
    <xf numFmtId="0" fontId="39" fillId="0" borderId="0" xfId="0" applyFont="1" applyAlignment="1">
      <alignment vertical="center"/>
    </xf>
    <xf numFmtId="14" fontId="7" fillId="0" borderId="12" xfId="0" applyNumberFormat="1" applyFont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vertical="center"/>
      <protection locked="0"/>
    </xf>
    <xf numFmtId="14" fontId="7" fillId="0" borderId="12" xfId="36" applyNumberFormat="1" applyFont="1" applyBorder="1" applyAlignment="1" applyProtection="1">
      <alignment horizontal="center" vertical="center"/>
      <protection locked="0"/>
    </xf>
    <xf numFmtId="44" fontId="7" fillId="0" borderId="12" xfId="29" applyFont="1" applyBorder="1" applyAlignment="1" applyProtection="1">
      <alignment vertical="center"/>
      <protection locked="0"/>
    </xf>
    <xf numFmtId="43" fontId="7" fillId="0" borderId="12" xfId="28" applyFont="1" applyBorder="1" applyAlignment="1" applyProtection="1">
      <alignment horizontal="center" vertical="center"/>
      <protection locked="0"/>
    </xf>
    <xf numFmtId="0" fontId="7" fillId="21" borderId="0" xfId="29" applyNumberFormat="1" applyFont="1" applyFill="1" applyBorder="1" applyAlignment="1" applyProtection="1">
      <alignment horizontal="center" vertical="center"/>
    </xf>
    <xf numFmtId="43" fontId="7" fillId="21" borderId="0" xfId="28" applyFont="1" applyFill="1" applyBorder="1" applyAlignment="1" applyProtection="1">
      <alignment horizontal="right" vertical="center"/>
    </xf>
    <xf numFmtId="0" fontId="35" fillId="22" borderId="0" xfId="0" applyFont="1" applyFill="1" applyBorder="1" applyAlignment="1">
      <alignment horizontal="center" vertical="top" wrapText="1"/>
    </xf>
    <xf numFmtId="0" fontId="35" fillId="22" borderId="0" xfId="0" applyFont="1" applyFill="1" applyBorder="1" applyAlignment="1">
      <alignment horizontal="center" vertical="top"/>
    </xf>
    <xf numFmtId="0" fontId="32" fillId="21" borderId="10" xfId="0" applyFont="1" applyFill="1" applyBorder="1" applyAlignment="1">
      <alignment vertical="center"/>
    </xf>
    <xf numFmtId="0" fontId="36" fillId="21" borderId="10" xfId="0" applyFont="1" applyFill="1" applyBorder="1" applyAlignment="1">
      <alignment horizontal="right" vertical="center"/>
    </xf>
    <xf numFmtId="44" fontId="37" fillId="21" borderId="10" xfId="29" applyFont="1" applyFill="1" applyBorder="1" applyAlignment="1">
      <alignment vertical="center"/>
    </xf>
    <xf numFmtId="0" fontId="31" fillId="21" borderId="0" xfId="0" applyFont="1" applyFill="1" applyAlignment="1">
      <alignment horizontal="left" vertical="center" indent="1"/>
    </xf>
    <xf numFmtId="0" fontId="32" fillId="21" borderId="0" xfId="0" applyFont="1" applyFill="1" applyAlignment="1">
      <alignment vertical="center"/>
    </xf>
    <xf numFmtId="0" fontId="33" fillId="21" borderId="0" xfId="0" applyFont="1" applyFill="1" applyAlignment="1">
      <alignment horizontal="right" vertical="center" indent="1"/>
    </xf>
    <xf numFmtId="0" fontId="34" fillId="21" borderId="0" xfId="0" applyFont="1" applyFill="1" applyAlignment="1">
      <alignment horizontal="left" vertical="center" indent="1"/>
    </xf>
    <xf numFmtId="0" fontId="32" fillId="21" borderId="0" xfId="0" applyFont="1" applyFill="1" applyAlignment="1">
      <alignment horizontal="right" vertical="center"/>
    </xf>
    <xf numFmtId="14" fontId="32" fillId="21" borderId="0" xfId="0" applyNumberFormat="1" applyFont="1" applyFill="1" applyAlignment="1">
      <alignment vertical="center"/>
    </xf>
    <xf numFmtId="0" fontId="32" fillId="21" borderId="0" xfId="0" applyFont="1" applyFill="1" applyBorder="1" applyAlignment="1">
      <alignment horizontal="right" vertical="center"/>
    </xf>
    <xf numFmtId="0" fontId="0" fillId="21" borderId="0" xfId="0" applyFill="1"/>
    <xf numFmtId="0" fontId="9" fillId="21" borderId="0" xfId="0" applyFont="1" applyFill="1"/>
    <xf numFmtId="0" fontId="10" fillId="21" borderId="0" xfId="0" applyFont="1" applyFill="1" applyAlignment="1">
      <alignment horizontal="right" vertical="center"/>
    </xf>
    <xf numFmtId="0" fontId="10" fillId="21" borderId="0" xfId="0" applyFont="1" applyFill="1" applyAlignment="1" applyProtection="1">
      <alignment horizontal="center" vertical="center"/>
    </xf>
    <xf numFmtId="0" fontId="30" fillId="20" borderId="7" xfId="0" applyNumberFormat="1" applyFont="1" applyFill="1" applyBorder="1" applyAlignment="1" applyProtection="1">
      <alignment vertical="center"/>
      <protection locked="0"/>
    </xf>
    <xf numFmtId="0" fontId="30" fillId="20" borderId="7" xfId="28" applyNumberFormat="1" applyFont="1" applyFill="1" applyBorder="1" applyAlignment="1" applyProtection="1">
      <alignment vertical="center"/>
      <protection locked="0"/>
    </xf>
    <xf numFmtId="0" fontId="40" fillId="0" borderId="0" xfId="0" applyFont="1"/>
    <xf numFmtId="0" fontId="5" fillId="21" borderId="0" xfId="0" applyFont="1" applyFill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4"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DDDDDD"/>
      <rgbColor rgb="00E3EFF5"/>
      <rgbColor rgb="001849B5"/>
      <rgbColor rgb="0036ACA2"/>
      <rgbColor rgb="00F0BA00"/>
      <rgbColor rgb="00B9D5E5"/>
      <rgbColor rgb="007CB2D0"/>
      <rgbColor rgb="00346E8E"/>
      <rgbColor rgb="0087743B"/>
      <rgbColor rgb="00C0C0C0"/>
      <rgbColor rgb="00003366"/>
      <rgbColor rgb="00109618"/>
      <rgbColor rgb="00085108"/>
      <rgbColor rgb="00635100"/>
      <rgbColor rgb="0022495E"/>
      <rgbColor rgb="00E1D8BC"/>
      <rgbColor rgb="00594C27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irthday">
      <a:dk1>
        <a:sysClr val="windowText" lastClr="000000"/>
      </a:dk1>
      <a:lt1>
        <a:sysClr val="window" lastClr="FFFFFF"/>
      </a:lt1>
      <a:dk2>
        <a:srgbClr val="306786"/>
      </a:dk2>
      <a:lt2>
        <a:srgbClr val="F1EEDF"/>
      </a:lt2>
      <a:accent1>
        <a:srgbClr val="418AB3"/>
      </a:accent1>
      <a:accent2>
        <a:srgbClr val="B34141"/>
      </a:accent2>
      <a:accent3>
        <a:srgbClr val="E68422"/>
      </a:accent3>
      <a:accent4>
        <a:srgbClr val="B341B6"/>
      </a:accent4>
      <a:accent5>
        <a:srgbClr val="41B341"/>
      </a:accent5>
      <a:accent6>
        <a:srgbClr val="6241B3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opLeftCell="A22" workbookViewId="0">
      <selection activeCell="E2" sqref="A2:E2"/>
    </sheetView>
  </sheetViews>
  <sheetFormatPr defaultRowHeight="12.75" x14ac:dyDescent="0.2"/>
  <cols>
    <col min="1" max="1" width="9.7109375" customWidth="1"/>
    <col min="3" max="3" width="23.28515625" customWidth="1"/>
    <col min="4" max="4" width="11.42578125" customWidth="1"/>
    <col min="5" max="5" width="12.5703125" customWidth="1"/>
    <col min="6" max="6" width="11.42578125" customWidth="1"/>
    <col min="7" max="7" width="7.85546875" customWidth="1"/>
    <col min="8" max="8" width="14.28515625" customWidth="1"/>
    <col min="10" max="10" width="3.7109375" customWidth="1"/>
    <col min="11" max="11" width="26.85546875" customWidth="1"/>
  </cols>
  <sheetData>
    <row r="1" spans="1:11" s="1" customFormat="1" ht="24" customHeight="1" x14ac:dyDescent="0.2">
      <c r="A1" s="15" t="s">
        <v>7</v>
      </c>
      <c r="B1" s="16"/>
      <c r="C1" s="16"/>
      <c r="D1" s="16"/>
      <c r="E1" s="16"/>
      <c r="F1" s="16"/>
      <c r="G1" s="16"/>
      <c r="H1" s="16"/>
      <c r="I1" s="16"/>
    </row>
    <row r="2" spans="1:11" x14ac:dyDescent="0.2">
      <c r="A2" s="52"/>
      <c r="B2" s="52"/>
      <c r="C2" s="52"/>
      <c r="D2" s="52"/>
      <c r="E2" s="45"/>
      <c r="F2" s="46"/>
      <c r="G2" s="47" t="s">
        <v>33</v>
      </c>
      <c r="H2" s="48">
        <f>MAX(B18:B57)+1</f>
        <v>129</v>
      </c>
      <c r="I2" s="45"/>
      <c r="K2" s="10"/>
    </row>
    <row r="3" spans="1:11" x14ac:dyDescent="0.2">
      <c r="K3" s="9"/>
    </row>
    <row r="4" spans="1:11" s="1" customFormat="1" ht="33.75" customHeight="1" x14ac:dyDescent="0.2">
      <c r="A4" s="38" t="s">
        <v>41</v>
      </c>
      <c r="B4" s="39"/>
      <c r="C4" s="39"/>
      <c r="D4" s="39"/>
      <c r="E4" s="39"/>
      <c r="F4" s="39"/>
      <c r="G4" s="39"/>
      <c r="H4" s="39"/>
      <c r="I4" s="40" t="s">
        <v>60</v>
      </c>
    </row>
    <row r="5" spans="1:11" s="1" customFormat="1" x14ac:dyDescent="0.2">
      <c r="A5" s="41" t="s">
        <v>42</v>
      </c>
      <c r="B5" s="39"/>
      <c r="C5" s="39"/>
      <c r="D5" s="39"/>
      <c r="E5" s="39"/>
      <c r="F5" s="39"/>
      <c r="G5" s="42" t="s">
        <v>61</v>
      </c>
      <c r="H5" s="43">
        <f ca="1">TODAY()</f>
        <v>44880</v>
      </c>
      <c r="I5" s="39"/>
      <c r="K5" s="21"/>
    </row>
    <row r="6" spans="1:11" s="1" customFormat="1" x14ac:dyDescent="0.2">
      <c r="A6" s="41" t="s">
        <v>43</v>
      </c>
      <c r="B6" s="44"/>
      <c r="C6" s="39"/>
      <c r="D6" s="39"/>
      <c r="E6" s="39"/>
      <c r="F6" s="39"/>
      <c r="G6" s="39"/>
      <c r="H6" s="39"/>
      <c r="I6" s="39"/>
      <c r="K6" s="51"/>
    </row>
    <row r="7" spans="1:11" s="1" customFormat="1" x14ac:dyDescent="0.2">
      <c r="B7" s="4"/>
      <c r="K7" s="51"/>
    </row>
    <row r="8" spans="1:11" s="1" customFormat="1" x14ac:dyDescent="0.2">
      <c r="B8" s="4"/>
    </row>
    <row r="9" spans="1:11" s="1" customFormat="1" ht="15" customHeight="1" x14ac:dyDescent="0.2">
      <c r="B9" s="2" t="s">
        <v>35</v>
      </c>
      <c r="C9" s="11" t="s">
        <v>36</v>
      </c>
      <c r="F9" s="17" t="s">
        <v>12</v>
      </c>
      <c r="G9" s="18"/>
      <c r="H9" s="19">
        <f ca="1">TODAY()</f>
        <v>44880</v>
      </c>
    </row>
    <row r="10" spans="1:11" s="1" customFormat="1" ht="15" customHeight="1" x14ac:dyDescent="0.2">
      <c r="C10" s="12" t="str">
        <f>IF(ISERROR(MATCH($C$9,Customers!A:A,0)),"All Customers",IF(INDEX(Customers!C:C,MATCH($C$9,Customers!A:A,0))="","",INDEX(Customers!C:C,MATCH($C$9,Customers!A:A,0))))</f>
        <v/>
      </c>
      <c r="F10" s="5" t="s">
        <v>17</v>
      </c>
      <c r="G10" s="5"/>
      <c r="H10" s="6">
        <f ca="1">SUM(H18:H57)-SUM(H11:H14)</f>
        <v>0</v>
      </c>
      <c r="K10" s="20"/>
    </row>
    <row r="11" spans="1:11" s="1" customFormat="1" ht="15" customHeight="1" x14ac:dyDescent="0.2">
      <c r="B11" s="4"/>
      <c r="C11" s="12" t="str">
        <f>IF(ISERROR(MATCH($C$9,Customers!A:A,0)),"",IF(INDEX(Customers!D:D,MATCH($C$9,Customers!A:A,0))="","",INDEX(Customers!D:D,MATCH($C$9,Customers!A:A,0))))</f>
        <v/>
      </c>
      <c r="F11" s="5" t="s">
        <v>13</v>
      </c>
      <c r="G11" s="5"/>
      <c r="H11" s="6">
        <f ca="1">SUMIF(G18:G57,"&gt;0",$H$18:$H$57)-SUM(H12:H14)</f>
        <v>0</v>
      </c>
      <c r="K11" s="21" t="s">
        <v>38</v>
      </c>
    </row>
    <row r="12" spans="1:11" s="1" customFormat="1" ht="15" customHeight="1" x14ac:dyDescent="0.2">
      <c r="B12" s="4"/>
      <c r="C12" s="12" t="str">
        <f>IF(ISERROR(MATCH($C$9,Customers!A:A,0)),"",IF(INDEX(Customers!E:E,MATCH($C$9,Customers!A:A,0))="","",INDEX(Customers!E:E,MATCH($C$9,Customers!A:A,0))))</f>
        <v/>
      </c>
      <c r="F12" s="5" t="s">
        <v>14</v>
      </c>
      <c r="G12" s="5"/>
      <c r="H12" s="6">
        <f ca="1">SUMIF($G$18:$G$57,"&gt;30",$H$18:$H$57)-SUM(H13:H14)</f>
        <v>0</v>
      </c>
      <c r="K12" s="22" t="s">
        <v>51</v>
      </c>
    </row>
    <row r="13" spans="1:11" s="1" customFormat="1" ht="15" customHeight="1" x14ac:dyDescent="0.2">
      <c r="C13" s="12" t="str">
        <f>IF(ISERROR(MATCH($C$9,Customers!A:A,0)),"",IF(INDEX(Customers!F:F,MATCH($C$9,Customers!A:A,0))="","",INDEX(Customers!F:F,MATCH($C$9,Customers!A:A,0))))</f>
        <v/>
      </c>
      <c r="F13" s="5" t="s">
        <v>15</v>
      </c>
      <c r="G13" s="5"/>
      <c r="H13" s="6">
        <f ca="1">SUMIF($D$18:$D$57,"&lt;"&amp;H9-60,$H$18:$H$57)-H14</f>
        <v>0</v>
      </c>
      <c r="I13" s="3"/>
      <c r="K13" s="22" t="s">
        <v>52</v>
      </c>
    </row>
    <row r="14" spans="1:11" s="1" customFormat="1" ht="15" customHeight="1" x14ac:dyDescent="0.2">
      <c r="C14" s="12" t="str">
        <f>IF(ISERROR(MATCH($C$9,Customers!A:A,0)),"",IF(INDEX(Customers!G:G,MATCH($C$9,Customers!A:A,0))="","",INDEX(Customers!G:G,MATCH($C$9,Customers!A:A,0))))</f>
        <v/>
      </c>
      <c r="F14" s="5" t="s">
        <v>16</v>
      </c>
      <c r="G14" s="5"/>
      <c r="H14" s="6">
        <f ca="1">SUMIF($D$18:$D$57,"&lt;"&amp;H9-90,$H$18:$H$57)</f>
        <v>3650</v>
      </c>
      <c r="I14" s="3"/>
      <c r="K14" s="22" t="s">
        <v>53</v>
      </c>
    </row>
    <row r="15" spans="1:11" s="1" customFormat="1" ht="15" customHeight="1" x14ac:dyDescent="0.2">
      <c r="C15" s="12" t="str">
        <f>IF(ISERROR(MATCH($C$9,Customers!A:A,0)),"",IF(INDEX(Customers!H:H,MATCH($C$9,Customers!A:A,0))="","",INDEX(Customers!H:H,MATCH($C$9,Customers!A:A,0))))</f>
        <v/>
      </c>
      <c r="F15" s="35"/>
      <c r="G15" s="36" t="s">
        <v>18</v>
      </c>
      <c r="H15" s="37">
        <f>SUM(H18:H57)</f>
        <v>3650</v>
      </c>
      <c r="I15" s="3"/>
      <c r="K15" s="22" t="s">
        <v>54</v>
      </c>
    </row>
    <row r="16" spans="1:11" s="1" customFormat="1" x14ac:dyDescent="0.2">
      <c r="I16" s="3"/>
      <c r="K16" s="22" t="s">
        <v>55</v>
      </c>
    </row>
    <row r="17" spans="1:12" s="1" customFormat="1" x14ac:dyDescent="0.2">
      <c r="I17" s="3"/>
      <c r="K17" s="22" t="s">
        <v>56</v>
      </c>
    </row>
    <row r="18" spans="1:12" ht="25.5" x14ac:dyDescent="0.2">
      <c r="A18" s="33" t="s">
        <v>39</v>
      </c>
      <c r="B18" s="33" t="s">
        <v>0</v>
      </c>
      <c r="C18" s="34" t="s">
        <v>11</v>
      </c>
      <c r="D18" s="34" t="s">
        <v>2</v>
      </c>
      <c r="E18" s="33" t="s">
        <v>3</v>
      </c>
      <c r="F18" s="33" t="s">
        <v>4</v>
      </c>
      <c r="G18" s="33" t="s">
        <v>10</v>
      </c>
      <c r="H18" s="33" t="s">
        <v>5</v>
      </c>
      <c r="I18" s="34" t="s">
        <v>6</v>
      </c>
      <c r="K18" s="23"/>
    </row>
    <row r="19" spans="1:12" s="1" customFormat="1" ht="14.25" customHeight="1" x14ac:dyDescent="0.2">
      <c r="A19" s="25"/>
      <c r="B19" s="26">
        <v>120</v>
      </c>
      <c r="C19" s="27" t="s">
        <v>34</v>
      </c>
      <c r="D19" s="28">
        <v>42323</v>
      </c>
      <c r="E19" s="29">
        <v>100</v>
      </c>
      <c r="F19" s="29">
        <v>50</v>
      </c>
      <c r="G19" s="31">
        <f ca="1">IF(D19=""," - ",IF(I19="Draft","n/a",IF(OR($C$9="All Customers",$C$9=C19),MAX(0,$H$9-D19)," --- ")))</f>
        <v>2557</v>
      </c>
      <c r="H19" s="32">
        <f>IF(E19=""," - ",IF(I19="Draft","n/a",IF(OR($C$9="All Customers",$C$9=C19),E19-F19," --- ")))</f>
        <v>50</v>
      </c>
      <c r="I19" s="30" t="s">
        <v>37</v>
      </c>
      <c r="K19" s="21" t="s">
        <v>40</v>
      </c>
    </row>
    <row r="20" spans="1:12" s="1" customFormat="1" ht="14.25" customHeight="1" x14ac:dyDescent="0.2">
      <c r="A20" s="25"/>
      <c r="B20" s="26">
        <v>121</v>
      </c>
      <c r="C20" s="27" t="s">
        <v>8</v>
      </c>
      <c r="D20" s="28">
        <v>42351</v>
      </c>
      <c r="E20" s="29">
        <v>200</v>
      </c>
      <c r="F20" s="29">
        <v>200</v>
      </c>
      <c r="G20" s="31">
        <f t="shared" ref="G20:G57" ca="1" si="0">IF(D20=""," - ",IF(I20="Draft","n/a",IF(OR($C$9="All Customers",$C$9=C20),MAX(0,$H$9-D20)," --- ")))</f>
        <v>2529</v>
      </c>
      <c r="H20" s="32">
        <f t="shared" ref="H20:H57" si="1">IF(E20=""," - ",IF(I20="Draft","n/a",IF(OR($C$9="All Customers",$C$9=C20),E20-F20," --- ")))</f>
        <v>0</v>
      </c>
      <c r="I20" s="30" t="s">
        <v>67</v>
      </c>
      <c r="K20" s="22" t="s">
        <v>45</v>
      </c>
    </row>
    <row r="21" spans="1:12" s="1" customFormat="1" ht="14.25" customHeight="1" x14ac:dyDescent="0.2">
      <c r="A21" s="25"/>
      <c r="B21" s="26">
        <v>122</v>
      </c>
      <c r="C21" s="27" t="s">
        <v>9</v>
      </c>
      <c r="D21" s="28">
        <v>42353</v>
      </c>
      <c r="E21" s="29">
        <v>300</v>
      </c>
      <c r="F21" s="29"/>
      <c r="G21" s="31">
        <f t="shared" ca="1" si="0"/>
        <v>2527</v>
      </c>
      <c r="H21" s="32">
        <f t="shared" si="1"/>
        <v>300</v>
      </c>
      <c r="I21" s="30"/>
      <c r="K21" s="22" t="s">
        <v>46</v>
      </c>
      <c r="L21" s="13"/>
    </row>
    <row r="22" spans="1:12" s="1" customFormat="1" ht="14.25" customHeight="1" x14ac:dyDescent="0.2">
      <c r="A22" s="25"/>
      <c r="B22" s="26">
        <v>123</v>
      </c>
      <c r="C22" s="27" t="s">
        <v>9</v>
      </c>
      <c r="D22" s="28">
        <v>42280</v>
      </c>
      <c r="E22" s="29">
        <v>400</v>
      </c>
      <c r="F22" s="29"/>
      <c r="G22" s="31">
        <f t="shared" ca="1" si="0"/>
        <v>2600</v>
      </c>
      <c r="H22" s="32">
        <f t="shared" si="1"/>
        <v>400</v>
      </c>
      <c r="I22" s="30"/>
      <c r="K22" s="22" t="s">
        <v>47</v>
      </c>
      <c r="L22" s="13"/>
    </row>
    <row r="23" spans="1:12" s="1" customFormat="1" ht="14.25" customHeight="1" x14ac:dyDescent="0.2">
      <c r="A23" s="25"/>
      <c r="B23" s="26">
        <v>124</v>
      </c>
      <c r="C23" s="27" t="s">
        <v>8</v>
      </c>
      <c r="D23" s="28">
        <v>42333</v>
      </c>
      <c r="E23" s="29">
        <v>500</v>
      </c>
      <c r="F23" s="29"/>
      <c r="G23" s="31">
        <f t="shared" ca="1" si="0"/>
        <v>2547</v>
      </c>
      <c r="H23" s="32">
        <f t="shared" si="1"/>
        <v>500</v>
      </c>
      <c r="I23" s="30"/>
      <c r="K23" s="22" t="s">
        <v>48</v>
      </c>
      <c r="L23" s="13"/>
    </row>
    <row r="24" spans="1:12" s="1" customFormat="1" ht="14.25" customHeight="1" x14ac:dyDescent="0.2">
      <c r="A24" s="25"/>
      <c r="B24" s="26">
        <v>125</v>
      </c>
      <c r="C24" s="27" t="s">
        <v>34</v>
      </c>
      <c r="D24" s="28">
        <v>42321</v>
      </c>
      <c r="E24" s="29">
        <v>600</v>
      </c>
      <c r="F24" s="29">
        <v>600</v>
      </c>
      <c r="G24" s="31">
        <f t="shared" ca="1" si="0"/>
        <v>2559</v>
      </c>
      <c r="H24" s="32">
        <f t="shared" si="1"/>
        <v>0</v>
      </c>
      <c r="I24" s="30" t="s">
        <v>67</v>
      </c>
      <c r="K24" s="22" t="s">
        <v>49</v>
      </c>
      <c r="L24" s="13"/>
    </row>
    <row r="25" spans="1:12" s="1" customFormat="1" ht="14.25" customHeight="1" x14ac:dyDescent="0.2">
      <c r="A25" s="25"/>
      <c r="B25" s="26">
        <v>126</v>
      </c>
      <c r="C25" s="27" t="s">
        <v>34</v>
      </c>
      <c r="D25" s="28">
        <v>42273</v>
      </c>
      <c r="E25" s="29">
        <v>700</v>
      </c>
      <c r="F25" s="29"/>
      <c r="G25" s="31">
        <f t="shared" ca="1" si="0"/>
        <v>2607</v>
      </c>
      <c r="H25" s="32">
        <f t="shared" si="1"/>
        <v>700</v>
      </c>
      <c r="I25" s="30"/>
      <c r="K25" s="22" t="s">
        <v>50</v>
      </c>
      <c r="L25" s="13"/>
    </row>
    <row r="26" spans="1:12" s="1" customFormat="1" ht="14.25" customHeight="1" x14ac:dyDescent="0.2">
      <c r="A26" s="25"/>
      <c r="B26" s="26">
        <v>127</v>
      </c>
      <c r="C26" s="27" t="s">
        <v>8</v>
      </c>
      <c r="D26" s="28">
        <v>42246</v>
      </c>
      <c r="E26" s="29">
        <v>800</v>
      </c>
      <c r="F26" s="29"/>
      <c r="G26" s="31">
        <f t="shared" ca="1" si="0"/>
        <v>2634</v>
      </c>
      <c r="H26" s="32">
        <f t="shared" si="1"/>
        <v>800</v>
      </c>
      <c r="I26" s="30"/>
      <c r="K26" s="22" t="s">
        <v>66</v>
      </c>
      <c r="L26" s="13"/>
    </row>
    <row r="27" spans="1:12" s="1" customFormat="1" ht="14.25" customHeight="1" x14ac:dyDescent="0.2">
      <c r="A27" s="25"/>
      <c r="B27" s="26">
        <v>128</v>
      </c>
      <c r="C27" s="27" t="s">
        <v>9</v>
      </c>
      <c r="D27" s="28">
        <v>42291</v>
      </c>
      <c r="E27" s="29">
        <v>900</v>
      </c>
      <c r="F27" s="29"/>
      <c r="G27" s="31">
        <f t="shared" ca="1" si="0"/>
        <v>2589</v>
      </c>
      <c r="H27" s="32">
        <f t="shared" si="1"/>
        <v>900</v>
      </c>
      <c r="I27" s="30"/>
      <c r="K27" s="20"/>
      <c r="L27" s="13"/>
    </row>
    <row r="28" spans="1:12" s="1" customFormat="1" ht="14.25" customHeight="1" x14ac:dyDescent="0.2">
      <c r="A28" s="25"/>
      <c r="B28" s="26"/>
      <c r="C28" s="27"/>
      <c r="D28" s="28"/>
      <c r="E28" s="29"/>
      <c r="F28" s="29"/>
      <c r="G28" s="31" t="str">
        <f t="shared" si="0"/>
        <v xml:space="preserve"> - </v>
      </c>
      <c r="H28" s="32" t="str">
        <f t="shared" si="1"/>
        <v xml:space="preserve"> - </v>
      </c>
      <c r="I28" s="30"/>
      <c r="K28" s="20"/>
      <c r="L28" s="13"/>
    </row>
    <row r="29" spans="1:12" s="1" customFormat="1" ht="14.25" customHeight="1" x14ac:dyDescent="0.2">
      <c r="A29" s="25"/>
      <c r="B29" s="26"/>
      <c r="C29" s="27"/>
      <c r="D29" s="28"/>
      <c r="E29" s="29"/>
      <c r="F29" s="29"/>
      <c r="G29" s="31" t="str">
        <f t="shared" si="0"/>
        <v xml:space="preserve"> - </v>
      </c>
      <c r="H29" s="32" t="str">
        <f t="shared" si="1"/>
        <v xml:space="preserve"> - </v>
      </c>
      <c r="I29" s="30"/>
      <c r="K29" s="21" t="s">
        <v>44</v>
      </c>
      <c r="L29" s="13"/>
    </row>
    <row r="30" spans="1:12" s="1" customFormat="1" ht="14.25" customHeight="1" x14ac:dyDescent="0.2">
      <c r="A30" s="25"/>
      <c r="B30" s="26"/>
      <c r="C30" s="27"/>
      <c r="D30" s="28"/>
      <c r="E30" s="29"/>
      <c r="F30" s="29"/>
      <c r="G30" s="31" t="str">
        <f t="shared" si="0"/>
        <v xml:space="preserve"> - </v>
      </c>
      <c r="H30" s="32" t="str">
        <f t="shared" si="1"/>
        <v xml:space="preserve"> - </v>
      </c>
      <c r="I30" s="30"/>
      <c r="K30" s="24" t="s">
        <v>57</v>
      </c>
      <c r="L30" s="13"/>
    </row>
    <row r="31" spans="1:12" s="1" customFormat="1" ht="14.25" customHeight="1" x14ac:dyDescent="0.2">
      <c r="A31" s="25"/>
      <c r="B31" s="26"/>
      <c r="C31" s="27"/>
      <c r="D31" s="28"/>
      <c r="E31" s="29"/>
      <c r="F31" s="29"/>
      <c r="G31" s="31" t="str">
        <f t="shared" si="0"/>
        <v xml:space="preserve"> - </v>
      </c>
      <c r="H31" s="32" t="str">
        <f t="shared" si="1"/>
        <v xml:space="preserve"> - </v>
      </c>
      <c r="I31" s="30"/>
      <c r="K31" s="20" t="s">
        <v>64</v>
      </c>
      <c r="L31" s="13"/>
    </row>
    <row r="32" spans="1:12" s="1" customFormat="1" ht="14.25" customHeight="1" x14ac:dyDescent="0.2">
      <c r="A32" s="25"/>
      <c r="B32" s="26"/>
      <c r="C32" s="27"/>
      <c r="D32" s="28"/>
      <c r="E32" s="29"/>
      <c r="F32" s="29"/>
      <c r="G32" s="31" t="str">
        <f t="shared" si="0"/>
        <v xml:space="preserve"> - </v>
      </c>
      <c r="H32" s="32" t="str">
        <f t="shared" si="1"/>
        <v xml:space="preserve"> - </v>
      </c>
      <c r="I32" s="30"/>
      <c r="K32" s="20" t="s">
        <v>62</v>
      </c>
      <c r="L32" s="13"/>
    </row>
    <row r="33" spans="1:12" s="1" customFormat="1" ht="14.25" customHeight="1" x14ac:dyDescent="0.2">
      <c r="A33" s="25"/>
      <c r="B33" s="26"/>
      <c r="C33" s="27"/>
      <c r="D33" s="28"/>
      <c r="E33" s="29"/>
      <c r="F33" s="29"/>
      <c r="G33" s="31" t="str">
        <f t="shared" si="0"/>
        <v xml:space="preserve"> - </v>
      </c>
      <c r="H33" s="32" t="str">
        <f t="shared" si="1"/>
        <v xml:space="preserve"> - </v>
      </c>
      <c r="I33" s="30"/>
      <c r="K33" s="20" t="s">
        <v>65</v>
      </c>
      <c r="L33" s="13"/>
    </row>
    <row r="34" spans="1:12" s="1" customFormat="1" ht="14.25" customHeight="1" x14ac:dyDescent="0.2">
      <c r="A34" s="25"/>
      <c r="B34" s="26"/>
      <c r="C34" s="27"/>
      <c r="D34" s="28"/>
      <c r="E34" s="29"/>
      <c r="F34" s="29"/>
      <c r="G34" s="31" t="str">
        <f t="shared" si="0"/>
        <v xml:space="preserve"> - </v>
      </c>
      <c r="H34" s="32" t="str">
        <f t="shared" si="1"/>
        <v xml:space="preserve"> - </v>
      </c>
      <c r="I34" s="30"/>
      <c r="K34" s="20" t="s">
        <v>63</v>
      </c>
      <c r="L34" s="13"/>
    </row>
    <row r="35" spans="1:12" s="1" customFormat="1" ht="14.25" customHeight="1" x14ac:dyDescent="0.2">
      <c r="A35" s="25"/>
      <c r="B35" s="26"/>
      <c r="C35" s="27"/>
      <c r="D35" s="28"/>
      <c r="E35" s="29"/>
      <c r="F35" s="29"/>
      <c r="G35" s="31" t="str">
        <f t="shared" si="0"/>
        <v xml:space="preserve"> - </v>
      </c>
      <c r="H35" s="32" t="str">
        <f t="shared" si="1"/>
        <v xml:space="preserve"> - </v>
      </c>
      <c r="I35" s="30"/>
      <c r="K35" s="20"/>
      <c r="L35" s="13"/>
    </row>
    <row r="36" spans="1:12" s="1" customFormat="1" ht="14.25" customHeight="1" x14ac:dyDescent="0.2">
      <c r="A36" s="25"/>
      <c r="B36" s="26"/>
      <c r="C36" s="27"/>
      <c r="D36" s="28"/>
      <c r="E36" s="29"/>
      <c r="F36" s="29"/>
      <c r="G36" s="31" t="str">
        <f t="shared" si="0"/>
        <v xml:space="preserve"> - </v>
      </c>
      <c r="H36" s="32" t="str">
        <f t="shared" si="1"/>
        <v xml:space="preserve"> - </v>
      </c>
      <c r="I36" s="30"/>
      <c r="K36" s="21" t="s">
        <v>70</v>
      </c>
      <c r="L36" s="13"/>
    </row>
    <row r="37" spans="1:12" s="1" customFormat="1" ht="14.25" customHeight="1" x14ac:dyDescent="0.2">
      <c r="A37" s="25"/>
      <c r="B37" s="26"/>
      <c r="C37" s="27"/>
      <c r="D37" s="28"/>
      <c r="E37" s="29"/>
      <c r="F37" s="29"/>
      <c r="G37" s="31" t="str">
        <f t="shared" si="0"/>
        <v xml:space="preserve"> - </v>
      </c>
      <c r="H37" s="32" t="str">
        <f t="shared" si="1"/>
        <v xml:space="preserve"> - </v>
      </c>
      <c r="I37" s="30"/>
      <c r="K37" s="20" t="s">
        <v>71</v>
      </c>
      <c r="L37" s="13"/>
    </row>
    <row r="38" spans="1:12" s="1" customFormat="1" ht="14.25" customHeight="1" x14ac:dyDescent="0.2">
      <c r="A38" s="25"/>
      <c r="B38" s="26"/>
      <c r="C38" s="27"/>
      <c r="D38" s="28"/>
      <c r="E38" s="29"/>
      <c r="F38" s="29"/>
      <c r="G38" s="31" t="str">
        <f t="shared" si="0"/>
        <v xml:space="preserve"> - </v>
      </c>
      <c r="H38" s="32" t="str">
        <f t="shared" si="1"/>
        <v xml:space="preserve"> - </v>
      </c>
      <c r="I38" s="30"/>
      <c r="K38" s="20" t="s">
        <v>72</v>
      </c>
      <c r="L38" s="13"/>
    </row>
    <row r="39" spans="1:12" s="1" customFormat="1" ht="14.25" customHeight="1" x14ac:dyDescent="0.2">
      <c r="A39" s="25"/>
      <c r="B39" s="26"/>
      <c r="C39" s="27"/>
      <c r="D39" s="28"/>
      <c r="E39" s="29"/>
      <c r="F39" s="29"/>
      <c r="G39" s="31" t="str">
        <f t="shared" si="0"/>
        <v xml:space="preserve"> - </v>
      </c>
      <c r="H39" s="32" t="str">
        <f t="shared" si="1"/>
        <v xml:space="preserve"> - </v>
      </c>
      <c r="I39" s="30"/>
      <c r="K39" s="20"/>
      <c r="L39" s="13"/>
    </row>
    <row r="40" spans="1:12" s="1" customFormat="1" ht="14.25" customHeight="1" x14ac:dyDescent="0.2">
      <c r="A40" s="25"/>
      <c r="B40" s="26"/>
      <c r="C40" s="27"/>
      <c r="D40" s="28"/>
      <c r="E40" s="29"/>
      <c r="F40" s="29"/>
      <c r="G40" s="31" t="str">
        <f t="shared" si="0"/>
        <v xml:space="preserve"> - </v>
      </c>
      <c r="H40" s="32" t="str">
        <f t="shared" si="1"/>
        <v xml:space="preserve"> - </v>
      </c>
      <c r="I40" s="30"/>
      <c r="K40" s="20"/>
      <c r="L40" s="13"/>
    </row>
    <row r="41" spans="1:12" s="1" customFormat="1" ht="14.25" customHeight="1" x14ac:dyDescent="0.2">
      <c r="A41" s="25"/>
      <c r="B41" s="26"/>
      <c r="C41" s="27"/>
      <c r="D41" s="28"/>
      <c r="E41" s="29"/>
      <c r="F41" s="29"/>
      <c r="G41" s="31" t="str">
        <f t="shared" si="0"/>
        <v xml:space="preserve"> - </v>
      </c>
      <c r="H41" s="32" t="str">
        <f t="shared" si="1"/>
        <v xml:space="preserve"> - </v>
      </c>
      <c r="I41" s="30"/>
      <c r="K41" s="20"/>
      <c r="L41" s="13"/>
    </row>
    <row r="42" spans="1:12" s="1" customFormat="1" ht="14.25" customHeight="1" x14ac:dyDescent="0.2">
      <c r="A42" s="25"/>
      <c r="B42" s="26"/>
      <c r="C42" s="27"/>
      <c r="D42" s="28"/>
      <c r="E42" s="29"/>
      <c r="F42" s="29"/>
      <c r="G42" s="31" t="str">
        <f t="shared" si="0"/>
        <v xml:space="preserve"> - </v>
      </c>
      <c r="H42" s="32" t="str">
        <f t="shared" si="1"/>
        <v xml:space="preserve"> - </v>
      </c>
      <c r="I42" s="30"/>
      <c r="K42" s="20"/>
      <c r="L42" s="13"/>
    </row>
    <row r="43" spans="1:12" s="1" customFormat="1" ht="14.25" customHeight="1" x14ac:dyDescent="0.2">
      <c r="A43" s="25"/>
      <c r="B43" s="26"/>
      <c r="C43" s="27"/>
      <c r="D43" s="28"/>
      <c r="E43" s="29"/>
      <c r="F43" s="29"/>
      <c r="G43" s="31" t="str">
        <f t="shared" si="0"/>
        <v xml:space="preserve"> - </v>
      </c>
      <c r="H43" s="32" t="str">
        <f t="shared" si="1"/>
        <v xml:space="preserve"> - </v>
      </c>
      <c r="I43" s="30"/>
      <c r="K43" s="20"/>
      <c r="L43" s="13"/>
    </row>
    <row r="44" spans="1:12" s="1" customFormat="1" ht="14.25" customHeight="1" x14ac:dyDescent="0.2">
      <c r="A44" s="25"/>
      <c r="B44" s="26"/>
      <c r="C44" s="27"/>
      <c r="D44" s="28"/>
      <c r="E44" s="29"/>
      <c r="F44" s="29"/>
      <c r="G44" s="31" t="str">
        <f t="shared" si="0"/>
        <v xml:space="preserve"> - </v>
      </c>
      <c r="H44" s="32" t="str">
        <f t="shared" si="1"/>
        <v xml:space="preserve"> - </v>
      </c>
      <c r="I44" s="30"/>
      <c r="K44" s="20"/>
      <c r="L44" s="13"/>
    </row>
    <row r="45" spans="1:12" s="1" customFormat="1" ht="14.25" customHeight="1" x14ac:dyDescent="0.2">
      <c r="A45" s="25"/>
      <c r="B45" s="26"/>
      <c r="C45" s="27"/>
      <c r="D45" s="28"/>
      <c r="E45" s="29"/>
      <c r="F45" s="29"/>
      <c r="G45" s="31" t="str">
        <f t="shared" si="0"/>
        <v xml:space="preserve"> - </v>
      </c>
      <c r="H45" s="32" t="str">
        <f t="shared" si="1"/>
        <v xml:space="preserve"> - </v>
      </c>
      <c r="I45" s="30"/>
      <c r="K45" s="20"/>
      <c r="L45" s="13"/>
    </row>
    <row r="46" spans="1:12" s="1" customFormat="1" ht="14.25" customHeight="1" x14ac:dyDescent="0.2">
      <c r="A46" s="25"/>
      <c r="B46" s="26"/>
      <c r="C46" s="27"/>
      <c r="D46" s="28"/>
      <c r="E46" s="29"/>
      <c r="F46" s="29"/>
      <c r="G46" s="31" t="str">
        <f t="shared" si="0"/>
        <v xml:space="preserve"> - </v>
      </c>
      <c r="H46" s="32" t="str">
        <f t="shared" si="1"/>
        <v xml:space="preserve"> - </v>
      </c>
      <c r="I46" s="30"/>
      <c r="K46" s="20"/>
      <c r="L46" s="13"/>
    </row>
    <row r="47" spans="1:12" s="1" customFormat="1" ht="14.25" customHeight="1" x14ac:dyDescent="0.2">
      <c r="A47" s="25"/>
      <c r="B47" s="26"/>
      <c r="C47" s="27"/>
      <c r="D47" s="28"/>
      <c r="E47" s="29"/>
      <c r="F47" s="29"/>
      <c r="G47" s="31" t="str">
        <f t="shared" si="0"/>
        <v xml:space="preserve"> - </v>
      </c>
      <c r="H47" s="32" t="str">
        <f t="shared" si="1"/>
        <v xml:space="preserve"> - </v>
      </c>
      <c r="I47" s="30"/>
      <c r="K47" s="20"/>
      <c r="L47" s="13"/>
    </row>
    <row r="48" spans="1:12" s="1" customFormat="1" ht="14.25" customHeight="1" x14ac:dyDescent="0.2">
      <c r="A48" s="25"/>
      <c r="B48" s="26"/>
      <c r="C48" s="27"/>
      <c r="D48" s="28"/>
      <c r="E48" s="29"/>
      <c r="F48" s="29"/>
      <c r="G48" s="31" t="str">
        <f t="shared" si="0"/>
        <v xml:space="preserve"> - </v>
      </c>
      <c r="H48" s="32" t="str">
        <f t="shared" si="1"/>
        <v xml:space="preserve"> - </v>
      </c>
      <c r="I48" s="30"/>
      <c r="K48" s="20"/>
      <c r="L48" s="13"/>
    </row>
    <row r="49" spans="1:12" s="1" customFormat="1" ht="14.25" customHeight="1" x14ac:dyDescent="0.2">
      <c r="A49" s="25"/>
      <c r="B49" s="26"/>
      <c r="C49" s="27"/>
      <c r="D49" s="28"/>
      <c r="E49" s="29"/>
      <c r="F49" s="29"/>
      <c r="G49" s="31" t="str">
        <f t="shared" si="0"/>
        <v xml:space="preserve"> - </v>
      </c>
      <c r="H49" s="32" t="str">
        <f t="shared" si="1"/>
        <v xml:space="preserve"> - </v>
      </c>
      <c r="I49" s="30"/>
      <c r="K49" s="20"/>
      <c r="L49" s="13"/>
    </row>
    <row r="50" spans="1:12" s="1" customFormat="1" ht="14.25" customHeight="1" x14ac:dyDescent="0.2">
      <c r="A50" s="25"/>
      <c r="B50" s="26"/>
      <c r="C50" s="27"/>
      <c r="D50" s="28"/>
      <c r="E50" s="29"/>
      <c r="F50" s="29"/>
      <c r="G50" s="31" t="str">
        <f t="shared" si="0"/>
        <v xml:space="preserve"> - </v>
      </c>
      <c r="H50" s="32" t="str">
        <f t="shared" si="1"/>
        <v xml:space="preserve"> - </v>
      </c>
      <c r="I50" s="30"/>
      <c r="K50" s="20"/>
      <c r="L50" s="13"/>
    </row>
    <row r="51" spans="1:12" s="1" customFormat="1" ht="14.25" customHeight="1" x14ac:dyDescent="0.2">
      <c r="A51" s="25"/>
      <c r="B51" s="26"/>
      <c r="C51" s="27"/>
      <c r="D51" s="28"/>
      <c r="E51" s="29"/>
      <c r="F51" s="29"/>
      <c r="G51" s="31" t="str">
        <f t="shared" si="0"/>
        <v xml:space="preserve"> - </v>
      </c>
      <c r="H51" s="32" t="str">
        <f t="shared" si="1"/>
        <v xml:space="preserve"> - </v>
      </c>
      <c r="I51" s="30"/>
      <c r="K51" s="20"/>
      <c r="L51" s="13"/>
    </row>
    <row r="52" spans="1:12" s="1" customFormat="1" ht="14.25" customHeight="1" x14ac:dyDescent="0.2">
      <c r="A52" s="25"/>
      <c r="B52" s="26"/>
      <c r="C52" s="27"/>
      <c r="D52" s="28"/>
      <c r="E52" s="29"/>
      <c r="F52" s="29"/>
      <c r="G52" s="31" t="str">
        <f t="shared" si="0"/>
        <v xml:space="preserve"> - </v>
      </c>
      <c r="H52" s="32" t="str">
        <f t="shared" si="1"/>
        <v xml:space="preserve"> - </v>
      </c>
      <c r="I52" s="30"/>
      <c r="K52" s="20"/>
      <c r="L52" s="13"/>
    </row>
    <row r="53" spans="1:12" s="1" customFormat="1" ht="14.25" customHeight="1" x14ac:dyDescent="0.2">
      <c r="A53" s="25"/>
      <c r="B53" s="26"/>
      <c r="C53" s="27"/>
      <c r="D53" s="28"/>
      <c r="E53" s="29"/>
      <c r="F53" s="29"/>
      <c r="G53" s="31" t="str">
        <f t="shared" si="0"/>
        <v xml:space="preserve"> - </v>
      </c>
      <c r="H53" s="32" t="str">
        <f t="shared" si="1"/>
        <v xml:space="preserve"> - </v>
      </c>
      <c r="I53" s="30"/>
      <c r="K53" s="20"/>
      <c r="L53" s="13"/>
    </row>
    <row r="54" spans="1:12" s="1" customFormat="1" ht="14.25" customHeight="1" x14ac:dyDescent="0.2">
      <c r="A54" s="25"/>
      <c r="B54" s="26"/>
      <c r="C54" s="27"/>
      <c r="D54" s="28"/>
      <c r="E54" s="29"/>
      <c r="F54" s="29"/>
      <c r="G54" s="31" t="str">
        <f t="shared" si="0"/>
        <v xml:space="preserve"> - </v>
      </c>
      <c r="H54" s="32" t="str">
        <f t="shared" si="1"/>
        <v xml:space="preserve"> - </v>
      </c>
      <c r="I54" s="30"/>
      <c r="K54" s="20"/>
      <c r="L54" s="13"/>
    </row>
    <row r="55" spans="1:12" s="1" customFormat="1" ht="14.25" customHeight="1" x14ac:dyDescent="0.2">
      <c r="A55" s="25"/>
      <c r="B55" s="26"/>
      <c r="C55" s="27"/>
      <c r="D55" s="28"/>
      <c r="E55" s="29"/>
      <c r="F55" s="29"/>
      <c r="G55" s="31" t="str">
        <f t="shared" si="0"/>
        <v xml:space="preserve"> - </v>
      </c>
      <c r="H55" s="32" t="str">
        <f t="shared" si="1"/>
        <v xml:space="preserve"> - </v>
      </c>
      <c r="I55" s="30"/>
      <c r="K55" s="20"/>
      <c r="L55" s="13"/>
    </row>
    <row r="56" spans="1:12" s="1" customFormat="1" ht="14.25" customHeight="1" x14ac:dyDescent="0.2">
      <c r="A56" s="25"/>
      <c r="B56" s="26"/>
      <c r="C56" s="27"/>
      <c r="D56" s="28"/>
      <c r="E56" s="29"/>
      <c r="F56" s="29"/>
      <c r="G56" s="31" t="str">
        <f t="shared" si="0"/>
        <v xml:space="preserve"> - </v>
      </c>
      <c r="H56" s="32" t="str">
        <f t="shared" si="1"/>
        <v xml:space="preserve"> - </v>
      </c>
      <c r="I56" s="30"/>
      <c r="K56" s="20"/>
      <c r="L56" s="13"/>
    </row>
    <row r="57" spans="1:12" s="1" customFormat="1" ht="14.25" customHeight="1" x14ac:dyDescent="0.2">
      <c r="A57" s="25"/>
      <c r="B57" s="26"/>
      <c r="C57" s="27"/>
      <c r="D57" s="28"/>
      <c r="E57" s="29"/>
      <c r="F57" s="29"/>
      <c r="G57" s="31" t="str">
        <f t="shared" si="0"/>
        <v xml:space="preserve"> - </v>
      </c>
      <c r="H57" s="32" t="str">
        <f t="shared" si="1"/>
        <v xml:space="preserve"> - </v>
      </c>
      <c r="I57" s="30"/>
      <c r="K57" s="20" t="s">
        <v>69</v>
      </c>
      <c r="L57" s="13"/>
    </row>
    <row r="58" spans="1:12" x14ac:dyDescent="0.2">
      <c r="K58" s="23"/>
    </row>
    <row r="59" spans="1:12" x14ac:dyDescent="0.2">
      <c r="A59" s="14" t="s">
        <v>59</v>
      </c>
      <c r="B59" s="14"/>
      <c r="C59" s="14"/>
      <c r="D59" s="14"/>
      <c r="E59" s="14"/>
      <c r="F59" s="14"/>
      <c r="G59" s="14"/>
      <c r="H59" s="14"/>
      <c r="I59" s="14"/>
      <c r="K59" s="20" t="s">
        <v>58</v>
      </c>
    </row>
  </sheetData>
  <autoFilter ref="A18:I57"/>
  <mergeCells count="1">
    <mergeCell ref="A2:D2"/>
  </mergeCells>
  <phoneticPr fontId="5" type="noConversion"/>
  <conditionalFormatting sqref="A19:C57 E19:I57">
    <cfRule type="expression" dxfId="3" priority="1" stopIfTrue="1">
      <formula>OR(AND($C$9&lt;&gt;"All Customers",$C19&lt;&gt;$C$9),OR($I19="Paid",$I19="Closed"))</formula>
    </cfRule>
  </conditionalFormatting>
  <conditionalFormatting sqref="D19:D57">
    <cfRule type="expression" dxfId="2" priority="2" stopIfTrue="1">
      <formula>OR(AND($C$9&lt;&gt;"All Customers",$C19&lt;&gt;$C$9),OR($I19="Paid",$I19="Closed"))</formula>
    </cfRule>
    <cfRule type="cellIs" dxfId="1" priority="3" stopIfTrue="1" operator="lessThan">
      <formula>TODAY()</formula>
    </cfRule>
  </conditionalFormatting>
  <dataValidations count="2">
    <dataValidation type="list" allowBlank="1" showInputMessage="1" showErrorMessage="1" sqref="C9 C19:C57">
      <formula1>CustomerID</formula1>
    </dataValidation>
    <dataValidation type="list" allowBlank="1" showInputMessage="1" showErrorMessage="1" sqref="I19:I57">
      <formula1>"Draft,Sent,Partial,Paid,Closed"</formula1>
    </dataValidation>
  </dataValidations>
  <pageMargins left="0.35" right="0.35" top="0.35" bottom="0.5" header="0.25" footer="0.25"/>
  <pageSetup scale="9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workbookViewId="0"/>
  </sheetViews>
  <sheetFormatPr defaultRowHeight="12.75" x14ac:dyDescent="0.2"/>
  <cols>
    <col min="1" max="1" width="19.28515625" style="8" customWidth="1"/>
    <col min="2" max="2" width="12.28515625" style="8" customWidth="1"/>
    <col min="3" max="8" width="23.5703125" style="8" customWidth="1"/>
  </cols>
  <sheetData>
    <row r="1" spans="1:8" s="13" customFormat="1" ht="18" customHeight="1" x14ac:dyDescent="0.2">
      <c r="A1" s="49" t="s">
        <v>68</v>
      </c>
      <c r="B1" s="49" t="s">
        <v>1</v>
      </c>
      <c r="C1" s="50" t="s">
        <v>19</v>
      </c>
      <c r="D1" s="49" t="s">
        <v>20</v>
      </c>
      <c r="E1" s="49" t="s">
        <v>21</v>
      </c>
      <c r="F1" s="50" t="s">
        <v>22</v>
      </c>
      <c r="G1" s="49" t="s">
        <v>23</v>
      </c>
      <c r="H1" s="49" t="s">
        <v>24</v>
      </c>
    </row>
    <row r="2" spans="1:8" x14ac:dyDescent="0.2">
      <c r="A2" s="7" t="s">
        <v>36</v>
      </c>
      <c r="B2" s="7"/>
      <c r="C2" s="7"/>
      <c r="D2" s="7"/>
      <c r="E2" s="7"/>
      <c r="F2" s="7"/>
      <c r="G2" s="7"/>
      <c r="H2" s="7"/>
    </row>
    <row r="3" spans="1:8" x14ac:dyDescent="0.2">
      <c r="A3" s="7" t="s">
        <v>8</v>
      </c>
      <c r="B3" s="7">
        <v>123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</row>
    <row r="4" spans="1:8" x14ac:dyDescent="0.2">
      <c r="A4" s="7" t="s">
        <v>34</v>
      </c>
      <c r="B4" s="7">
        <v>124</v>
      </c>
      <c r="C4" s="7" t="s">
        <v>31</v>
      </c>
      <c r="D4" s="7" t="s">
        <v>32</v>
      </c>
      <c r="E4" s="7" t="s">
        <v>27</v>
      </c>
      <c r="F4" s="7" t="s">
        <v>28</v>
      </c>
      <c r="G4" s="7" t="s">
        <v>29</v>
      </c>
      <c r="H4" s="7" t="s">
        <v>30</v>
      </c>
    </row>
    <row r="5" spans="1:8" x14ac:dyDescent="0.2">
      <c r="A5" s="7"/>
      <c r="B5" s="7"/>
      <c r="C5" s="7"/>
      <c r="D5" s="7"/>
      <c r="E5" s="7"/>
      <c r="F5" s="7"/>
      <c r="G5" s="7"/>
      <c r="H5" s="7"/>
    </row>
    <row r="6" spans="1:8" x14ac:dyDescent="0.2">
      <c r="A6" s="7"/>
      <c r="B6" s="7"/>
      <c r="C6" s="7"/>
      <c r="D6" s="7"/>
      <c r="E6" s="7"/>
      <c r="F6" s="7"/>
      <c r="G6" s="7"/>
      <c r="H6" s="7"/>
    </row>
    <row r="7" spans="1:8" x14ac:dyDescent="0.2">
      <c r="A7" s="7"/>
      <c r="B7" s="7"/>
      <c r="C7" s="7"/>
      <c r="D7" s="7"/>
      <c r="E7" s="7"/>
      <c r="F7" s="7"/>
      <c r="G7" s="7"/>
      <c r="H7" s="7"/>
    </row>
    <row r="8" spans="1:8" x14ac:dyDescent="0.2">
      <c r="A8" s="7"/>
      <c r="B8" s="7"/>
      <c r="C8" s="7"/>
      <c r="D8" s="7"/>
      <c r="E8" s="7"/>
      <c r="F8" s="7"/>
      <c r="G8" s="7"/>
      <c r="H8" s="7"/>
    </row>
    <row r="9" spans="1:8" x14ac:dyDescent="0.2">
      <c r="A9" s="7"/>
      <c r="B9" s="7"/>
      <c r="C9" s="7"/>
      <c r="D9" s="7"/>
      <c r="E9" s="7"/>
      <c r="F9" s="7"/>
      <c r="G9" s="7"/>
      <c r="H9" s="7"/>
    </row>
    <row r="10" spans="1:8" x14ac:dyDescent="0.2">
      <c r="A10" s="7"/>
      <c r="B10" s="7"/>
      <c r="C10" s="7"/>
      <c r="D10" s="7"/>
      <c r="E10" s="7"/>
      <c r="F10" s="7"/>
      <c r="G10" s="7"/>
      <c r="H10" s="7"/>
    </row>
    <row r="11" spans="1:8" x14ac:dyDescent="0.2">
      <c r="A11" s="7"/>
      <c r="B11" s="7"/>
      <c r="C11" s="7"/>
      <c r="D11" s="7"/>
      <c r="E11" s="7"/>
      <c r="F11" s="7"/>
      <c r="G11" s="7"/>
      <c r="H11" s="7"/>
    </row>
    <row r="12" spans="1:8" x14ac:dyDescent="0.2">
      <c r="A12" s="7"/>
      <c r="B12" s="7"/>
      <c r="C12" s="7"/>
      <c r="D12" s="7"/>
      <c r="E12" s="7"/>
      <c r="F12" s="7"/>
      <c r="G12" s="7"/>
      <c r="H12" s="7"/>
    </row>
    <row r="13" spans="1:8" x14ac:dyDescent="0.2">
      <c r="A13" s="7"/>
      <c r="B13" s="7"/>
      <c r="C13" s="7"/>
      <c r="D13" s="7"/>
      <c r="E13" s="7"/>
      <c r="F13" s="7"/>
      <c r="G13" s="7"/>
      <c r="H13" s="7"/>
    </row>
    <row r="14" spans="1:8" x14ac:dyDescent="0.2">
      <c r="A14" s="7"/>
      <c r="B14" s="7"/>
      <c r="C14" s="7"/>
      <c r="D14" s="7"/>
      <c r="E14" s="7"/>
      <c r="F14" s="7"/>
      <c r="G14" s="7"/>
      <c r="H14" s="7"/>
    </row>
    <row r="15" spans="1:8" x14ac:dyDescent="0.2">
      <c r="A15" s="7"/>
      <c r="B15" s="7"/>
      <c r="C15" s="7"/>
      <c r="D15" s="7"/>
      <c r="E15" s="7"/>
      <c r="F15" s="7"/>
      <c r="G15" s="7"/>
      <c r="H15" s="7"/>
    </row>
    <row r="16" spans="1:8" x14ac:dyDescent="0.2">
      <c r="A16" s="7"/>
      <c r="B16" s="7"/>
      <c r="C16" s="7"/>
      <c r="D16" s="7"/>
      <c r="E16" s="7"/>
      <c r="F16" s="7"/>
      <c r="G16" s="7"/>
      <c r="H16" s="7"/>
    </row>
    <row r="17" spans="1:8" x14ac:dyDescent="0.2">
      <c r="A17" s="7"/>
      <c r="B17" s="7"/>
      <c r="C17" s="7"/>
      <c r="D17" s="7"/>
      <c r="E17" s="7"/>
      <c r="F17" s="7"/>
      <c r="G17" s="7"/>
      <c r="H17" s="7"/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  <row r="21" spans="1:8" x14ac:dyDescent="0.2">
      <c r="A21" s="7"/>
      <c r="B21" s="7"/>
      <c r="C21" s="7"/>
      <c r="D21" s="7"/>
      <c r="E21" s="7"/>
      <c r="F21" s="7"/>
      <c r="G21" s="7"/>
      <c r="H21" s="7"/>
    </row>
    <row r="22" spans="1:8" x14ac:dyDescent="0.2">
      <c r="A22" s="7"/>
      <c r="B22" s="7"/>
      <c r="C22" s="7"/>
      <c r="D22" s="7"/>
      <c r="E22" s="7"/>
      <c r="F22" s="7"/>
      <c r="G22" s="7"/>
      <c r="H22" s="7"/>
    </row>
    <row r="23" spans="1:8" x14ac:dyDescent="0.2">
      <c r="A23" s="7"/>
      <c r="B23" s="7"/>
      <c r="C23" s="7"/>
      <c r="D23" s="7"/>
      <c r="E23" s="7"/>
      <c r="F23" s="7"/>
      <c r="G23" s="7"/>
      <c r="H23" s="7"/>
    </row>
    <row r="24" spans="1:8" x14ac:dyDescent="0.2">
      <c r="A24" s="7"/>
      <c r="B24" s="7"/>
      <c r="C24" s="7"/>
      <c r="D24" s="7"/>
      <c r="E24" s="7"/>
      <c r="F24" s="7"/>
      <c r="G24" s="7"/>
      <c r="H24" s="7"/>
    </row>
    <row r="25" spans="1:8" x14ac:dyDescent="0.2">
      <c r="A25" s="7"/>
      <c r="B25" s="7"/>
      <c r="C25" s="7"/>
      <c r="D25" s="7"/>
      <c r="E25" s="7"/>
      <c r="F25" s="7"/>
      <c r="G25" s="7"/>
      <c r="H25" s="7"/>
    </row>
    <row r="26" spans="1:8" x14ac:dyDescent="0.2">
      <c r="A26" s="7"/>
      <c r="B26" s="7"/>
      <c r="C26" s="7"/>
      <c r="D26" s="7"/>
      <c r="E26" s="7"/>
      <c r="F26" s="7"/>
      <c r="G26" s="7"/>
      <c r="H26" s="7"/>
    </row>
    <row r="27" spans="1:8" x14ac:dyDescent="0.2">
      <c r="A27" s="7"/>
      <c r="B27" s="7"/>
      <c r="C27" s="7"/>
      <c r="D27" s="7"/>
      <c r="E27" s="7"/>
      <c r="F27" s="7"/>
      <c r="G27" s="7"/>
      <c r="H27" s="7"/>
    </row>
    <row r="28" spans="1:8" x14ac:dyDescent="0.2">
      <c r="A28" s="7"/>
      <c r="B28" s="7"/>
      <c r="C28" s="7"/>
      <c r="D28" s="7"/>
      <c r="E28" s="7"/>
      <c r="F28" s="7"/>
      <c r="G28" s="7"/>
      <c r="H28" s="7"/>
    </row>
    <row r="29" spans="1:8" x14ac:dyDescent="0.2">
      <c r="A29" s="7"/>
      <c r="B29" s="7"/>
      <c r="C29" s="7"/>
      <c r="D29" s="7"/>
      <c r="E29" s="7"/>
      <c r="F29" s="7"/>
      <c r="G29" s="7"/>
      <c r="H29" s="7"/>
    </row>
    <row r="30" spans="1:8" x14ac:dyDescent="0.2">
      <c r="A30" s="7"/>
      <c r="B30" s="7"/>
      <c r="C30" s="7"/>
      <c r="D30" s="7"/>
      <c r="E30" s="7"/>
      <c r="F30" s="7"/>
      <c r="G30" s="7"/>
      <c r="H30" s="7"/>
    </row>
    <row r="31" spans="1:8" x14ac:dyDescent="0.2">
      <c r="A31" s="7"/>
      <c r="B31" s="7"/>
      <c r="C31" s="7"/>
      <c r="D31" s="7"/>
      <c r="E31" s="7"/>
      <c r="F31" s="7"/>
      <c r="G31" s="7"/>
      <c r="H31" s="7"/>
    </row>
    <row r="32" spans="1:8" x14ac:dyDescent="0.2">
      <c r="A32" s="7"/>
      <c r="B32" s="7"/>
      <c r="C32" s="7"/>
      <c r="D32" s="7"/>
      <c r="E32" s="7"/>
      <c r="F32" s="7"/>
      <c r="G32" s="7"/>
      <c r="H32" s="7"/>
    </row>
    <row r="33" spans="1:8" x14ac:dyDescent="0.2">
      <c r="A33" s="7"/>
      <c r="B33" s="7"/>
      <c r="C33" s="7"/>
      <c r="D33" s="7"/>
      <c r="E33" s="7"/>
      <c r="F33" s="7"/>
      <c r="G33" s="7"/>
      <c r="H33" s="7"/>
    </row>
    <row r="34" spans="1:8" x14ac:dyDescent="0.2">
      <c r="A34" s="7"/>
      <c r="B34" s="7"/>
      <c r="C34" s="7"/>
      <c r="D34" s="7"/>
      <c r="E34" s="7"/>
      <c r="F34" s="7"/>
      <c r="G34" s="7"/>
      <c r="H34" s="7"/>
    </row>
    <row r="35" spans="1:8" x14ac:dyDescent="0.2">
      <c r="A35" s="7"/>
      <c r="B35" s="7"/>
      <c r="C35" s="7"/>
      <c r="D35" s="7"/>
      <c r="E35" s="7"/>
      <c r="F35" s="7"/>
      <c r="G35" s="7"/>
      <c r="H35" s="7"/>
    </row>
  </sheetData>
  <phoneticPr fontId="5" type="noConversion"/>
  <conditionalFormatting sqref="A1:B1048576">
    <cfRule type="expression" dxfId="0" priority="1" stopIfTrue="1">
      <formula>AND(COUNTIF($A:$A, A1)&gt;1,NOT(ISBLANK(A1)))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Invoices</vt:lpstr>
      <vt:lpstr>Customers</vt:lpstr>
      <vt:lpstr>Invoices!Print_Area</vt:lpstr>
      <vt:lpstr>Invoices!Print_Titles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Tracking Template</dc:title>
  <dc:creator>Vertex42.com</dc:creator>
  <dc:description>(c) 2013-2020 Vertex42 LLC. All rights reserved.</dc:description>
  <cp:lastModifiedBy>Ghasli @ Ghazali, Mohamad Amir</cp:lastModifiedBy>
  <cp:lastPrinted>2013-11-15T22:23:58Z</cp:lastPrinted>
  <dcterms:created xsi:type="dcterms:W3CDTF">2012-05-02T19:15:18Z</dcterms:created>
  <dcterms:modified xsi:type="dcterms:W3CDTF">2022-11-14T17:58:49Z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2013-202- Vertex42 LLC</vt:lpwstr>
  </property>
  <property fmtid="{D5CDD505-2E9C-101B-9397-08002B2CF9AE}" pid="3" name="Version">
    <vt:lpwstr>1.1.3</vt:lpwstr>
  </property>
  <property fmtid="{D5CDD505-2E9C-101B-9397-08002B2CF9AE}" pid="4" name="Source">
    <vt:lpwstr>https://www.vertex42.com/ExcelTemplates/invoice-tracker.html</vt:lpwstr>
  </property>
</Properties>
</file>