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ghaza012\Downloads\EXCEL SPREADSHEET TEMPLATE\INVOICES\"/>
    </mc:Choice>
  </mc:AlternateContent>
  <bookViews>
    <workbookView xWindow="0" yWindow="0" windowWidth="28800" windowHeight="12210"/>
  </bookViews>
  <sheets>
    <sheet name="Orders" sheetId="1" r:id="rId1"/>
    <sheet name="Vendors" sheetId="2" r:id="rId2"/>
    <sheet name="Settings" sheetId="3" r:id="rId3"/>
  </sheets>
  <definedNames>
    <definedName name="_xlnm._FilterDatabase" localSheetId="0" hidden="1">Orders!$A$19:$I$56</definedName>
    <definedName name="CustomerID">OFFSET(Vendors!$A$1,1,0,MATCH(REPT("z",255),Vendors!$A:$A)+1,1)</definedName>
    <definedName name="_xlnm.Print_Area" localSheetId="0">Orders!$A$4:$I$58</definedName>
    <definedName name="_xlnm.Print_Titles" localSheetId="0">Orders!$19:$19</definedName>
    <definedName name="status_gray">Settings!$A$2</definedName>
    <definedName name="status_options">Settings!$A$2:$A$8</definedName>
    <definedName name="valuevx">42.314159</definedName>
    <definedName name="VendorID">OFFSET(Vendors!$A$1,1,0,MATCH(REPT("z",255),Vendors!$A:$A)+1,1)</definedName>
    <definedName name="vertex42_copyright" hidden="1">"© 2015 Vertex42 LLC"</definedName>
    <definedName name="vertex42_id" hidden="1">"purchase-order-tracker.xlsx"</definedName>
    <definedName name="vertex42_title" hidden="1">"Purchase Order Tracker"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20" i="1"/>
  <c r="H21" i="1" l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H16" i="1" l="1"/>
  <c r="H9" i="1"/>
  <c r="H5" i="1"/>
  <c r="H2" i="1"/>
  <c r="C10" i="1"/>
  <c r="C15" i="1"/>
  <c r="C14" i="1"/>
  <c r="C13" i="1"/>
  <c r="C12" i="1"/>
  <c r="C11" i="1"/>
  <c r="G21" i="1" l="1"/>
  <c r="G25" i="1"/>
  <c r="G22" i="1"/>
  <c r="G26" i="1"/>
  <c r="G23" i="1"/>
  <c r="G27" i="1"/>
  <c r="G24" i="1"/>
  <c r="G28" i="1"/>
  <c r="G20" i="1"/>
  <c r="H15" i="1"/>
  <c r="H14" i="1" s="1"/>
  <c r="H13" i="1" l="1"/>
  <c r="H12" i="1" l="1"/>
  <c r="H11" i="1" s="1"/>
</calcChain>
</file>

<file path=xl/sharedStrings.xml><?xml version="1.0" encoding="utf-8"?>
<sst xmlns="http://schemas.openxmlformats.org/spreadsheetml/2006/main" count="100" uniqueCount="80">
  <si>
    <t>Due Date</t>
  </si>
  <si>
    <t>Amount Due</t>
  </si>
  <si>
    <t>Total Paid</t>
  </si>
  <si>
    <t>Outstanding</t>
  </si>
  <si>
    <t>Status</t>
  </si>
  <si>
    <t>Age</t>
  </si>
  <si>
    <t>1 - 30:</t>
  </si>
  <si>
    <t>31 - 60:</t>
  </si>
  <si>
    <t>61 - 90:</t>
  </si>
  <si>
    <t>&gt; 90:</t>
  </si>
  <si>
    <t>Total Outstanding:</t>
  </si>
  <si>
    <t>123 Somestreet NE</t>
  </si>
  <si>
    <t>Anytown, CA 11111</t>
  </si>
  <si>
    <t>Phone: (000) 000-0000</t>
  </si>
  <si>
    <t>Fax: (000) 000-0000</t>
  </si>
  <si>
    <t>Contact: John Doe</t>
  </si>
  <si>
    <t>XYZ Supply Company</t>
  </si>
  <si>
    <t>XYZ Supply</t>
  </si>
  <si>
    <t>Partial</t>
  </si>
  <si>
    <t>Instructions:</t>
  </si>
  <si>
    <t>Company Name</t>
  </si>
  <si>
    <t xml:space="preserve"> Address, City ST ZIP</t>
  </si>
  <si>
    <t xml:space="preserve"> p. 1-800-123-4567, f. 1-800-123-4567</t>
  </si>
  <si>
    <t>Sending a Statement</t>
  </si>
  <si>
    <t xml:space="preserve"> - Sort by Due Date</t>
  </si>
  <si>
    <t>2. Replace the [Company Name] and other info in the header</t>
  </si>
  <si>
    <t>3. Clear the sample data in the cells with the gray borders</t>
  </si>
  <si>
    <t>4. Enter data in the cells with the gray borders</t>
  </si>
  <si>
    <t>5. Do not delete the formulas in the Age and Outstanding columns</t>
  </si>
  <si>
    <t>6. To add rows, copy an entire row and then insert the copied row</t>
  </si>
  <si>
    <t xml:space="preserve"> &lt; Edit this row as needed. It is the last row that will be printed.</t>
  </si>
  <si>
    <t>Date:</t>
  </si>
  <si>
    <t>Paid</t>
  </si>
  <si>
    <t>Printing using Online Excel</t>
  </si>
  <si>
    <t>Select the range of cells you want to print, then print and</t>
  </si>
  <si>
    <t>choose "Current Selection" when prompted.</t>
  </si>
  <si>
    <t>Next PO #:</t>
  </si>
  <si>
    <t>Vendor:</t>
  </si>
  <si>
    <t>Vendor Name</t>
  </si>
  <si>
    <t>Vendor ID</t>
  </si>
  <si>
    <t>Vendor Info Line 1</t>
  </si>
  <si>
    <t>Vendor Info Line 2</t>
  </si>
  <si>
    <t>Vendor Info Line 3</t>
  </si>
  <si>
    <t>Vendor Info Line 4</t>
  </si>
  <si>
    <t>Vendor Info Line 5</t>
  </si>
  <si>
    <t>Vendor Info Line 6</t>
  </si>
  <si>
    <t>All Vendors</t>
  </si>
  <si>
    <t>Purchase Order Tracker</t>
  </si>
  <si>
    <t>1. Add vendors to the Vendors worksheet</t>
  </si>
  <si>
    <t xml:space="preserve"> - Sort/Filter by Vendor</t>
  </si>
  <si>
    <t>PO Date</t>
  </si>
  <si>
    <t>PO #</t>
  </si>
  <si>
    <t>Vendor</t>
  </si>
  <si>
    <t>Status Options</t>
  </si>
  <si>
    <t>Draft</t>
  </si>
  <si>
    <t>Sent</t>
  </si>
  <si>
    <t>Revised</t>
  </si>
  <si>
    <t>Complete</t>
  </si>
  <si>
    <t>Use this worksheet to edit the options in the Status drop-down list</t>
  </si>
  <si>
    <t>◄ Whatever you enter in this row will be used to "gray out" the row in the table</t>
  </si>
  <si>
    <t>◄ To add more to the list, insert rows ABOVE this line</t>
  </si>
  <si>
    <t xml:space="preserve"> - Sort by PO #</t>
  </si>
  <si>
    <t xml:space="preserve"> - Choose a "Vendor:" and then filter by Vendor</t>
  </si>
  <si>
    <t xml:space="preserve"> - Enter "Draft" under Status (removes from aging summary)</t>
  </si>
  <si>
    <t xml:space="preserve"> - Trying using Filter by Color</t>
  </si>
  <si>
    <t>Do not send/share this spreadsheet (it contains info about ALL vendors)</t>
  </si>
  <si>
    <t>If you want to use this template to send a summary to a vendor …</t>
  </si>
  <si>
    <t>1. Make SURE that you have filtered the table to show only the vendor's info</t>
  </si>
  <si>
    <t>2. Print the worksheet to a PDF (only the Orders sheet, not the Vendors sheet)</t>
  </si>
  <si>
    <t>3. Email the PDF to the vendor</t>
  </si>
  <si>
    <t>Thank you!</t>
  </si>
  <si>
    <r>
      <t xml:space="preserve"> &lt; Insert new rows </t>
    </r>
    <r>
      <rPr>
        <b/>
        <sz val="10"/>
        <color theme="4" tint="-0.249977111117893"/>
        <rFont val="Arial"/>
        <family val="2"/>
      </rPr>
      <t>above</t>
    </r>
    <r>
      <rPr>
        <sz val="10"/>
        <color theme="4" tint="-0.249977111117893"/>
        <rFont val="Arial"/>
        <family val="2"/>
      </rPr>
      <t xml:space="preserve"> this last row. Leave this line blank.</t>
    </r>
  </si>
  <si>
    <t>Good Stuff</t>
  </si>
  <si>
    <t>Contact: Jane Doe</t>
  </si>
  <si>
    <t>Good Stuff Part Store</t>
  </si>
  <si>
    <t>PURCHASE ORDERS</t>
  </si>
  <si>
    <t>Things to try:</t>
  </si>
  <si>
    <t>Total Paid:</t>
  </si>
  <si>
    <t>Payment Summary</t>
  </si>
  <si>
    <t>Aging - Current: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</si>
</sst>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4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8"/>
      <color indexed="55"/>
      <name val="Arial"/>
      <family val="2"/>
    </font>
    <font>
      <sz val="8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indexed="53"/>
      <name val="Arial"/>
      <family val="2"/>
    </font>
    <font>
      <b/>
      <sz val="10"/>
      <color indexed="5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9"/>
      <name val="Arial"/>
      <family val="2"/>
    </font>
    <font>
      <sz val="14"/>
      <color indexed="9"/>
      <name val="Arial"/>
      <family val="2"/>
    </font>
    <font>
      <sz val="10"/>
      <color theme="4" tint="-0.249977111117893"/>
      <name val="Arial"/>
      <family val="2"/>
    </font>
    <font>
      <b/>
      <sz val="10"/>
      <color theme="4" tint="-0.249977111117893"/>
      <name val="Arial"/>
      <family val="2"/>
    </font>
    <font>
      <sz val="9"/>
      <color theme="4" tint="-0.249977111117893"/>
      <name val="Arial"/>
      <family val="2"/>
    </font>
    <font>
      <i/>
      <sz val="10"/>
      <color theme="4" tint="-0.249977111117893"/>
      <name val="Arial"/>
      <family val="2"/>
    </font>
    <font>
      <sz val="9"/>
      <color theme="3"/>
      <name val="Arial"/>
      <family val="2"/>
    </font>
    <font>
      <sz val="10"/>
      <name val="Arial"/>
      <family val="2"/>
      <scheme val="minor"/>
    </font>
    <font>
      <b/>
      <sz val="10"/>
      <color indexed="9"/>
      <name val="Arial"/>
      <family val="1"/>
      <scheme val="major"/>
    </font>
    <font>
      <b/>
      <sz val="10"/>
      <color theme="4" tint="-0.249977111117893"/>
      <name val="Arial"/>
      <family val="2"/>
      <scheme val="major"/>
    </font>
    <font>
      <b/>
      <sz val="18"/>
      <color theme="4" tint="-0.249977111117893"/>
      <name val="Arial"/>
      <family val="2"/>
      <scheme val="major"/>
    </font>
    <font>
      <sz val="10"/>
      <color theme="4" tint="-0.249977111117893"/>
      <name val="Arial"/>
      <family val="2"/>
      <scheme val="major"/>
    </font>
    <font>
      <b/>
      <sz val="24"/>
      <color theme="4" tint="-0.249977111117893"/>
      <name val="Arial"/>
      <family val="2"/>
      <scheme val="major"/>
    </font>
    <font>
      <b/>
      <sz val="10"/>
      <color indexed="9"/>
      <name val="Arial"/>
      <family val="2"/>
      <scheme val="major"/>
    </font>
    <font>
      <sz val="10"/>
      <color indexed="9"/>
      <name val="Arial"/>
      <family val="2"/>
      <scheme val="major"/>
    </font>
    <font>
      <sz val="8"/>
      <color theme="4" tint="-0.249977111117893"/>
      <name val="Arial"/>
      <family val="2"/>
      <scheme val="minor"/>
    </font>
    <font>
      <sz val="10"/>
      <color theme="4" tint="-0.249977111117893"/>
      <name val="Arial"/>
      <family val="2"/>
      <scheme val="minor"/>
    </font>
    <font>
      <sz val="11"/>
      <color theme="4" tint="-0.249977111117893"/>
      <name val="Arial"/>
      <family val="2"/>
      <scheme val="minor"/>
    </font>
    <font>
      <b/>
      <sz val="11"/>
      <color theme="4" tint="-0.249977111117893"/>
      <name val="Arial"/>
      <family val="2"/>
      <scheme val="minor"/>
    </font>
    <font>
      <sz val="11"/>
      <name val="Arial"/>
      <family val="2"/>
      <scheme val="minor"/>
    </font>
    <font>
      <sz val="10"/>
      <color theme="0" tint="-0.34998626667073579"/>
      <name val="Arial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5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/>
    <xf numFmtId="0" fontId="2" fillId="0" borderId="0" xfId="0" applyFont="1" applyFill="1" applyAlignment="1" applyProtection="1">
      <alignment horizontal="left" vertical="center"/>
    </xf>
    <xf numFmtId="0" fontId="0" fillId="0" borderId="0" xfId="0" applyNumberFormat="1" applyAlignment="1">
      <alignment vertical="center"/>
    </xf>
    <xf numFmtId="0" fontId="27" fillId="20" borderId="0" xfId="0" applyFont="1" applyFill="1" applyAlignment="1">
      <alignment vertical="center"/>
    </xf>
    <xf numFmtId="0" fontId="26" fillId="20" borderId="0" xfId="0" applyFont="1" applyFill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28" fillId="0" borderId="0" xfId="0" applyFont="1"/>
    <xf numFmtId="0" fontId="31" fillId="0" borderId="0" xfId="0" applyFont="1" applyAlignment="1">
      <alignment vertical="center"/>
    </xf>
    <xf numFmtId="0" fontId="0" fillId="21" borderId="0" xfId="0" applyFill="1"/>
    <xf numFmtId="0" fontId="7" fillId="21" borderId="0" xfId="0" applyFont="1" applyFill="1"/>
    <xf numFmtId="0" fontId="8" fillId="21" borderId="0" xfId="0" applyFont="1" applyFill="1" applyAlignment="1">
      <alignment horizontal="right" vertical="center"/>
    </xf>
    <xf numFmtId="0" fontId="8" fillId="21" borderId="0" xfId="0" applyFont="1" applyFill="1" applyAlignment="1" applyProtection="1">
      <alignment horizontal="center" vertical="center"/>
    </xf>
    <xf numFmtId="0" fontId="32" fillId="0" borderId="0" xfId="0" applyFont="1"/>
    <xf numFmtId="0" fontId="6" fillId="0" borderId="0" xfId="36" applyAlignment="1" applyProtection="1">
      <alignment vertical="center"/>
    </xf>
    <xf numFmtId="0" fontId="2" fillId="21" borderId="0" xfId="0" applyFont="1" applyFill="1" applyAlignment="1"/>
    <xf numFmtId="0" fontId="4" fillId="21" borderId="0" xfId="0" applyFont="1" applyFill="1" applyAlignment="1"/>
    <xf numFmtId="0" fontId="33" fillId="0" borderId="7" xfId="0" applyFont="1" applyBorder="1" applyAlignment="1"/>
    <xf numFmtId="0" fontId="34" fillId="20" borderId="7" xfId="0" applyNumberFormat="1" applyFont="1" applyFill="1" applyBorder="1" applyAlignment="1" applyProtection="1">
      <alignment vertical="center"/>
      <protection locked="0"/>
    </xf>
    <xf numFmtId="0" fontId="34" fillId="20" borderId="7" xfId="28" applyNumberFormat="1" applyFont="1" applyFill="1" applyBorder="1" applyAlignment="1" applyProtection="1">
      <alignment vertical="center"/>
      <protection locked="0"/>
    </xf>
    <xf numFmtId="0" fontId="35" fillId="22" borderId="14" xfId="0" applyFont="1" applyFill="1" applyBorder="1" applyAlignment="1">
      <alignment horizontal="center" vertical="center" wrapText="1"/>
    </xf>
    <xf numFmtId="0" fontId="35" fillId="22" borderId="15" xfId="0" applyFont="1" applyFill="1" applyBorder="1" applyAlignment="1">
      <alignment horizontal="center" vertical="center" wrapText="1"/>
    </xf>
    <xf numFmtId="0" fontId="35" fillId="22" borderId="15" xfId="0" applyFont="1" applyFill="1" applyBorder="1" applyAlignment="1">
      <alignment horizontal="center" vertical="center"/>
    </xf>
    <xf numFmtId="0" fontId="35" fillId="22" borderId="16" xfId="0" applyFont="1" applyFill="1" applyBorder="1" applyAlignment="1">
      <alignment horizontal="center" vertical="center"/>
    </xf>
    <xf numFmtId="0" fontId="36" fillId="21" borderId="0" xfId="0" applyFont="1" applyFill="1" applyAlignment="1">
      <alignment horizontal="left" vertical="center" indent="1"/>
    </xf>
    <xf numFmtId="0" fontId="37" fillId="21" borderId="0" xfId="0" applyFont="1" applyFill="1" applyAlignment="1">
      <alignment vertical="center"/>
    </xf>
    <xf numFmtId="0" fontId="38" fillId="21" borderId="0" xfId="0" applyFont="1" applyFill="1" applyAlignment="1">
      <alignment horizontal="right" vertical="center" indent="1"/>
    </xf>
    <xf numFmtId="0" fontId="39" fillId="20" borderId="11" xfId="0" applyFont="1" applyFill="1" applyBorder="1" applyAlignment="1">
      <alignment horizontal="left" vertical="center" indent="1"/>
    </xf>
    <xf numFmtId="0" fontId="39" fillId="20" borderId="11" xfId="0" applyFont="1" applyFill="1" applyBorder="1" applyAlignment="1">
      <alignment horizontal="right" vertical="center"/>
    </xf>
    <xf numFmtId="14" fontId="40" fillId="20" borderId="11" xfId="0" applyNumberFormat="1" applyFont="1" applyFill="1" applyBorder="1" applyAlignment="1">
      <alignment horizontal="right" vertical="center" indent="1"/>
    </xf>
    <xf numFmtId="0" fontId="41" fillId="21" borderId="0" xfId="0" applyFont="1" applyFill="1" applyAlignment="1">
      <alignment horizontal="left" vertical="center" indent="1"/>
    </xf>
    <xf numFmtId="0" fontId="42" fillId="21" borderId="0" xfId="0" applyFont="1" applyFill="1" applyAlignment="1">
      <alignment vertical="center"/>
    </xf>
    <xf numFmtId="0" fontId="42" fillId="21" borderId="0" xfId="0" applyFont="1" applyFill="1" applyAlignment="1">
      <alignment horizontal="right" vertical="center"/>
    </xf>
    <xf numFmtId="14" fontId="42" fillId="21" borderId="0" xfId="0" applyNumberFormat="1" applyFont="1" applyFill="1" applyAlignment="1">
      <alignment vertical="center"/>
    </xf>
    <xf numFmtId="0" fontId="42" fillId="21" borderId="0" xfId="0" applyFont="1" applyFill="1" applyBorder="1" applyAlignment="1">
      <alignment horizontal="right" vertical="center"/>
    </xf>
    <xf numFmtId="14" fontId="33" fillId="0" borderId="13" xfId="0" applyNumberFormat="1" applyFont="1" applyBorder="1" applyAlignment="1" applyProtection="1">
      <alignment vertical="center"/>
      <protection locked="0"/>
    </xf>
    <xf numFmtId="0" fontId="33" fillId="0" borderId="13" xfId="0" applyFont="1" applyBorder="1" applyAlignment="1" applyProtection="1">
      <alignment horizontal="center" vertical="center"/>
      <protection locked="0"/>
    </xf>
    <xf numFmtId="0" fontId="33" fillId="0" borderId="13" xfId="0" applyFont="1" applyBorder="1" applyAlignment="1" applyProtection="1">
      <alignment vertical="center"/>
      <protection locked="0"/>
    </xf>
    <xf numFmtId="14" fontId="33" fillId="0" borderId="13" xfId="36" applyNumberFormat="1" applyFont="1" applyBorder="1" applyAlignment="1" applyProtection="1">
      <alignment horizontal="center" vertical="center"/>
      <protection locked="0"/>
    </xf>
    <xf numFmtId="44" fontId="33" fillId="0" borderId="13" xfId="29" applyFont="1" applyBorder="1" applyAlignment="1" applyProtection="1">
      <alignment vertical="center"/>
      <protection locked="0"/>
    </xf>
    <xf numFmtId="0" fontId="33" fillId="21" borderId="0" xfId="29" applyNumberFormat="1" applyFont="1" applyFill="1" applyBorder="1" applyAlignment="1" applyProtection="1">
      <alignment horizontal="center" vertical="center"/>
    </xf>
    <xf numFmtId="43" fontId="33" fillId="21" borderId="0" xfId="28" applyFont="1" applyFill="1" applyBorder="1" applyAlignment="1" applyProtection="1">
      <alignment horizontal="right" vertical="center"/>
    </xf>
    <xf numFmtId="43" fontId="33" fillId="0" borderId="13" xfId="28" applyFont="1" applyBorder="1" applyAlignment="1" applyProtection="1">
      <alignment horizontal="center" vertical="center"/>
      <protection locked="0"/>
    </xf>
    <xf numFmtId="14" fontId="33" fillId="0" borderId="12" xfId="0" applyNumberFormat="1" applyFont="1" applyBorder="1" applyAlignment="1" applyProtection="1">
      <alignment vertical="center"/>
      <protection locked="0"/>
    </xf>
    <xf numFmtId="0" fontId="33" fillId="0" borderId="12" xfId="0" applyFont="1" applyBorder="1" applyAlignment="1" applyProtection="1">
      <alignment horizontal="center" vertical="center"/>
      <protection locked="0"/>
    </xf>
    <xf numFmtId="0" fontId="33" fillId="0" borderId="12" xfId="0" applyFont="1" applyBorder="1" applyAlignment="1" applyProtection="1">
      <alignment vertical="center"/>
      <protection locked="0"/>
    </xf>
    <xf numFmtId="14" fontId="33" fillId="0" borderId="12" xfId="36" applyNumberFormat="1" applyFont="1" applyBorder="1" applyAlignment="1" applyProtection="1">
      <alignment horizontal="center" vertical="center"/>
      <protection locked="0"/>
    </xf>
    <xf numFmtId="44" fontId="33" fillId="0" borderId="12" xfId="29" applyFont="1" applyBorder="1" applyAlignment="1" applyProtection="1">
      <alignment vertical="center"/>
      <protection locked="0"/>
    </xf>
    <xf numFmtId="43" fontId="33" fillId="0" borderId="12" xfId="28" applyFont="1" applyBorder="1" applyAlignment="1" applyProtection="1">
      <alignment horizontal="center" vertical="center"/>
      <protection locked="0"/>
    </xf>
    <xf numFmtId="0" fontId="33" fillId="0" borderId="0" xfId="0" applyFont="1"/>
    <xf numFmtId="0" fontId="33" fillId="0" borderId="0" xfId="0" applyFont="1" applyAlignment="1">
      <alignment horizontal="centerContinuous"/>
    </xf>
    <xf numFmtId="0" fontId="42" fillId="21" borderId="10" xfId="0" applyFont="1" applyFill="1" applyBorder="1" applyAlignment="1">
      <alignment vertical="center"/>
    </xf>
    <xf numFmtId="0" fontId="43" fillId="21" borderId="10" xfId="0" applyFont="1" applyFill="1" applyBorder="1" applyAlignment="1">
      <alignment horizontal="right" vertical="center"/>
    </xf>
    <xf numFmtId="44" fontId="44" fillId="21" borderId="10" xfId="29" applyFont="1" applyFill="1" applyBorder="1" applyAlignment="1">
      <alignment vertical="center"/>
    </xf>
    <xf numFmtId="0" fontId="33" fillId="0" borderId="0" xfId="0" applyFont="1" applyAlignment="1">
      <alignment vertical="center"/>
    </xf>
    <xf numFmtId="0" fontId="45" fillId="0" borderId="0" xfId="0" applyFont="1" applyAlignment="1">
      <alignment horizontal="right" vertical="center"/>
    </xf>
    <xf numFmtId="43" fontId="45" fillId="0" borderId="0" xfId="28" applyFont="1" applyAlignment="1">
      <alignment vertical="center"/>
    </xf>
    <xf numFmtId="0" fontId="33" fillId="0" borderId="0" xfId="0" applyFont="1" applyAlignment="1">
      <alignment horizontal="right" vertical="center"/>
    </xf>
    <xf numFmtId="0" fontId="33" fillId="0" borderId="7" xfId="0" applyFont="1" applyBorder="1" applyAlignment="1">
      <alignment vertical="center"/>
    </xf>
    <xf numFmtId="0" fontId="33" fillId="0" borderId="0" xfId="0" applyFont="1" applyFill="1" applyBorder="1" applyAlignment="1">
      <alignment horizontal="right" vertical="center"/>
    </xf>
    <xf numFmtId="0" fontId="39" fillId="20" borderId="7" xfId="0" applyNumberFormat="1" applyFont="1" applyFill="1" applyBorder="1" applyAlignment="1" applyProtection="1">
      <alignment horizontal="center" vertical="center"/>
      <protection locked="0"/>
    </xf>
    <xf numFmtId="0" fontId="46" fillId="0" borderId="7" xfId="0" applyFont="1" applyBorder="1" applyAlignment="1">
      <alignment vertic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urrency" xfId="29" builtinId="4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 customBuiltin="1"/>
    <cellStyle name="Input" xfId="37" builtinId="20" customBuiltin="1"/>
    <cellStyle name="Linked Cell" xfId="38" builtinId="24" customBuiltin="1"/>
    <cellStyle name="Neutral" xfId="39" builtinId="28" customBuiltin="1"/>
    <cellStyle name="Normal" xfId="0" builtinId="0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3">
    <dxf>
      <fill>
        <patternFill>
          <bgColor indexed="10"/>
        </patternFill>
      </fill>
    </dxf>
    <dxf>
      <font>
        <color indexed="55"/>
      </font>
    </dxf>
    <dxf>
      <font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0F0F0"/>
      <rgbColor rgb="0077777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DDDDDD"/>
      <rgbColor rgb="00E3EFF5"/>
      <rgbColor rgb="001849B5"/>
      <rgbColor rgb="0036ACA2"/>
      <rgbColor rgb="00F0BA00"/>
      <rgbColor rgb="00B9D5E5"/>
      <rgbColor rgb="007CB2D0"/>
      <rgbColor rgb="00346E8E"/>
      <rgbColor rgb="0087743B"/>
      <rgbColor rgb="00C0C0C0"/>
      <rgbColor rgb="00003366"/>
      <rgbColor rgb="00109618"/>
      <rgbColor rgb="00085108"/>
      <rgbColor rgb="00635100"/>
      <rgbColor rgb="0022495E"/>
      <rgbColor rgb="00E1D8BC"/>
      <rgbColor rgb="00594C27"/>
      <rgbColor rgb="004D4D4D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BlueGreen">
      <a:dk1>
        <a:sysClr val="windowText" lastClr="000000"/>
      </a:dk1>
      <a:lt1>
        <a:sysClr val="window" lastClr="FFFFFF"/>
      </a:lt1>
      <a:dk2>
        <a:srgbClr val="3A5D9C"/>
      </a:dk2>
      <a:lt2>
        <a:srgbClr val="EEEAE2"/>
      </a:lt2>
      <a:accent1>
        <a:srgbClr val="5F7FB9"/>
      </a:accent1>
      <a:accent2>
        <a:srgbClr val="5FB95F"/>
      </a:accent2>
      <a:accent3>
        <a:srgbClr val="B95F5F"/>
      </a:accent3>
      <a:accent4>
        <a:srgbClr val="B95FAE"/>
      </a:accent4>
      <a:accent5>
        <a:srgbClr val="B98C5F"/>
      </a:accent5>
      <a:accent6>
        <a:srgbClr val="795FB9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showGridLines="0" tabSelected="1" workbookViewId="0">
      <selection activeCell="H10" sqref="H10"/>
    </sheetView>
  </sheetViews>
  <sheetFormatPr defaultRowHeight="12.75" x14ac:dyDescent="0.2"/>
  <cols>
    <col min="1" max="1" width="9.7109375" customWidth="1"/>
    <col min="3" max="3" width="22.7109375" customWidth="1"/>
    <col min="4" max="4" width="10.7109375" customWidth="1"/>
    <col min="5" max="5" width="12.5703125" customWidth="1"/>
    <col min="6" max="6" width="11.42578125" customWidth="1"/>
    <col min="7" max="7" width="7.85546875" customWidth="1"/>
    <col min="8" max="8" width="14" customWidth="1"/>
    <col min="9" max="9" width="9.28515625" customWidth="1"/>
    <col min="10" max="10" width="3.7109375" customWidth="1"/>
    <col min="11" max="11" width="26.85546875" customWidth="1"/>
  </cols>
  <sheetData>
    <row r="1" spans="1:11" s="1" customFormat="1" ht="24" customHeight="1" x14ac:dyDescent="0.2">
      <c r="A1" s="7" t="s">
        <v>47</v>
      </c>
      <c r="B1" s="8"/>
      <c r="C1" s="8"/>
      <c r="D1" s="8"/>
      <c r="E1" s="8"/>
      <c r="F1" s="8"/>
      <c r="G1" s="8"/>
      <c r="H1" s="8"/>
      <c r="I1" s="8"/>
    </row>
    <row r="2" spans="1:11" x14ac:dyDescent="0.2">
      <c r="A2" s="20"/>
      <c r="B2" s="21"/>
      <c r="C2" s="21"/>
      <c r="D2" s="21"/>
      <c r="E2" s="14"/>
      <c r="F2" s="15"/>
      <c r="G2" s="16" t="s">
        <v>36</v>
      </c>
      <c r="H2" s="17">
        <f>MAX(B19:B56)+1</f>
        <v>129</v>
      </c>
      <c r="I2" s="14"/>
      <c r="K2" s="5"/>
    </row>
    <row r="3" spans="1:11" x14ac:dyDescent="0.2">
      <c r="K3" s="19"/>
    </row>
    <row r="4" spans="1:11" s="1" customFormat="1" ht="33.75" customHeight="1" x14ac:dyDescent="0.2">
      <c r="A4" s="29" t="s">
        <v>20</v>
      </c>
      <c r="B4" s="30"/>
      <c r="C4" s="30"/>
      <c r="D4" s="30"/>
      <c r="E4" s="30"/>
      <c r="F4" s="30"/>
      <c r="G4" s="30"/>
      <c r="H4" s="30"/>
      <c r="I4" s="31" t="s">
        <v>75</v>
      </c>
    </row>
    <row r="5" spans="1:11" s="1" customFormat="1" x14ac:dyDescent="0.2">
      <c r="A5" s="35" t="s">
        <v>21</v>
      </c>
      <c r="B5" s="36"/>
      <c r="C5" s="36"/>
      <c r="D5" s="36"/>
      <c r="E5" s="36"/>
      <c r="F5" s="36"/>
      <c r="G5" s="37" t="s">
        <v>31</v>
      </c>
      <c r="H5" s="38">
        <f ca="1">TODAY()</f>
        <v>44880</v>
      </c>
      <c r="I5" s="36"/>
      <c r="K5" s="10"/>
    </row>
    <row r="6" spans="1:11" s="1" customFormat="1" x14ac:dyDescent="0.2">
      <c r="A6" s="35" t="s">
        <v>22</v>
      </c>
      <c r="B6" s="39"/>
      <c r="C6" s="36"/>
      <c r="D6" s="36"/>
      <c r="E6" s="36"/>
      <c r="F6" s="36"/>
      <c r="G6" s="36"/>
      <c r="H6" s="36"/>
      <c r="I6" s="36"/>
      <c r="K6" s="18"/>
    </row>
    <row r="7" spans="1:11" s="1" customFormat="1" x14ac:dyDescent="0.2">
      <c r="B7" s="3"/>
      <c r="K7" s="18"/>
    </row>
    <row r="8" spans="1:11" s="1" customFormat="1" x14ac:dyDescent="0.2">
      <c r="B8" s="3"/>
    </row>
    <row r="9" spans="1:11" s="1" customFormat="1" ht="15" customHeight="1" x14ac:dyDescent="0.2">
      <c r="A9" s="59"/>
      <c r="B9" s="62" t="s">
        <v>37</v>
      </c>
      <c r="C9" s="63" t="s">
        <v>46</v>
      </c>
      <c r="F9" s="32" t="s">
        <v>78</v>
      </c>
      <c r="G9" s="33"/>
      <c r="H9" s="34">
        <f ca="1">TODAY()</f>
        <v>44880</v>
      </c>
    </row>
    <row r="10" spans="1:11" s="1" customFormat="1" ht="15" customHeight="1" x14ac:dyDescent="0.2">
      <c r="A10" s="59"/>
      <c r="B10" s="59"/>
      <c r="C10" s="59" t="str">
        <f>IF(ISERROR(MATCH($C$9,Vendors!A:A,0)),"All Customers",IF(INDEX(Vendors!C:C,MATCH($C$9,Vendors!A:A,0))="","",INDEX(Vendors!C:C,MATCH($C$9,Vendors!A:A,0))))</f>
        <v/>
      </c>
      <c r="F10" s="56"/>
      <c r="G10" s="57" t="s">
        <v>77</v>
      </c>
      <c r="H10" s="58">
        <f>IF(C9="All Vendors",SUM(F19:F56),SUMIF(C19:C56,C9,F19:F56))</f>
        <v>2050</v>
      </c>
      <c r="I10" s="2"/>
      <c r="K10" s="10" t="s">
        <v>19</v>
      </c>
    </row>
    <row r="11" spans="1:11" s="1" customFormat="1" ht="15" customHeight="1" x14ac:dyDescent="0.2">
      <c r="A11" s="59"/>
      <c r="B11" s="59"/>
      <c r="C11" s="59" t="str">
        <f>IF(ISERROR(MATCH($C$9,Vendors!A:A,0)),"",IF(INDEX(Vendors!D:D,MATCH($C$9,Vendors!A:A,0))="","",INDEX(Vendors!D:D,MATCH($C$9,Vendors!A:A,0))))</f>
        <v/>
      </c>
      <c r="F11" s="59"/>
      <c r="G11" s="60" t="s">
        <v>79</v>
      </c>
      <c r="H11" s="61">
        <f ca="1">SUM(H19:H56)-SUM(H12:H15)</f>
        <v>0</v>
      </c>
      <c r="K11" s="11" t="s">
        <v>48</v>
      </c>
    </row>
    <row r="12" spans="1:11" s="1" customFormat="1" ht="15" customHeight="1" x14ac:dyDescent="0.2">
      <c r="A12" s="59"/>
      <c r="B12" s="64"/>
      <c r="C12" s="59" t="str">
        <f>IF(ISERROR(MATCH($C$9,Vendors!A:A,0)),"",IF(INDEX(Vendors!E:E,MATCH($C$9,Vendors!A:A,0))="","",INDEX(Vendors!E:E,MATCH($C$9,Vendors!A:A,0))))</f>
        <v/>
      </c>
      <c r="F12" s="59"/>
      <c r="G12" s="60" t="s">
        <v>6</v>
      </c>
      <c r="H12" s="61">
        <f ca="1">SUMIF(G19:G56,"&gt;0",$H$19:$H$56)-SUM(H13:H15)</f>
        <v>0</v>
      </c>
      <c r="K12" s="11" t="s">
        <v>25</v>
      </c>
    </row>
    <row r="13" spans="1:11" s="1" customFormat="1" ht="15" customHeight="1" x14ac:dyDescent="0.2">
      <c r="A13" s="59"/>
      <c r="B13" s="64"/>
      <c r="C13" s="59" t="str">
        <f>IF(ISERROR(MATCH($C$9,Vendors!A:A,0)),"",IF(INDEX(Vendors!F:F,MATCH($C$9,Vendors!A:A,0))="","",INDEX(Vendors!F:F,MATCH($C$9,Vendors!A:A,0))))</f>
        <v/>
      </c>
      <c r="F13" s="59"/>
      <c r="G13" s="60" t="s">
        <v>7</v>
      </c>
      <c r="H13" s="61">
        <f ca="1">SUMIF($G$19:$G$56,"&gt;30",$H$19:$H$56)-SUM(H14:H15)</f>
        <v>0</v>
      </c>
      <c r="K13" s="11" t="s">
        <v>26</v>
      </c>
    </row>
    <row r="14" spans="1:11" s="1" customFormat="1" ht="15" customHeight="1" x14ac:dyDescent="0.2">
      <c r="A14" s="59"/>
      <c r="B14" s="59"/>
      <c r="C14" s="59" t="str">
        <f>IF(ISERROR(MATCH($C$9,Vendors!A:A,0)),"",IF(INDEX(Vendors!G:G,MATCH($C$9,Vendors!A:A,0))="","",INDEX(Vendors!G:G,MATCH($C$9,Vendors!A:A,0))))</f>
        <v/>
      </c>
      <c r="F14" s="59"/>
      <c r="G14" s="60" t="s">
        <v>8</v>
      </c>
      <c r="H14" s="61">
        <f ca="1">SUMIF($D$19:$D$56,"&lt;"&amp;H9-60,$H$19:$H$56)-H15</f>
        <v>0</v>
      </c>
      <c r="I14" s="2"/>
      <c r="K14" s="11" t="s">
        <v>27</v>
      </c>
    </row>
    <row r="15" spans="1:11" s="1" customFormat="1" ht="15" customHeight="1" x14ac:dyDescent="0.2">
      <c r="A15" s="59"/>
      <c r="B15" s="59"/>
      <c r="C15" s="59" t="str">
        <f>IF(ISERROR(MATCH($C$9,Vendors!A:A,0)),"",IF(INDEX(Vendors!H:H,MATCH($C$9,Vendors!A:A,0))="","",INDEX(Vendors!H:H,MATCH($C$9,Vendors!A:A,0))))</f>
        <v/>
      </c>
      <c r="F15" s="59"/>
      <c r="G15" s="60" t="s">
        <v>9</v>
      </c>
      <c r="H15" s="61">
        <f ca="1">SUMIF($D$19:$D$56,"&lt;"&amp;H9-90,$H$19:$H$56)</f>
        <v>2450</v>
      </c>
      <c r="I15" s="2"/>
      <c r="K15" s="11" t="s">
        <v>28</v>
      </c>
    </row>
    <row r="16" spans="1:11" s="1" customFormat="1" ht="15" customHeight="1" x14ac:dyDescent="0.2">
      <c r="A16" s="59"/>
      <c r="B16" s="59"/>
      <c r="C16" s="59"/>
      <c r="F16" s="56"/>
      <c r="G16" s="57" t="s">
        <v>10</v>
      </c>
      <c r="H16" s="58">
        <f>SUM(H19:H56)</f>
        <v>2450</v>
      </c>
      <c r="I16" s="2"/>
      <c r="K16" s="11" t="s">
        <v>29</v>
      </c>
    </row>
    <row r="17" spans="1:12" s="1" customFormat="1" x14ac:dyDescent="0.2">
      <c r="I17" s="2"/>
      <c r="K17" s="11"/>
    </row>
    <row r="18" spans="1:12" s="1" customFormat="1" x14ac:dyDescent="0.2">
      <c r="I18" s="2"/>
    </row>
    <row r="19" spans="1:12" ht="21" customHeight="1" x14ac:dyDescent="0.2">
      <c r="A19" s="25" t="s">
        <v>50</v>
      </c>
      <c r="B19" s="26" t="s">
        <v>51</v>
      </c>
      <c r="C19" s="27" t="s">
        <v>52</v>
      </c>
      <c r="D19" s="26" t="s">
        <v>0</v>
      </c>
      <c r="E19" s="26" t="s">
        <v>1</v>
      </c>
      <c r="F19" s="26" t="s">
        <v>2</v>
      </c>
      <c r="G19" s="26" t="s">
        <v>5</v>
      </c>
      <c r="H19" s="26" t="s">
        <v>3</v>
      </c>
      <c r="I19" s="28" t="s">
        <v>4</v>
      </c>
      <c r="K19" s="12"/>
    </row>
    <row r="20" spans="1:12" s="1" customFormat="1" ht="14.25" customHeight="1" x14ac:dyDescent="0.2">
      <c r="A20" s="40"/>
      <c r="B20" s="41">
        <v>120</v>
      </c>
      <c r="C20" s="42" t="s">
        <v>17</v>
      </c>
      <c r="D20" s="43">
        <v>42273</v>
      </c>
      <c r="E20" s="44">
        <v>100</v>
      </c>
      <c r="F20" s="44">
        <v>50</v>
      </c>
      <c r="G20" s="45">
        <f ca="1">IF(D20=""," - ",IF(I20="Draft","n/a",IF(OR($C$9="All Vendors",$C$9=C20),MAX(0,$H$9-D20)," --- ")))</f>
        <v>2607</v>
      </c>
      <c r="H20" s="46">
        <f>IF(E20=""," - ",IF(I20="Draft","n/a",IF(OR($C$9="All Vendors",$C$9=C20),E20-F20," --- ")))</f>
        <v>50</v>
      </c>
      <c r="I20" s="47" t="s">
        <v>18</v>
      </c>
      <c r="K20" s="10" t="s">
        <v>76</v>
      </c>
    </row>
    <row r="21" spans="1:12" s="1" customFormat="1" ht="14.25" customHeight="1" x14ac:dyDescent="0.2">
      <c r="A21" s="48"/>
      <c r="B21" s="49">
        <v>121</v>
      </c>
      <c r="C21" s="50" t="s">
        <v>72</v>
      </c>
      <c r="D21" s="51">
        <v>42351</v>
      </c>
      <c r="E21" s="52">
        <v>200</v>
      </c>
      <c r="F21" s="52">
        <v>200</v>
      </c>
      <c r="G21" s="45">
        <f t="shared" ref="G21:G56" ca="1" si="0">IF(D21=""," - ",IF(I21="Draft","n/a",IF(OR($C$9="All Vendors",$C$9=C21),MAX(0,$H$9-D21)," --- ")))</f>
        <v>2529</v>
      </c>
      <c r="H21" s="46">
        <f t="shared" ref="H21:H56" si="1">IF(E21=""," - ",IF(I21="Draft","n/a",IF(OR($C$9="All Vendors",$C$9=C21),E21-F21," --- ")))</f>
        <v>0</v>
      </c>
      <c r="I21" s="53" t="s">
        <v>57</v>
      </c>
      <c r="K21" s="11" t="s">
        <v>24</v>
      </c>
    </row>
    <row r="22" spans="1:12" s="1" customFormat="1" ht="14.25" customHeight="1" x14ac:dyDescent="0.2">
      <c r="A22" s="48"/>
      <c r="B22" s="49">
        <v>122</v>
      </c>
      <c r="C22" s="50" t="s">
        <v>72</v>
      </c>
      <c r="D22" s="51">
        <v>42353</v>
      </c>
      <c r="E22" s="52">
        <v>300</v>
      </c>
      <c r="F22" s="52">
        <v>300</v>
      </c>
      <c r="G22" s="45">
        <f t="shared" ca="1" si="0"/>
        <v>2527</v>
      </c>
      <c r="H22" s="46">
        <f t="shared" si="1"/>
        <v>0</v>
      </c>
      <c r="I22" s="53" t="s">
        <v>32</v>
      </c>
      <c r="K22" s="11" t="s">
        <v>49</v>
      </c>
      <c r="L22" s="6"/>
    </row>
    <row r="23" spans="1:12" s="1" customFormat="1" ht="14.25" customHeight="1" x14ac:dyDescent="0.2">
      <c r="A23" s="48"/>
      <c r="B23" s="49">
        <v>123</v>
      </c>
      <c r="C23" s="50" t="s">
        <v>17</v>
      </c>
      <c r="D23" s="51">
        <v>42280</v>
      </c>
      <c r="E23" s="52">
        <v>400</v>
      </c>
      <c r="F23" s="52">
        <v>400</v>
      </c>
      <c r="G23" s="45">
        <f t="shared" ca="1" si="0"/>
        <v>2600</v>
      </c>
      <c r="H23" s="46">
        <f t="shared" si="1"/>
        <v>0</v>
      </c>
      <c r="I23" s="53" t="s">
        <v>32</v>
      </c>
      <c r="K23" s="11" t="s">
        <v>61</v>
      </c>
      <c r="L23" s="6"/>
    </row>
    <row r="24" spans="1:12" s="1" customFormat="1" ht="14.25" customHeight="1" x14ac:dyDescent="0.2">
      <c r="A24" s="48"/>
      <c r="B24" s="49">
        <v>124</v>
      </c>
      <c r="C24" s="50" t="s">
        <v>72</v>
      </c>
      <c r="D24" s="51">
        <v>42333</v>
      </c>
      <c r="E24" s="52">
        <v>500</v>
      </c>
      <c r="F24" s="52">
        <v>500</v>
      </c>
      <c r="G24" s="45">
        <f t="shared" ca="1" si="0"/>
        <v>2547</v>
      </c>
      <c r="H24" s="46">
        <f t="shared" si="1"/>
        <v>0</v>
      </c>
      <c r="I24" s="53" t="s">
        <v>32</v>
      </c>
      <c r="K24" s="11" t="s">
        <v>62</v>
      </c>
      <c r="L24" s="6"/>
    </row>
    <row r="25" spans="1:12" s="1" customFormat="1" ht="14.25" customHeight="1" x14ac:dyDescent="0.2">
      <c r="A25" s="48"/>
      <c r="B25" s="49">
        <v>125</v>
      </c>
      <c r="C25" s="50" t="s">
        <v>17</v>
      </c>
      <c r="D25" s="51">
        <v>42321</v>
      </c>
      <c r="E25" s="52">
        <v>600</v>
      </c>
      <c r="F25" s="52">
        <v>600</v>
      </c>
      <c r="G25" s="45">
        <f t="shared" ca="1" si="0"/>
        <v>2559</v>
      </c>
      <c r="H25" s="46">
        <f t="shared" si="1"/>
        <v>0</v>
      </c>
      <c r="I25" s="53" t="s">
        <v>57</v>
      </c>
      <c r="K25" s="11" t="s">
        <v>63</v>
      </c>
      <c r="L25" s="6"/>
    </row>
    <row r="26" spans="1:12" s="1" customFormat="1" ht="14.25" customHeight="1" x14ac:dyDescent="0.2">
      <c r="A26" s="48"/>
      <c r="B26" s="49">
        <v>126</v>
      </c>
      <c r="C26" s="50" t="s">
        <v>17</v>
      </c>
      <c r="D26" s="51">
        <v>42364</v>
      </c>
      <c r="E26" s="52">
        <v>700</v>
      </c>
      <c r="F26" s="52"/>
      <c r="G26" s="45">
        <f t="shared" ca="1" si="0"/>
        <v>2516</v>
      </c>
      <c r="H26" s="46">
        <f t="shared" si="1"/>
        <v>700</v>
      </c>
      <c r="I26" s="53"/>
      <c r="K26" s="11" t="s">
        <v>64</v>
      </c>
      <c r="L26" s="6"/>
    </row>
    <row r="27" spans="1:12" s="1" customFormat="1" ht="14.25" customHeight="1" x14ac:dyDescent="0.2">
      <c r="A27" s="48"/>
      <c r="B27" s="49">
        <v>127</v>
      </c>
      <c r="C27" s="50" t="s">
        <v>72</v>
      </c>
      <c r="D27" s="51">
        <v>42368</v>
      </c>
      <c r="E27" s="52">
        <v>800</v>
      </c>
      <c r="F27" s="52"/>
      <c r="G27" s="45">
        <f t="shared" ca="1" si="0"/>
        <v>2512</v>
      </c>
      <c r="H27" s="46">
        <f t="shared" si="1"/>
        <v>800</v>
      </c>
      <c r="I27" s="53"/>
      <c r="K27" s="11"/>
      <c r="L27" s="6"/>
    </row>
    <row r="28" spans="1:12" s="1" customFormat="1" ht="14.25" customHeight="1" x14ac:dyDescent="0.2">
      <c r="A28" s="48"/>
      <c r="B28" s="49">
        <v>128</v>
      </c>
      <c r="C28" s="50" t="s">
        <v>17</v>
      </c>
      <c r="D28" s="51">
        <v>42352</v>
      </c>
      <c r="E28" s="52">
        <v>900</v>
      </c>
      <c r="F28" s="52"/>
      <c r="G28" s="45">
        <f t="shared" ca="1" si="0"/>
        <v>2528</v>
      </c>
      <c r="H28" s="46">
        <f t="shared" si="1"/>
        <v>900</v>
      </c>
      <c r="I28" s="53"/>
      <c r="K28" s="9"/>
      <c r="L28" s="6"/>
    </row>
    <row r="29" spans="1:12" s="1" customFormat="1" ht="14.25" customHeight="1" x14ac:dyDescent="0.2">
      <c r="A29" s="48"/>
      <c r="B29" s="49"/>
      <c r="C29" s="50"/>
      <c r="D29" s="51"/>
      <c r="E29" s="52"/>
      <c r="F29" s="52"/>
      <c r="G29" s="45" t="str">
        <f t="shared" si="0"/>
        <v xml:space="preserve"> - </v>
      </c>
      <c r="H29" s="46" t="str">
        <f t="shared" si="1"/>
        <v xml:space="preserve"> - </v>
      </c>
      <c r="I29" s="53"/>
      <c r="K29" s="9"/>
      <c r="L29" s="6"/>
    </row>
    <row r="30" spans="1:12" s="1" customFormat="1" ht="14.25" customHeight="1" x14ac:dyDescent="0.2">
      <c r="A30" s="48"/>
      <c r="B30" s="49"/>
      <c r="C30" s="50"/>
      <c r="D30" s="51"/>
      <c r="E30" s="52"/>
      <c r="F30" s="52"/>
      <c r="G30" s="45" t="str">
        <f t="shared" si="0"/>
        <v xml:space="preserve"> - </v>
      </c>
      <c r="H30" s="46" t="str">
        <f t="shared" si="1"/>
        <v xml:space="preserve"> - </v>
      </c>
      <c r="I30" s="53"/>
      <c r="K30" s="10" t="s">
        <v>23</v>
      </c>
      <c r="L30" s="6"/>
    </row>
    <row r="31" spans="1:12" s="1" customFormat="1" ht="14.25" customHeight="1" x14ac:dyDescent="0.2">
      <c r="A31" s="48"/>
      <c r="B31" s="49"/>
      <c r="C31" s="50"/>
      <c r="D31" s="51"/>
      <c r="E31" s="52"/>
      <c r="F31" s="52"/>
      <c r="G31" s="45" t="str">
        <f t="shared" si="0"/>
        <v xml:space="preserve"> - </v>
      </c>
      <c r="H31" s="46" t="str">
        <f t="shared" si="1"/>
        <v xml:space="preserve"> - </v>
      </c>
      <c r="I31" s="53"/>
      <c r="K31" s="13" t="s">
        <v>65</v>
      </c>
      <c r="L31" s="6"/>
    </row>
    <row r="32" spans="1:12" s="1" customFormat="1" ht="14.25" customHeight="1" x14ac:dyDescent="0.2">
      <c r="A32" s="48"/>
      <c r="B32" s="49"/>
      <c r="C32" s="50"/>
      <c r="D32" s="51"/>
      <c r="E32" s="52"/>
      <c r="F32" s="52"/>
      <c r="G32" s="45" t="str">
        <f t="shared" si="0"/>
        <v xml:space="preserve"> - </v>
      </c>
      <c r="H32" s="46" t="str">
        <f t="shared" si="1"/>
        <v xml:space="preserve"> - </v>
      </c>
      <c r="I32" s="53"/>
      <c r="K32" s="9" t="s">
        <v>66</v>
      </c>
      <c r="L32" s="6"/>
    </row>
    <row r="33" spans="1:12" s="1" customFormat="1" ht="14.25" customHeight="1" x14ac:dyDescent="0.2">
      <c r="A33" s="48"/>
      <c r="B33" s="49"/>
      <c r="C33" s="50"/>
      <c r="D33" s="51"/>
      <c r="E33" s="52"/>
      <c r="F33" s="52"/>
      <c r="G33" s="45" t="str">
        <f t="shared" si="0"/>
        <v xml:space="preserve"> - </v>
      </c>
      <c r="H33" s="46" t="str">
        <f t="shared" si="1"/>
        <v xml:space="preserve"> - </v>
      </c>
      <c r="I33" s="53"/>
      <c r="K33" s="9" t="s">
        <v>67</v>
      </c>
      <c r="L33" s="6"/>
    </row>
    <row r="34" spans="1:12" s="1" customFormat="1" ht="14.25" customHeight="1" x14ac:dyDescent="0.2">
      <c r="A34" s="48"/>
      <c r="B34" s="49"/>
      <c r="C34" s="50"/>
      <c r="D34" s="51"/>
      <c r="E34" s="52"/>
      <c r="F34" s="52"/>
      <c r="G34" s="45" t="str">
        <f t="shared" si="0"/>
        <v xml:space="preserve"> - </v>
      </c>
      <c r="H34" s="46" t="str">
        <f t="shared" si="1"/>
        <v xml:space="preserve"> - </v>
      </c>
      <c r="I34" s="53"/>
      <c r="K34" s="9" t="s">
        <v>68</v>
      </c>
      <c r="L34" s="6"/>
    </row>
    <row r="35" spans="1:12" s="1" customFormat="1" ht="14.25" customHeight="1" x14ac:dyDescent="0.2">
      <c r="A35" s="48"/>
      <c r="B35" s="49"/>
      <c r="C35" s="50"/>
      <c r="D35" s="51"/>
      <c r="E35" s="52"/>
      <c r="F35" s="52"/>
      <c r="G35" s="45" t="str">
        <f t="shared" si="0"/>
        <v xml:space="preserve"> - </v>
      </c>
      <c r="H35" s="46" t="str">
        <f t="shared" si="1"/>
        <v xml:space="preserve"> - </v>
      </c>
      <c r="I35" s="53"/>
      <c r="K35" s="9" t="s">
        <v>69</v>
      </c>
      <c r="L35" s="6"/>
    </row>
    <row r="36" spans="1:12" s="1" customFormat="1" ht="14.25" customHeight="1" x14ac:dyDescent="0.2">
      <c r="A36" s="48"/>
      <c r="B36" s="49"/>
      <c r="C36" s="50"/>
      <c r="D36" s="51"/>
      <c r="E36" s="52"/>
      <c r="F36" s="52"/>
      <c r="G36" s="45" t="str">
        <f t="shared" si="0"/>
        <v xml:space="preserve"> - </v>
      </c>
      <c r="H36" s="46" t="str">
        <f t="shared" si="1"/>
        <v xml:space="preserve"> - </v>
      </c>
      <c r="I36" s="53"/>
      <c r="K36" s="9"/>
      <c r="L36" s="6"/>
    </row>
    <row r="37" spans="1:12" s="1" customFormat="1" ht="14.25" customHeight="1" x14ac:dyDescent="0.2">
      <c r="A37" s="48"/>
      <c r="B37" s="49"/>
      <c r="C37" s="50"/>
      <c r="D37" s="51"/>
      <c r="E37" s="52"/>
      <c r="F37" s="52"/>
      <c r="G37" s="45" t="str">
        <f t="shared" si="0"/>
        <v xml:space="preserve"> - </v>
      </c>
      <c r="H37" s="46" t="str">
        <f t="shared" si="1"/>
        <v xml:space="preserve"> - </v>
      </c>
      <c r="I37" s="53"/>
      <c r="K37" s="10" t="s">
        <v>33</v>
      </c>
      <c r="L37" s="6"/>
    </row>
    <row r="38" spans="1:12" s="1" customFormat="1" ht="14.25" customHeight="1" x14ac:dyDescent="0.2">
      <c r="A38" s="48"/>
      <c r="B38" s="49"/>
      <c r="C38" s="50"/>
      <c r="D38" s="51"/>
      <c r="E38" s="52"/>
      <c r="F38" s="52"/>
      <c r="G38" s="45" t="str">
        <f t="shared" si="0"/>
        <v xml:space="preserve"> - </v>
      </c>
      <c r="H38" s="46" t="str">
        <f t="shared" si="1"/>
        <v xml:space="preserve"> - </v>
      </c>
      <c r="I38" s="53"/>
      <c r="K38" s="9" t="s">
        <v>34</v>
      </c>
      <c r="L38" s="6"/>
    </row>
    <row r="39" spans="1:12" s="1" customFormat="1" ht="14.25" customHeight="1" x14ac:dyDescent="0.2">
      <c r="A39" s="48"/>
      <c r="B39" s="49"/>
      <c r="C39" s="50"/>
      <c r="D39" s="51"/>
      <c r="E39" s="52"/>
      <c r="F39" s="52"/>
      <c r="G39" s="45" t="str">
        <f t="shared" si="0"/>
        <v xml:space="preserve"> - </v>
      </c>
      <c r="H39" s="46" t="str">
        <f t="shared" si="1"/>
        <v xml:space="preserve"> - </v>
      </c>
      <c r="I39" s="53"/>
      <c r="K39" s="9" t="s">
        <v>35</v>
      </c>
      <c r="L39" s="6"/>
    </row>
    <row r="40" spans="1:12" s="1" customFormat="1" ht="14.25" customHeight="1" x14ac:dyDescent="0.2">
      <c r="A40" s="48"/>
      <c r="B40" s="49"/>
      <c r="C40" s="50"/>
      <c r="D40" s="51"/>
      <c r="E40" s="52"/>
      <c r="F40" s="52"/>
      <c r="G40" s="45" t="str">
        <f t="shared" si="0"/>
        <v xml:space="preserve"> - </v>
      </c>
      <c r="H40" s="46" t="str">
        <f t="shared" si="1"/>
        <v xml:space="preserve"> - </v>
      </c>
      <c r="I40" s="53"/>
      <c r="K40" s="9"/>
      <c r="L40" s="6"/>
    </row>
    <row r="41" spans="1:12" s="1" customFormat="1" ht="14.25" customHeight="1" x14ac:dyDescent="0.2">
      <c r="A41" s="48"/>
      <c r="B41" s="49"/>
      <c r="C41" s="50"/>
      <c r="D41" s="51"/>
      <c r="E41" s="52"/>
      <c r="F41" s="52"/>
      <c r="G41" s="45" t="str">
        <f t="shared" si="0"/>
        <v xml:space="preserve"> - </v>
      </c>
      <c r="H41" s="46" t="str">
        <f t="shared" si="1"/>
        <v xml:space="preserve"> - </v>
      </c>
      <c r="I41" s="53"/>
      <c r="K41" s="9"/>
      <c r="L41" s="6"/>
    </row>
    <row r="42" spans="1:12" s="1" customFormat="1" ht="14.25" customHeight="1" x14ac:dyDescent="0.2">
      <c r="A42" s="48"/>
      <c r="B42" s="49"/>
      <c r="C42" s="50"/>
      <c r="D42" s="51"/>
      <c r="E42" s="52"/>
      <c r="F42" s="52"/>
      <c r="G42" s="45" t="str">
        <f t="shared" si="0"/>
        <v xml:space="preserve"> - </v>
      </c>
      <c r="H42" s="46" t="str">
        <f t="shared" si="1"/>
        <v xml:space="preserve"> - </v>
      </c>
      <c r="I42" s="53"/>
      <c r="K42" s="9"/>
      <c r="L42" s="6"/>
    </row>
    <row r="43" spans="1:12" s="1" customFormat="1" ht="14.25" customHeight="1" x14ac:dyDescent="0.2">
      <c r="A43" s="48"/>
      <c r="B43" s="49"/>
      <c r="C43" s="50"/>
      <c r="D43" s="51"/>
      <c r="E43" s="52"/>
      <c r="F43" s="52"/>
      <c r="G43" s="45" t="str">
        <f t="shared" si="0"/>
        <v xml:space="preserve"> - </v>
      </c>
      <c r="H43" s="46" t="str">
        <f t="shared" si="1"/>
        <v xml:space="preserve"> - </v>
      </c>
      <c r="I43" s="53"/>
      <c r="K43" s="9"/>
      <c r="L43" s="6"/>
    </row>
    <row r="44" spans="1:12" s="1" customFormat="1" ht="14.25" customHeight="1" x14ac:dyDescent="0.2">
      <c r="A44" s="48"/>
      <c r="B44" s="49"/>
      <c r="C44" s="50"/>
      <c r="D44" s="51"/>
      <c r="E44" s="52"/>
      <c r="F44" s="52"/>
      <c r="G44" s="45" t="str">
        <f t="shared" si="0"/>
        <v xml:space="preserve"> - </v>
      </c>
      <c r="H44" s="46" t="str">
        <f t="shared" si="1"/>
        <v xml:space="preserve"> - </v>
      </c>
      <c r="I44" s="53"/>
      <c r="K44" s="9"/>
      <c r="L44" s="6"/>
    </row>
    <row r="45" spans="1:12" s="1" customFormat="1" ht="14.25" customHeight="1" x14ac:dyDescent="0.2">
      <c r="A45" s="48"/>
      <c r="B45" s="49"/>
      <c r="C45" s="50"/>
      <c r="D45" s="51"/>
      <c r="E45" s="52"/>
      <c r="F45" s="52"/>
      <c r="G45" s="45" t="str">
        <f t="shared" si="0"/>
        <v xml:space="preserve"> - </v>
      </c>
      <c r="H45" s="46" t="str">
        <f t="shared" si="1"/>
        <v xml:space="preserve"> - </v>
      </c>
      <c r="I45" s="53"/>
      <c r="K45" s="9"/>
      <c r="L45" s="6"/>
    </row>
    <row r="46" spans="1:12" s="1" customFormat="1" ht="14.25" customHeight="1" x14ac:dyDescent="0.2">
      <c r="A46" s="48"/>
      <c r="B46" s="49"/>
      <c r="C46" s="50"/>
      <c r="D46" s="51"/>
      <c r="E46" s="52"/>
      <c r="F46" s="52"/>
      <c r="G46" s="45" t="str">
        <f t="shared" si="0"/>
        <v xml:space="preserve"> - </v>
      </c>
      <c r="H46" s="46" t="str">
        <f t="shared" si="1"/>
        <v xml:space="preserve"> - </v>
      </c>
      <c r="I46" s="53"/>
      <c r="K46" s="9"/>
      <c r="L46" s="6"/>
    </row>
    <row r="47" spans="1:12" s="1" customFormat="1" ht="14.25" customHeight="1" x14ac:dyDescent="0.2">
      <c r="A47" s="48"/>
      <c r="B47" s="49"/>
      <c r="C47" s="50"/>
      <c r="D47" s="51"/>
      <c r="E47" s="52"/>
      <c r="F47" s="52"/>
      <c r="G47" s="45" t="str">
        <f t="shared" si="0"/>
        <v xml:space="preserve"> - </v>
      </c>
      <c r="H47" s="46" t="str">
        <f t="shared" si="1"/>
        <v xml:space="preserve"> - </v>
      </c>
      <c r="I47" s="53"/>
      <c r="K47" s="9"/>
      <c r="L47" s="6"/>
    </row>
    <row r="48" spans="1:12" s="1" customFormat="1" ht="14.25" customHeight="1" x14ac:dyDescent="0.2">
      <c r="A48" s="48"/>
      <c r="B48" s="49"/>
      <c r="C48" s="50"/>
      <c r="D48" s="51"/>
      <c r="E48" s="52"/>
      <c r="F48" s="52"/>
      <c r="G48" s="45" t="str">
        <f t="shared" si="0"/>
        <v xml:space="preserve"> - </v>
      </c>
      <c r="H48" s="46" t="str">
        <f t="shared" si="1"/>
        <v xml:space="preserve"> - </v>
      </c>
      <c r="I48" s="53"/>
      <c r="K48" s="9"/>
      <c r="L48" s="6"/>
    </row>
    <row r="49" spans="1:12" s="1" customFormat="1" ht="14.25" customHeight="1" x14ac:dyDescent="0.2">
      <c r="A49" s="48"/>
      <c r="B49" s="49"/>
      <c r="C49" s="50"/>
      <c r="D49" s="51"/>
      <c r="E49" s="52"/>
      <c r="F49" s="52"/>
      <c r="G49" s="45" t="str">
        <f t="shared" si="0"/>
        <v xml:space="preserve"> - </v>
      </c>
      <c r="H49" s="46" t="str">
        <f t="shared" si="1"/>
        <v xml:space="preserve"> - </v>
      </c>
      <c r="I49" s="53"/>
      <c r="K49" s="9"/>
      <c r="L49" s="6"/>
    </row>
    <row r="50" spans="1:12" s="1" customFormat="1" ht="14.25" customHeight="1" x14ac:dyDescent="0.2">
      <c r="A50" s="48"/>
      <c r="B50" s="49"/>
      <c r="C50" s="50"/>
      <c r="D50" s="51"/>
      <c r="E50" s="52"/>
      <c r="F50" s="52"/>
      <c r="G50" s="45" t="str">
        <f t="shared" si="0"/>
        <v xml:space="preserve"> - </v>
      </c>
      <c r="H50" s="46" t="str">
        <f t="shared" si="1"/>
        <v xml:space="preserve"> - </v>
      </c>
      <c r="I50" s="53"/>
      <c r="K50" s="9"/>
      <c r="L50" s="6"/>
    </row>
    <row r="51" spans="1:12" s="1" customFormat="1" ht="14.25" customHeight="1" x14ac:dyDescent="0.2">
      <c r="A51" s="48"/>
      <c r="B51" s="49"/>
      <c r="C51" s="50"/>
      <c r="D51" s="51"/>
      <c r="E51" s="52"/>
      <c r="F51" s="52"/>
      <c r="G51" s="45" t="str">
        <f t="shared" si="0"/>
        <v xml:space="preserve"> - </v>
      </c>
      <c r="H51" s="46" t="str">
        <f t="shared" si="1"/>
        <v xml:space="preserve"> - </v>
      </c>
      <c r="I51" s="53"/>
      <c r="K51" s="9"/>
      <c r="L51" s="6"/>
    </row>
    <row r="52" spans="1:12" s="1" customFormat="1" ht="14.25" customHeight="1" x14ac:dyDescent="0.2">
      <c r="A52" s="48"/>
      <c r="B52" s="49"/>
      <c r="C52" s="50"/>
      <c r="D52" s="51"/>
      <c r="E52" s="52"/>
      <c r="F52" s="52"/>
      <c r="G52" s="45" t="str">
        <f t="shared" si="0"/>
        <v xml:space="preserve"> - </v>
      </c>
      <c r="H52" s="46" t="str">
        <f t="shared" si="1"/>
        <v xml:space="preserve"> - </v>
      </c>
      <c r="I52" s="53"/>
      <c r="K52" s="9"/>
      <c r="L52" s="6"/>
    </row>
    <row r="53" spans="1:12" s="1" customFormat="1" ht="14.25" customHeight="1" x14ac:dyDescent="0.2">
      <c r="A53" s="48"/>
      <c r="B53" s="49"/>
      <c r="C53" s="50"/>
      <c r="D53" s="51"/>
      <c r="E53" s="52"/>
      <c r="F53" s="52"/>
      <c r="G53" s="45" t="str">
        <f t="shared" si="0"/>
        <v xml:space="preserve"> - </v>
      </c>
      <c r="H53" s="46" t="str">
        <f t="shared" si="1"/>
        <v xml:space="preserve"> - </v>
      </c>
      <c r="I53" s="53"/>
      <c r="K53" s="9"/>
      <c r="L53" s="6"/>
    </row>
    <row r="54" spans="1:12" s="1" customFormat="1" ht="14.25" customHeight="1" x14ac:dyDescent="0.2">
      <c r="A54" s="48"/>
      <c r="B54" s="49"/>
      <c r="C54" s="50"/>
      <c r="D54" s="51"/>
      <c r="E54" s="52"/>
      <c r="F54" s="52"/>
      <c r="G54" s="45" t="str">
        <f t="shared" si="0"/>
        <v xml:space="preserve"> - </v>
      </c>
      <c r="H54" s="46" t="str">
        <f t="shared" si="1"/>
        <v xml:space="preserve"> - </v>
      </c>
      <c r="I54" s="53"/>
      <c r="K54" s="9"/>
      <c r="L54" s="6"/>
    </row>
    <row r="55" spans="1:12" s="1" customFormat="1" ht="14.25" customHeight="1" x14ac:dyDescent="0.2">
      <c r="A55" s="48"/>
      <c r="B55" s="49"/>
      <c r="C55" s="50"/>
      <c r="D55" s="51"/>
      <c r="E55" s="52"/>
      <c r="F55" s="52"/>
      <c r="G55" s="45" t="str">
        <f t="shared" si="0"/>
        <v xml:space="preserve"> - </v>
      </c>
      <c r="H55" s="46" t="str">
        <f t="shared" si="1"/>
        <v xml:space="preserve"> - </v>
      </c>
      <c r="I55" s="53"/>
      <c r="K55" s="9"/>
      <c r="L55" s="6"/>
    </row>
    <row r="56" spans="1:12" s="1" customFormat="1" ht="14.25" customHeight="1" x14ac:dyDescent="0.2">
      <c r="A56" s="48"/>
      <c r="B56" s="49"/>
      <c r="C56" s="50"/>
      <c r="D56" s="51"/>
      <c r="E56" s="52"/>
      <c r="F56" s="52"/>
      <c r="G56" s="45" t="str">
        <f t="shared" si="0"/>
        <v xml:space="preserve"> - </v>
      </c>
      <c r="H56" s="46" t="str">
        <f t="shared" si="1"/>
        <v xml:space="preserve"> - </v>
      </c>
      <c r="I56" s="53"/>
      <c r="K56" s="9" t="s">
        <v>71</v>
      </c>
      <c r="L56" s="6"/>
    </row>
    <row r="57" spans="1:12" x14ac:dyDescent="0.2">
      <c r="A57" s="54"/>
      <c r="B57" s="54"/>
      <c r="C57" s="54"/>
      <c r="D57" s="54"/>
      <c r="E57" s="54"/>
      <c r="F57" s="54"/>
      <c r="G57" s="54"/>
      <c r="H57" s="54"/>
      <c r="I57" s="54"/>
      <c r="K57" s="12"/>
    </row>
    <row r="58" spans="1:12" x14ac:dyDescent="0.2">
      <c r="A58" s="55" t="s">
        <v>70</v>
      </c>
      <c r="B58" s="55"/>
      <c r="C58" s="55"/>
      <c r="D58" s="55"/>
      <c r="E58" s="55"/>
      <c r="F58" s="55"/>
      <c r="G58" s="55"/>
      <c r="H58" s="55"/>
      <c r="I58" s="55"/>
      <c r="K58" s="9" t="s">
        <v>30</v>
      </c>
    </row>
  </sheetData>
  <autoFilter ref="A19:I56"/>
  <phoneticPr fontId="4" type="noConversion"/>
  <conditionalFormatting sqref="D20:D56">
    <cfRule type="cellIs" dxfId="2" priority="3" stopIfTrue="1" operator="lessThan">
      <formula>TODAY()</formula>
    </cfRule>
  </conditionalFormatting>
  <conditionalFormatting sqref="A20:I56">
    <cfRule type="expression" dxfId="1" priority="2" stopIfTrue="1">
      <formula>OR(AND($C$9&lt;&gt;"All Vendors",$C20&lt;&gt;$C$9),$I20=status_gray)</formula>
    </cfRule>
  </conditionalFormatting>
  <dataValidations count="3">
    <dataValidation type="list" allowBlank="1" showInputMessage="1" showErrorMessage="1" sqref="C9">
      <formula1>VendorID</formula1>
    </dataValidation>
    <dataValidation type="list" allowBlank="1" showInputMessage="1" showErrorMessage="1" sqref="C20:C56">
      <formula1>CustomerID</formula1>
    </dataValidation>
    <dataValidation type="list" allowBlank="1" showInputMessage="1" showErrorMessage="1" sqref="I20:I56">
      <formula1>status_options</formula1>
    </dataValidation>
  </dataValidations>
  <pageMargins left="0.35" right="0.35" top="0.35" bottom="0.5" header="0.25" footer="0.25"/>
  <pageSetup scale="94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showGridLines="0" workbookViewId="0"/>
  </sheetViews>
  <sheetFormatPr defaultRowHeight="12.75" x14ac:dyDescent="0.2"/>
  <cols>
    <col min="1" max="1" width="19.28515625" style="4" customWidth="1"/>
    <col min="2" max="2" width="12.28515625" style="4" customWidth="1"/>
    <col min="3" max="8" width="23.5703125" style="4" customWidth="1"/>
  </cols>
  <sheetData>
    <row r="1" spans="1:8" s="6" customFormat="1" ht="18" customHeight="1" x14ac:dyDescent="0.2">
      <c r="A1" s="23" t="s">
        <v>38</v>
      </c>
      <c r="B1" s="23" t="s">
        <v>39</v>
      </c>
      <c r="C1" s="24" t="s">
        <v>40</v>
      </c>
      <c r="D1" s="24" t="s">
        <v>41</v>
      </c>
      <c r="E1" s="24" t="s">
        <v>42</v>
      </c>
      <c r="F1" s="24" t="s">
        <v>43</v>
      </c>
      <c r="G1" s="24" t="s">
        <v>44</v>
      </c>
      <c r="H1" s="24" t="s">
        <v>45</v>
      </c>
    </row>
    <row r="2" spans="1:8" x14ac:dyDescent="0.2">
      <c r="A2" s="22" t="s">
        <v>46</v>
      </c>
      <c r="B2" s="22"/>
      <c r="C2" s="22"/>
      <c r="D2" s="22"/>
      <c r="E2" s="22"/>
      <c r="F2" s="22"/>
      <c r="G2" s="22"/>
      <c r="H2" s="22"/>
    </row>
    <row r="3" spans="1:8" x14ac:dyDescent="0.2">
      <c r="A3" s="22" t="s">
        <v>72</v>
      </c>
      <c r="B3" s="22">
        <v>123</v>
      </c>
      <c r="C3" s="22" t="s">
        <v>73</v>
      </c>
      <c r="D3" s="22" t="s">
        <v>74</v>
      </c>
      <c r="E3" s="22" t="s">
        <v>11</v>
      </c>
      <c r="F3" s="22" t="s">
        <v>12</v>
      </c>
      <c r="G3" s="22" t="s">
        <v>13</v>
      </c>
      <c r="H3" s="22" t="s">
        <v>14</v>
      </c>
    </row>
    <row r="4" spans="1:8" x14ac:dyDescent="0.2">
      <c r="A4" s="22" t="s">
        <v>17</v>
      </c>
      <c r="B4" s="22">
        <v>124</v>
      </c>
      <c r="C4" s="22" t="s">
        <v>15</v>
      </c>
      <c r="D4" s="22" t="s">
        <v>16</v>
      </c>
      <c r="E4" s="22" t="s">
        <v>11</v>
      </c>
      <c r="F4" s="22" t="s">
        <v>12</v>
      </c>
      <c r="G4" s="22" t="s">
        <v>13</v>
      </c>
      <c r="H4" s="22" t="s">
        <v>14</v>
      </c>
    </row>
    <row r="5" spans="1:8" x14ac:dyDescent="0.2">
      <c r="A5" s="22"/>
      <c r="B5" s="22"/>
      <c r="C5" s="22"/>
      <c r="D5" s="22"/>
      <c r="E5" s="22"/>
      <c r="F5" s="22"/>
      <c r="G5" s="22"/>
      <c r="H5" s="22"/>
    </row>
    <row r="6" spans="1:8" x14ac:dyDescent="0.2">
      <c r="A6" s="22"/>
      <c r="B6" s="22"/>
      <c r="C6" s="22"/>
      <c r="D6" s="22"/>
      <c r="E6" s="22"/>
      <c r="F6" s="22"/>
      <c r="G6" s="22"/>
      <c r="H6" s="22"/>
    </row>
    <row r="7" spans="1:8" x14ac:dyDescent="0.2">
      <c r="A7" s="22"/>
      <c r="B7" s="22"/>
      <c r="C7" s="22"/>
      <c r="D7" s="22"/>
      <c r="E7" s="22"/>
      <c r="F7" s="22"/>
      <c r="G7" s="22"/>
      <c r="H7" s="22"/>
    </row>
    <row r="8" spans="1:8" x14ac:dyDescent="0.2">
      <c r="A8" s="22"/>
      <c r="B8" s="22"/>
      <c r="C8" s="22"/>
      <c r="D8" s="22"/>
      <c r="E8" s="22"/>
      <c r="F8" s="22"/>
      <c r="G8" s="22"/>
      <c r="H8" s="22"/>
    </row>
    <row r="9" spans="1:8" x14ac:dyDescent="0.2">
      <c r="A9" s="22"/>
      <c r="B9" s="22"/>
      <c r="C9" s="22"/>
      <c r="D9" s="22"/>
      <c r="E9" s="22"/>
      <c r="F9" s="22"/>
      <c r="G9" s="22"/>
      <c r="H9" s="22"/>
    </row>
    <row r="10" spans="1:8" x14ac:dyDescent="0.2">
      <c r="A10" s="22"/>
      <c r="B10" s="22"/>
      <c r="C10" s="22"/>
      <c r="D10" s="22"/>
      <c r="E10" s="22"/>
      <c r="F10" s="22"/>
      <c r="G10" s="22"/>
      <c r="H10" s="22"/>
    </row>
    <row r="11" spans="1:8" x14ac:dyDescent="0.2">
      <c r="A11" s="22"/>
      <c r="B11" s="22"/>
      <c r="C11" s="22"/>
      <c r="D11" s="22"/>
      <c r="E11" s="22"/>
      <c r="F11" s="22"/>
      <c r="G11" s="22"/>
      <c r="H11" s="22"/>
    </row>
    <row r="12" spans="1:8" x14ac:dyDescent="0.2">
      <c r="A12" s="22"/>
      <c r="B12" s="22"/>
      <c r="C12" s="22"/>
      <c r="D12" s="22"/>
      <c r="E12" s="22"/>
      <c r="F12" s="22"/>
      <c r="G12" s="22"/>
      <c r="H12" s="22"/>
    </row>
    <row r="13" spans="1:8" x14ac:dyDescent="0.2">
      <c r="A13" s="22"/>
      <c r="B13" s="22"/>
      <c r="C13" s="22"/>
      <c r="D13" s="22"/>
      <c r="E13" s="22"/>
      <c r="F13" s="22"/>
      <c r="G13" s="22"/>
      <c r="H13" s="22"/>
    </row>
    <row r="14" spans="1:8" x14ac:dyDescent="0.2">
      <c r="A14" s="22"/>
      <c r="B14" s="22"/>
      <c r="C14" s="22"/>
      <c r="D14" s="22"/>
      <c r="E14" s="22"/>
      <c r="F14" s="22"/>
      <c r="G14" s="22"/>
      <c r="H14" s="22"/>
    </row>
    <row r="15" spans="1:8" x14ac:dyDescent="0.2">
      <c r="A15" s="22"/>
      <c r="B15" s="22"/>
      <c r="C15" s="22"/>
      <c r="D15" s="22"/>
      <c r="E15" s="22"/>
      <c r="F15" s="22"/>
      <c r="G15" s="22"/>
      <c r="H15" s="22"/>
    </row>
    <row r="16" spans="1:8" x14ac:dyDescent="0.2">
      <c r="A16" s="22"/>
      <c r="B16" s="22"/>
      <c r="C16" s="22"/>
      <c r="D16" s="22"/>
      <c r="E16" s="22"/>
      <c r="F16" s="22"/>
      <c r="G16" s="22"/>
      <c r="H16" s="22"/>
    </row>
    <row r="17" spans="1:8" x14ac:dyDescent="0.2">
      <c r="A17" s="22"/>
      <c r="B17" s="22"/>
      <c r="C17" s="22"/>
      <c r="D17" s="22"/>
      <c r="E17" s="22"/>
      <c r="F17" s="22"/>
      <c r="G17" s="22"/>
      <c r="H17" s="22"/>
    </row>
    <row r="18" spans="1:8" x14ac:dyDescent="0.2">
      <c r="A18" s="22"/>
      <c r="B18" s="22"/>
      <c r="C18" s="22"/>
      <c r="D18" s="22"/>
      <c r="E18" s="22"/>
      <c r="F18" s="22"/>
      <c r="G18" s="22"/>
      <c r="H18" s="22"/>
    </row>
    <row r="19" spans="1:8" x14ac:dyDescent="0.2">
      <c r="A19" s="22"/>
      <c r="B19" s="22"/>
      <c r="C19" s="22"/>
      <c r="D19" s="22"/>
      <c r="E19" s="22"/>
      <c r="F19" s="22"/>
      <c r="G19" s="22"/>
      <c r="H19" s="22"/>
    </row>
    <row r="20" spans="1:8" x14ac:dyDescent="0.2">
      <c r="A20" s="22"/>
      <c r="B20" s="22"/>
      <c r="C20" s="22"/>
      <c r="D20" s="22"/>
      <c r="E20" s="22"/>
      <c r="F20" s="22"/>
      <c r="G20" s="22"/>
      <c r="H20" s="22"/>
    </row>
    <row r="21" spans="1:8" x14ac:dyDescent="0.2">
      <c r="A21" s="22"/>
      <c r="B21" s="22"/>
      <c r="C21" s="22"/>
      <c r="D21" s="22"/>
      <c r="E21" s="22"/>
      <c r="F21" s="22"/>
      <c r="G21" s="22"/>
      <c r="H21" s="22"/>
    </row>
    <row r="22" spans="1:8" x14ac:dyDescent="0.2">
      <c r="A22" s="22"/>
      <c r="B22" s="22"/>
      <c r="C22" s="22"/>
      <c r="D22" s="22"/>
      <c r="E22" s="22"/>
      <c r="F22" s="22"/>
      <c r="G22" s="22"/>
      <c r="H22" s="22"/>
    </row>
    <row r="23" spans="1:8" x14ac:dyDescent="0.2">
      <c r="A23" s="22"/>
      <c r="B23" s="22"/>
      <c r="C23" s="22"/>
      <c r="D23" s="22"/>
      <c r="E23" s="22"/>
      <c r="F23" s="22"/>
      <c r="G23" s="22"/>
      <c r="H23" s="22"/>
    </row>
    <row r="24" spans="1:8" x14ac:dyDescent="0.2">
      <c r="A24" s="22"/>
      <c r="B24" s="22"/>
      <c r="C24" s="22"/>
      <c r="D24" s="22"/>
      <c r="E24" s="22"/>
      <c r="F24" s="22"/>
      <c r="G24" s="22"/>
      <c r="H24" s="22"/>
    </row>
    <row r="25" spans="1:8" x14ac:dyDescent="0.2">
      <c r="A25" s="22"/>
      <c r="B25" s="22"/>
      <c r="C25" s="22"/>
      <c r="D25" s="22"/>
      <c r="E25" s="22"/>
      <c r="F25" s="22"/>
      <c r="G25" s="22"/>
      <c r="H25" s="22"/>
    </row>
    <row r="26" spans="1:8" x14ac:dyDescent="0.2">
      <c r="A26" s="22"/>
      <c r="B26" s="22"/>
      <c r="C26" s="22"/>
      <c r="D26" s="22"/>
      <c r="E26" s="22"/>
      <c r="F26" s="22"/>
      <c r="G26" s="22"/>
      <c r="H26" s="22"/>
    </row>
    <row r="27" spans="1:8" x14ac:dyDescent="0.2">
      <c r="A27" s="22"/>
      <c r="B27" s="22"/>
      <c r="C27" s="22"/>
      <c r="D27" s="22"/>
      <c r="E27" s="22"/>
      <c r="F27" s="22"/>
      <c r="G27" s="22"/>
      <c r="H27" s="22"/>
    </row>
    <row r="28" spans="1:8" x14ac:dyDescent="0.2">
      <c r="A28" s="22"/>
      <c r="B28" s="22"/>
      <c r="C28" s="22"/>
      <c r="D28" s="22"/>
      <c r="E28" s="22"/>
      <c r="F28" s="22"/>
      <c r="G28" s="22"/>
      <c r="H28" s="22"/>
    </row>
    <row r="29" spans="1:8" x14ac:dyDescent="0.2">
      <c r="A29" s="22"/>
      <c r="B29" s="22"/>
      <c r="C29" s="22"/>
      <c r="D29" s="22"/>
      <c r="E29" s="22"/>
      <c r="F29" s="22"/>
      <c r="G29" s="22"/>
      <c r="H29" s="22"/>
    </row>
    <row r="30" spans="1:8" x14ac:dyDescent="0.2">
      <c r="A30" s="22"/>
      <c r="B30" s="22"/>
      <c r="C30" s="22"/>
      <c r="D30" s="22"/>
      <c r="E30" s="22"/>
      <c r="F30" s="22"/>
      <c r="G30" s="22"/>
      <c r="H30" s="22"/>
    </row>
    <row r="31" spans="1:8" x14ac:dyDescent="0.2">
      <c r="A31" s="22"/>
      <c r="B31" s="22"/>
      <c r="C31" s="22"/>
      <c r="D31" s="22"/>
      <c r="E31" s="22"/>
      <c r="F31" s="22"/>
      <c r="G31" s="22"/>
      <c r="H31" s="22"/>
    </row>
    <row r="32" spans="1:8" x14ac:dyDescent="0.2">
      <c r="A32" s="22"/>
      <c r="B32" s="22"/>
      <c r="C32" s="22"/>
      <c r="D32" s="22"/>
      <c r="E32" s="22"/>
      <c r="F32" s="22"/>
      <c r="G32" s="22"/>
      <c r="H32" s="22"/>
    </row>
    <row r="33" spans="1:8" x14ac:dyDescent="0.2">
      <c r="A33" s="22"/>
      <c r="B33" s="22"/>
      <c r="C33" s="22"/>
      <c r="D33" s="22"/>
      <c r="E33" s="22"/>
      <c r="F33" s="22"/>
      <c r="G33" s="22"/>
      <c r="H33" s="22"/>
    </row>
    <row r="34" spans="1:8" x14ac:dyDescent="0.2">
      <c r="A34" s="22"/>
      <c r="B34" s="22"/>
      <c r="C34" s="22"/>
      <c r="D34" s="22"/>
      <c r="E34" s="22"/>
      <c r="F34" s="22"/>
      <c r="G34" s="22"/>
      <c r="H34" s="22"/>
    </row>
    <row r="35" spans="1:8" x14ac:dyDescent="0.2">
      <c r="A35" s="22"/>
      <c r="B35" s="22"/>
      <c r="C35" s="22"/>
      <c r="D35" s="22"/>
      <c r="E35" s="22"/>
      <c r="F35" s="22"/>
      <c r="G35" s="22"/>
      <c r="H35" s="22"/>
    </row>
  </sheetData>
  <phoneticPr fontId="4" type="noConversion"/>
  <conditionalFormatting sqref="A1:B1048576">
    <cfRule type="expression" dxfId="0" priority="1" stopIfTrue="1">
      <formula>AND(COUNTIF($A:$A, A1)&gt;1,NOT(ISBLANK(A1)))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showGridLines="0" workbookViewId="0"/>
  </sheetViews>
  <sheetFormatPr defaultRowHeight="12.75" x14ac:dyDescent="0.2"/>
  <cols>
    <col min="1" max="1" width="15" customWidth="1"/>
    <col min="2" max="2" width="5.85546875" customWidth="1"/>
  </cols>
  <sheetData>
    <row r="1" spans="1:3" s="1" customFormat="1" ht="17.45" customHeight="1" x14ac:dyDescent="0.2">
      <c r="A1" s="65" t="s">
        <v>53</v>
      </c>
      <c r="C1" s="10" t="s">
        <v>58</v>
      </c>
    </row>
    <row r="2" spans="1:3" s="1" customFormat="1" ht="15" customHeight="1" x14ac:dyDescent="0.2">
      <c r="A2" s="66" t="s">
        <v>57</v>
      </c>
      <c r="B2" s="9"/>
      <c r="C2" s="9" t="s">
        <v>59</v>
      </c>
    </row>
    <row r="3" spans="1:3" s="1" customFormat="1" ht="15" customHeight="1" x14ac:dyDescent="0.2">
      <c r="A3" s="63" t="s">
        <v>32</v>
      </c>
    </row>
    <row r="4" spans="1:3" s="1" customFormat="1" ht="15" customHeight="1" x14ac:dyDescent="0.2">
      <c r="A4" s="63" t="s">
        <v>54</v>
      </c>
    </row>
    <row r="5" spans="1:3" s="1" customFormat="1" ht="15" customHeight="1" x14ac:dyDescent="0.2">
      <c r="A5" s="63" t="s">
        <v>55</v>
      </c>
    </row>
    <row r="6" spans="1:3" s="1" customFormat="1" ht="15" customHeight="1" x14ac:dyDescent="0.2">
      <c r="A6" s="63" t="s">
        <v>56</v>
      </c>
    </row>
    <row r="7" spans="1:3" s="1" customFormat="1" ht="15" customHeight="1" x14ac:dyDescent="0.2">
      <c r="A7" s="63" t="s">
        <v>18</v>
      </c>
    </row>
    <row r="8" spans="1:3" s="1" customFormat="1" ht="15" customHeight="1" x14ac:dyDescent="0.2">
      <c r="A8" s="63"/>
      <c r="C8" s="9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Orders</vt:lpstr>
      <vt:lpstr>Vendors</vt:lpstr>
      <vt:lpstr>Settings</vt:lpstr>
      <vt:lpstr>Orders!Print_Area</vt:lpstr>
      <vt:lpstr>Orders!Print_Titles</vt:lpstr>
      <vt:lpstr>status_gray</vt:lpstr>
      <vt:lpstr>status_options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Purchase Order Tracker</dc:title>
  <dc:creator>Vertex42.com</dc:creator>
  <dc:description>(c) 2015 Vertex42 LLC. All rights reserved.</dc:description>
  <cp:lastModifiedBy>Ghasli @ Ghazali, Mohamad Amir</cp:lastModifiedBy>
  <cp:lastPrinted>2015-09-16T16:41:38Z</cp:lastPrinted>
  <dcterms:created xsi:type="dcterms:W3CDTF">2012-05-02T19:15:18Z</dcterms:created>
  <dcterms:modified xsi:type="dcterms:W3CDTF">2022-11-14T18:03:29Z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2015 Vertex42 LLC</vt:lpwstr>
  </property>
  <property fmtid="{D5CDD505-2E9C-101B-9397-08002B2CF9AE}" pid="3" name="Version">
    <vt:lpwstr>1.0.1</vt:lpwstr>
  </property>
  <property fmtid="{D5CDD505-2E9C-101B-9397-08002B2CF9AE}" pid="4" name="Source">
    <vt:lpwstr>https://www.vertex42.com/ExcelTemplates/purchase-order-tracker.html</vt:lpwstr>
  </property>
</Properties>
</file>