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Doc\CP\Planner\HR\"/>
    </mc:Choice>
  </mc:AlternateContent>
  <xr:revisionPtr revIDLastSave="0" documentId="8_{DAB31832-8B85-4998-940B-CA7D16E199D7}" xr6:coauthVersionLast="47" xr6:coauthVersionMax="47" xr10:uidLastSave="{00000000-0000-0000-0000-000000000000}"/>
  <bookViews>
    <workbookView xWindow="-28920" yWindow="-120" windowWidth="29040" windowHeight="15840" xr2:uid="{30DC2A44-B11B-4535-BAD6-B3C1E5B247DD}"/>
  </bookViews>
  <sheets>
    <sheet name="Skills Matrix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6" i="1" l="1"/>
  <c r="G36" i="1" s="1"/>
  <c r="D36" i="1"/>
  <c r="H36" i="1" s="1"/>
  <c r="C36" i="1"/>
  <c r="A36" i="1"/>
  <c r="H35" i="1"/>
  <c r="F35" i="1"/>
  <c r="G35" i="1" s="1"/>
  <c r="E35" i="1"/>
  <c r="D35" i="1"/>
  <c r="C35" i="1"/>
  <c r="A35" i="1"/>
  <c r="H34" i="1"/>
  <c r="G34" i="1"/>
  <c r="F34" i="1"/>
  <c r="D34" i="1"/>
  <c r="E34" i="1" s="1"/>
  <c r="C34" i="1"/>
  <c r="A34" i="1"/>
  <c r="M33" i="1"/>
  <c r="O33" i="1" s="1"/>
  <c r="K33" i="1"/>
  <c r="L33" i="1" s="1"/>
  <c r="J33" i="1"/>
  <c r="F33" i="1"/>
  <c r="G33" i="1" s="1"/>
  <c r="D33" i="1"/>
  <c r="H33" i="1" s="1"/>
  <c r="C33" i="1"/>
  <c r="A33" i="1"/>
  <c r="M32" i="1"/>
  <c r="N32" i="1" s="1"/>
  <c r="L32" i="1"/>
  <c r="K32" i="1"/>
  <c r="O32" i="1" s="1"/>
  <c r="J32" i="1"/>
  <c r="G32" i="1"/>
  <c r="F32" i="1"/>
  <c r="D32" i="1"/>
  <c r="H32" i="1" s="1"/>
  <c r="C32" i="1"/>
  <c r="A32" i="1"/>
  <c r="O31" i="1"/>
  <c r="M31" i="1"/>
  <c r="N31" i="1" s="1"/>
  <c r="K31" i="1"/>
  <c r="L31" i="1" s="1"/>
  <c r="J31" i="1"/>
  <c r="F31" i="1"/>
  <c r="H31" i="1" s="1"/>
  <c r="D31" i="1"/>
  <c r="E31" i="1" s="1"/>
  <c r="C31" i="1"/>
  <c r="A31" i="1"/>
  <c r="N30" i="1"/>
  <c r="M30" i="1"/>
  <c r="O30" i="1" s="1"/>
  <c r="L30" i="1"/>
  <c r="K30" i="1"/>
  <c r="J30" i="1"/>
  <c r="F30" i="1"/>
  <c r="G30" i="1" s="1"/>
  <c r="D30" i="1"/>
  <c r="H30" i="1" s="1"/>
  <c r="C30" i="1"/>
  <c r="N29" i="1"/>
  <c r="M29" i="1"/>
  <c r="K29" i="1"/>
  <c r="O29" i="1" s="1"/>
  <c r="J29" i="1"/>
  <c r="H29" i="1"/>
  <c r="G29" i="1"/>
  <c r="F29" i="1"/>
  <c r="E29" i="1"/>
  <c r="D29" i="1"/>
  <c r="C29" i="1"/>
  <c r="M28" i="1"/>
  <c r="O28" i="1" s="1"/>
  <c r="L28" i="1"/>
  <c r="K28" i="1"/>
  <c r="J28" i="1"/>
  <c r="F28" i="1"/>
  <c r="G28" i="1" s="1"/>
  <c r="D28" i="1"/>
  <c r="H28" i="1" s="1"/>
  <c r="C28" i="1"/>
  <c r="A28" i="1"/>
  <c r="N27" i="1"/>
  <c r="M27" i="1"/>
  <c r="K27" i="1"/>
  <c r="O27" i="1" s="1"/>
  <c r="J27" i="1"/>
  <c r="H27" i="1"/>
  <c r="F27" i="1"/>
  <c r="G27" i="1" s="1"/>
  <c r="E27" i="1"/>
  <c r="D27" i="1"/>
  <c r="C27" i="1"/>
  <c r="A27" i="1"/>
  <c r="A15" i="1"/>
  <c r="A14" i="1"/>
  <c r="G31" i="1" l="1"/>
  <c r="E33" i="1"/>
  <c r="N33" i="1"/>
  <c r="E28" i="1"/>
  <c r="N28" i="1"/>
  <c r="E30" i="1"/>
  <c r="L27" i="1"/>
  <c r="L29" i="1"/>
  <c r="E32" i="1"/>
  <c r="E36" i="1"/>
</calcChain>
</file>

<file path=xl/sharedStrings.xml><?xml version="1.0" encoding="utf-8"?>
<sst xmlns="http://schemas.openxmlformats.org/spreadsheetml/2006/main" count="89" uniqueCount="52">
  <si>
    <t>Company</t>
  </si>
  <si>
    <t>Name</t>
  </si>
  <si>
    <t>Grading Scale</t>
  </si>
  <si>
    <t>Team Lead</t>
  </si>
  <si>
    <t>x</t>
  </si>
  <si>
    <t>Department</t>
  </si>
  <si>
    <t>Not requiered</t>
  </si>
  <si>
    <t>Beginner</t>
  </si>
  <si>
    <t>Competent</t>
  </si>
  <si>
    <t>Professional</t>
  </si>
  <si>
    <t>Expert</t>
  </si>
  <si>
    <t>Last Update</t>
  </si>
  <si>
    <t>Employee</t>
  </si>
  <si>
    <t>Skills | Tasks</t>
  </si>
  <si>
    <t>Skill | Task 1</t>
  </si>
  <si>
    <t>Skill | Task 2</t>
  </si>
  <si>
    <t>Skill | Task 3</t>
  </si>
  <si>
    <t>Skill | Task 4</t>
  </si>
  <si>
    <t>Skill | Task 5</t>
  </si>
  <si>
    <t>Skill | Task 6</t>
  </si>
  <si>
    <t>Skill | Task 7</t>
  </si>
  <si>
    <t>Role</t>
  </si>
  <si>
    <t>Current</t>
  </si>
  <si>
    <t>Target</t>
  </si>
  <si>
    <t>Employee 1</t>
  </si>
  <si>
    <t>Role 1</t>
  </si>
  <si>
    <t>Employee 2</t>
  </si>
  <si>
    <t>Role 2</t>
  </si>
  <si>
    <t>Role 3</t>
  </si>
  <si>
    <t>Role 4</t>
  </si>
  <si>
    <t>Employee 5</t>
  </si>
  <si>
    <t>Role 5</t>
  </si>
  <si>
    <t>Employee 6</t>
  </si>
  <si>
    <t>Role 6</t>
  </si>
  <si>
    <t>Employee 7</t>
  </si>
  <si>
    <t>Role 7</t>
  </si>
  <si>
    <t>Employee 8</t>
  </si>
  <si>
    <t>Role 8</t>
  </si>
  <si>
    <t>Employee 9</t>
  </si>
  <si>
    <t>Role 9</t>
  </si>
  <si>
    <t>Employee 10</t>
  </si>
  <si>
    <t>Role 10</t>
  </si>
  <si>
    <t>Employee Proficiency</t>
  </si>
  <si>
    <t>Team Proficiency</t>
  </si>
  <si>
    <t>Current  Proficiency  (Average)</t>
  </si>
  <si>
    <t>Target Proficiency (Average)</t>
  </si>
  <si>
    <t>Skill Gap</t>
  </si>
  <si>
    <t>Points</t>
  </si>
  <si>
    <t>%</t>
  </si>
  <si>
    <t>Employee 3</t>
  </si>
  <si>
    <t>Employee 4</t>
  </si>
  <si>
    <t>"Company Name"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</si>
</sst>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sz val="14"/>
      <color theme="0"/>
      <name val="Arial"/>
      <family val="2"/>
    </font>
    <font>
      <sz val="12"/>
      <color theme="1"/>
      <name val="Calibri"/>
      <family val="2"/>
    </font>
    <font>
      <sz val="14"/>
      <color theme="1"/>
      <name val="Arial"/>
      <family val="2"/>
    </font>
    <font>
      <sz val="22"/>
      <color theme="1"/>
      <name val="Calibri"/>
      <family val="2"/>
      <scheme val="minor"/>
    </font>
    <font>
      <sz val="14"/>
      <name val="Arial"/>
      <family val="2"/>
    </font>
    <font>
      <sz val="12"/>
      <name val="Calibri"/>
      <family val="2"/>
      <scheme val="minor"/>
    </font>
    <font>
      <sz val="12"/>
      <name val="Arial"/>
      <family val="2"/>
    </font>
    <font>
      <b/>
      <sz val="12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3FDF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5E58"/>
        <bgColor indexed="64"/>
      </patternFill>
    </fill>
    <fill>
      <patternFill patternType="solid">
        <fgColor rgb="FFFFB49F"/>
        <bgColor indexed="64"/>
      </patternFill>
    </fill>
    <fill>
      <patternFill patternType="solid">
        <fgColor rgb="FFFFE69E"/>
        <bgColor indexed="64"/>
      </patternFill>
    </fill>
    <fill>
      <patternFill patternType="solid">
        <fgColor rgb="FF00D2A2"/>
        <bgColor indexed="64"/>
      </patternFill>
    </fill>
    <fill>
      <patternFill patternType="solid">
        <fgColor rgb="FFDFF4ED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53">
    <border>
      <left/>
      <right/>
      <top/>
      <bottom/>
      <diagonal/>
    </border>
    <border>
      <left/>
      <right/>
      <top style="thick">
        <color rgb="FF92D2C7"/>
      </top>
      <bottom/>
      <diagonal/>
    </border>
    <border>
      <left/>
      <right style="thick">
        <color rgb="FF92D2C7"/>
      </right>
      <top style="thick">
        <color rgb="FF92D2C7"/>
      </top>
      <bottom/>
      <diagonal/>
    </border>
    <border>
      <left/>
      <right style="thick">
        <color rgb="FF92D2C7"/>
      </right>
      <top/>
      <bottom/>
      <diagonal/>
    </border>
    <border>
      <left style="thick">
        <color rgb="FFC2EBE3"/>
      </left>
      <right style="thick">
        <color rgb="FFC2EBE3"/>
      </right>
      <top style="thick">
        <color rgb="FFC2EBE3"/>
      </top>
      <bottom/>
      <diagonal/>
    </border>
    <border>
      <left style="thick">
        <color rgb="FFC2EBE3"/>
      </left>
      <right style="thick">
        <color rgb="FFC2EBE3"/>
      </right>
      <top/>
      <bottom style="thick">
        <color rgb="FFC2EBE3"/>
      </bottom>
      <diagonal/>
    </border>
    <border>
      <left/>
      <right/>
      <top/>
      <bottom style="thick">
        <color rgb="FF92D2C7"/>
      </bottom>
      <diagonal/>
    </border>
    <border>
      <left/>
      <right style="thick">
        <color rgb="FF92D2C7"/>
      </right>
      <top/>
      <bottom style="thick">
        <color rgb="FF92D2C7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hair">
        <color rgb="FF7EB7B0"/>
      </right>
      <top/>
      <bottom style="thin">
        <color theme="0"/>
      </bottom>
      <diagonal/>
    </border>
    <border>
      <left style="hair">
        <color rgb="FF7EB7B0"/>
      </left>
      <right style="hair">
        <color rgb="FF7EB7B0"/>
      </right>
      <top/>
      <bottom style="thin">
        <color theme="0"/>
      </bottom>
      <diagonal/>
    </border>
    <border>
      <left style="hair">
        <color rgb="FF7EB7B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hair">
        <color rgb="FF7EB7B0"/>
      </right>
      <top style="thin">
        <color theme="0"/>
      </top>
      <bottom style="thin">
        <color theme="0"/>
      </bottom>
      <diagonal/>
    </border>
    <border>
      <left style="hair">
        <color rgb="FF7EB7B0"/>
      </left>
      <right style="hair">
        <color rgb="FF7EB7B0"/>
      </right>
      <top style="thin">
        <color theme="0"/>
      </top>
      <bottom style="thin">
        <color theme="0"/>
      </bottom>
      <diagonal/>
    </border>
    <border>
      <left style="hair">
        <color rgb="FF7EB7B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hair">
        <color rgb="FF7EB7B0"/>
      </left>
      <right style="hair">
        <color rgb="FF7EB7B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ck">
        <color rgb="FF92D2C7"/>
      </top>
      <bottom/>
      <diagonal/>
    </border>
    <border>
      <left style="medium">
        <color indexed="64"/>
      </left>
      <right/>
      <top/>
      <bottom style="thick">
        <color rgb="FF92D2C7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/>
      <diagonal/>
    </border>
    <border>
      <left style="thin">
        <color theme="0"/>
      </left>
      <right style="medium">
        <color indexed="64"/>
      </right>
      <top style="thin">
        <color theme="0"/>
      </top>
      <bottom/>
      <diagonal/>
    </border>
    <border>
      <left style="medium">
        <color indexed="64"/>
      </left>
      <right style="hair">
        <color rgb="FF7EB7B0"/>
      </right>
      <top/>
      <bottom style="thin">
        <color theme="0"/>
      </bottom>
      <diagonal/>
    </border>
    <border>
      <left/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hair">
        <color rgb="FF7EB7B0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hair">
        <color rgb="FF7EB7B0"/>
      </right>
      <top style="thin">
        <color theme="0"/>
      </top>
      <bottom/>
      <diagonal/>
    </border>
    <border>
      <left/>
      <right style="medium">
        <color indexed="64"/>
      </right>
      <top style="thin">
        <color theme="0"/>
      </top>
      <bottom/>
      <diagonal/>
    </border>
    <border>
      <left style="medium">
        <color indexed="64"/>
      </left>
      <right style="hair">
        <color rgb="FF7EB7B0"/>
      </right>
      <top style="thin">
        <color theme="0"/>
      </top>
      <bottom style="medium">
        <color indexed="64"/>
      </bottom>
      <diagonal/>
    </border>
    <border>
      <left style="hair">
        <color rgb="FF7EB7B0"/>
      </left>
      <right style="hair">
        <color rgb="FF7EB7B0"/>
      </right>
      <top style="thin">
        <color theme="0"/>
      </top>
      <bottom style="medium">
        <color indexed="64"/>
      </bottom>
      <diagonal/>
    </border>
    <border>
      <left style="hair">
        <color rgb="FF7EB7B0"/>
      </left>
      <right/>
      <top style="thin">
        <color theme="0"/>
      </top>
      <bottom style="medium">
        <color indexed="64"/>
      </bottom>
      <diagonal/>
    </border>
    <border>
      <left/>
      <right/>
      <top style="thin">
        <color theme="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0" fillId="3" borderId="4" xfId="0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right" vertical="center"/>
    </xf>
    <xf numFmtId="14" fontId="2" fillId="2" borderId="7" xfId="0" applyNumberFormat="1" applyFont="1" applyFill="1" applyBorder="1" applyAlignment="1">
      <alignment horizontal="left" vertical="center"/>
    </xf>
    <xf numFmtId="0" fontId="7" fillId="3" borderId="19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7" fillId="5" borderId="21" xfId="0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horizontal="center"/>
    </xf>
    <xf numFmtId="0" fontId="7" fillId="6" borderId="21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/>
    </xf>
    <xf numFmtId="0" fontId="7" fillId="8" borderId="23" xfId="0" applyFont="1" applyFill="1" applyBorder="1" applyAlignment="1">
      <alignment horizontal="center" vertical="center"/>
    </xf>
    <xf numFmtId="0" fontId="7" fillId="8" borderId="24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8" borderId="25" xfId="0" applyFont="1" applyFill="1" applyBorder="1" applyAlignment="1">
      <alignment horizontal="center"/>
    </xf>
    <xf numFmtId="0" fontId="7" fillId="6" borderId="25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/>
    </xf>
    <xf numFmtId="0" fontId="7" fillId="3" borderId="24" xfId="0" applyFont="1" applyFill="1" applyBorder="1" applyAlignment="1">
      <alignment horizontal="center" vertical="center"/>
    </xf>
    <xf numFmtId="0" fontId="7" fillId="7" borderId="25" xfId="0" applyFont="1" applyFill="1" applyBorder="1" applyAlignment="1">
      <alignment horizontal="center" vertical="center"/>
    </xf>
    <xf numFmtId="0" fontId="7" fillId="3" borderId="25" xfId="0" applyFont="1" applyFill="1" applyBorder="1" applyAlignment="1">
      <alignment horizontal="center"/>
    </xf>
    <xf numFmtId="0" fontId="7" fillId="5" borderId="25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8" borderId="14" xfId="0" applyFont="1" applyFill="1" applyBorder="1" applyAlignment="1">
      <alignment horizontal="center"/>
    </xf>
    <xf numFmtId="0" fontId="7" fillId="5" borderId="14" xfId="0" applyFont="1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 vertical="center"/>
    </xf>
    <xf numFmtId="0" fontId="8" fillId="3" borderId="9" xfId="0" applyFont="1" applyFill="1" applyBorder="1"/>
    <xf numFmtId="0" fontId="3" fillId="3" borderId="12" xfId="0" applyFont="1" applyFill="1" applyBorder="1"/>
    <xf numFmtId="0" fontId="8" fillId="3" borderId="16" xfId="0" applyFont="1" applyFill="1" applyBorder="1"/>
    <xf numFmtId="0" fontId="7" fillId="0" borderId="19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4" fontId="7" fillId="0" borderId="19" xfId="0" applyNumberFormat="1" applyFont="1" applyBorder="1" applyAlignment="1">
      <alignment horizontal="center" vertical="center"/>
    </xf>
    <xf numFmtId="9" fontId="7" fillId="0" borderId="19" xfId="0" applyNumberFormat="1" applyFont="1" applyBorder="1" applyAlignment="1">
      <alignment horizontal="center" vertical="center"/>
    </xf>
    <xf numFmtId="164" fontId="7" fillId="0" borderId="20" xfId="0" applyNumberFormat="1" applyFont="1" applyBorder="1" applyAlignment="1">
      <alignment horizontal="center" vertical="center"/>
    </xf>
    <xf numFmtId="0" fontId="7" fillId="3" borderId="21" xfId="0" applyFont="1" applyFill="1" applyBorder="1"/>
    <xf numFmtId="164" fontId="7" fillId="0" borderId="18" xfId="0" applyNumberFormat="1" applyFont="1" applyBorder="1" applyAlignment="1">
      <alignment horizontal="center" vertical="center"/>
    </xf>
    <xf numFmtId="0" fontId="7" fillId="8" borderId="23" xfId="0" applyFont="1" applyFill="1" applyBorder="1" applyAlignment="1">
      <alignment horizontal="center" vertical="center"/>
    </xf>
    <xf numFmtId="164" fontId="7" fillId="8" borderId="23" xfId="0" applyNumberFormat="1" applyFont="1" applyFill="1" applyBorder="1" applyAlignment="1">
      <alignment horizontal="center" vertical="center"/>
    </xf>
    <xf numFmtId="9" fontId="7" fillId="8" borderId="23" xfId="0" applyNumberFormat="1" applyFont="1" applyFill="1" applyBorder="1" applyAlignment="1">
      <alignment horizontal="center" vertical="center"/>
    </xf>
    <xf numFmtId="164" fontId="7" fillId="8" borderId="24" xfId="0" applyNumberFormat="1" applyFont="1" applyFill="1" applyBorder="1" applyAlignment="1">
      <alignment horizontal="center" vertical="center"/>
    </xf>
    <xf numFmtId="0" fontId="7" fillId="3" borderId="25" xfId="0" applyFont="1" applyFill="1" applyBorder="1"/>
    <xf numFmtId="164" fontId="7" fillId="8" borderId="22" xfId="0" applyNumberFormat="1" applyFont="1" applyFill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164" fontId="7" fillId="0" borderId="23" xfId="0" applyNumberFormat="1" applyFont="1" applyBorder="1" applyAlignment="1">
      <alignment horizontal="center" vertical="center"/>
    </xf>
    <xf numFmtId="9" fontId="7" fillId="0" borderId="23" xfId="0" applyNumberFormat="1" applyFont="1" applyBorder="1" applyAlignment="1">
      <alignment horizontal="center" vertical="center"/>
    </xf>
    <xf numFmtId="164" fontId="7" fillId="0" borderId="24" xfId="0" applyNumberFormat="1" applyFont="1" applyBorder="1" applyAlignment="1">
      <alignment horizontal="center" vertical="center"/>
    </xf>
    <xf numFmtId="164" fontId="7" fillId="0" borderId="22" xfId="0" applyNumberFormat="1" applyFont="1" applyBorder="1" applyAlignment="1">
      <alignment horizontal="center" vertical="center"/>
    </xf>
    <xf numFmtId="0" fontId="9" fillId="9" borderId="28" xfId="0" applyFont="1" applyFill="1" applyBorder="1" applyAlignment="1">
      <alignment horizontal="center" vertical="center" wrapText="1"/>
    </xf>
    <xf numFmtId="0" fontId="9" fillId="9" borderId="29" xfId="0" applyFont="1" applyFill="1" applyBorder="1" applyAlignment="1">
      <alignment horizontal="center" vertical="center" wrapText="1"/>
    </xf>
    <xf numFmtId="0" fontId="9" fillId="9" borderId="30" xfId="0" applyFont="1" applyFill="1" applyBorder="1" applyAlignment="1">
      <alignment horizontal="center" vertical="center" wrapText="1"/>
    </xf>
    <xf numFmtId="0" fontId="9" fillId="9" borderId="31" xfId="0" applyFont="1" applyFill="1" applyBorder="1" applyAlignment="1">
      <alignment horizontal="center" vertical="center" wrapText="1"/>
    </xf>
    <xf numFmtId="0" fontId="9" fillId="9" borderId="0" xfId="0" applyFont="1" applyFill="1" applyBorder="1" applyAlignment="1">
      <alignment horizontal="center" vertical="center" wrapText="1"/>
    </xf>
    <xf numFmtId="0" fontId="9" fillId="9" borderId="32" xfId="0" applyFont="1" applyFill="1" applyBorder="1" applyAlignment="1">
      <alignment horizontal="center" vertical="center" wrapText="1"/>
    </xf>
    <xf numFmtId="0" fontId="1" fillId="2" borderId="33" xfId="0" applyFont="1" applyFill="1" applyBorder="1" applyAlignment="1">
      <alignment horizontal="right" vertical="center"/>
    </xf>
    <xf numFmtId="0" fontId="2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3" borderId="32" xfId="0" applyFill="1" applyBorder="1" applyAlignment="1">
      <alignment vertical="center"/>
    </xf>
    <xf numFmtId="0" fontId="1" fillId="3" borderId="31" xfId="0" applyFont="1" applyFill="1" applyBorder="1" applyAlignment="1">
      <alignment horizontal="right" vertical="center"/>
    </xf>
    <xf numFmtId="0" fontId="1" fillId="3" borderId="0" xfId="0" applyFont="1" applyFill="1" applyBorder="1" applyAlignment="1">
      <alignment horizontal="right" vertical="center"/>
    </xf>
    <xf numFmtId="0" fontId="1" fillId="2" borderId="31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right" vertical="center"/>
    </xf>
    <xf numFmtId="0" fontId="4" fillId="3" borderId="0" xfId="0" applyFont="1" applyFill="1" applyBorder="1" applyAlignment="1">
      <alignment vertical="center"/>
    </xf>
    <xf numFmtId="0" fontId="4" fillId="3" borderId="31" xfId="0" applyFont="1" applyFill="1" applyBorder="1" applyAlignment="1">
      <alignment horizontal="right" vertical="center"/>
    </xf>
    <xf numFmtId="0" fontId="4" fillId="3" borderId="0" xfId="0" applyFont="1" applyFill="1" applyBorder="1" applyAlignment="1">
      <alignment horizontal="right" vertical="center"/>
    </xf>
    <xf numFmtId="0" fontId="4" fillId="2" borderId="34" xfId="0" applyFont="1" applyFill="1" applyBorder="1" applyAlignment="1">
      <alignment horizontal="right" vertical="center"/>
    </xf>
    <xf numFmtId="0" fontId="5" fillId="3" borderId="0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/>
    </xf>
    <xf numFmtId="0" fontId="3" fillId="3" borderId="31" xfId="0" applyFont="1" applyFill="1" applyBorder="1"/>
    <xf numFmtId="0" fontId="3" fillId="3" borderId="0" xfId="0" applyFont="1" applyFill="1" applyBorder="1"/>
    <xf numFmtId="0" fontId="2" fillId="3" borderId="0" xfId="0" applyFont="1" applyFill="1" applyBorder="1"/>
    <xf numFmtId="0" fontId="2" fillId="3" borderId="0" xfId="0" applyFont="1" applyFill="1" applyBorder="1" applyAlignment="1">
      <alignment horizontal="center"/>
    </xf>
    <xf numFmtId="0" fontId="0" fillId="3" borderId="0" xfId="0" applyFill="1" applyBorder="1"/>
    <xf numFmtId="0" fontId="0" fillId="3" borderId="32" xfId="0" applyFill="1" applyBorder="1"/>
    <xf numFmtId="0" fontId="7" fillId="3" borderId="41" xfId="0" applyFont="1" applyFill="1" applyBorder="1" applyAlignment="1">
      <alignment horizontal="center" vertical="center"/>
    </xf>
    <xf numFmtId="0" fontId="7" fillId="3" borderId="42" xfId="0" applyFont="1" applyFill="1" applyBorder="1" applyAlignment="1">
      <alignment horizontal="center"/>
    </xf>
    <xf numFmtId="0" fontId="7" fillId="8" borderId="43" xfId="0" applyFont="1" applyFill="1" applyBorder="1" applyAlignment="1">
      <alignment horizontal="center" vertical="center"/>
    </xf>
    <xf numFmtId="0" fontId="7" fillId="8" borderId="44" xfId="0" applyFont="1" applyFill="1" applyBorder="1" applyAlignment="1">
      <alignment horizontal="center"/>
    </xf>
    <xf numFmtId="0" fontId="7" fillId="3" borderId="43" xfId="0" applyFont="1" applyFill="1" applyBorder="1" applyAlignment="1">
      <alignment horizontal="center" vertical="center"/>
    </xf>
    <xf numFmtId="0" fontId="7" fillId="3" borderId="44" xfId="0" applyFont="1" applyFill="1" applyBorder="1" applyAlignment="1">
      <alignment horizontal="center"/>
    </xf>
    <xf numFmtId="0" fontId="7" fillId="8" borderId="45" xfId="0" applyFont="1" applyFill="1" applyBorder="1" applyAlignment="1">
      <alignment horizontal="center" vertical="center"/>
    </xf>
    <xf numFmtId="0" fontId="7" fillId="8" borderId="46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0" fontId="2" fillId="3" borderId="31" xfId="0" applyFont="1" applyFill="1" applyBorder="1"/>
    <xf numFmtId="0" fontId="7" fillId="0" borderId="41" xfId="0" applyFont="1" applyBorder="1" applyAlignment="1">
      <alignment horizontal="center" vertical="center"/>
    </xf>
    <xf numFmtId="0" fontId="7" fillId="3" borderId="0" xfId="0" applyFont="1" applyFill="1" applyBorder="1"/>
    <xf numFmtId="0" fontId="7" fillId="3" borderId="32" xfId="0" applyFont="1" applyFill="1" applyBorder="1"/>
    <xf numFmtId="0" fontId="7" fillId="0" borderId="43" xfId="0" applyFont="1" applyBorder="1" applyAlignment="1">
      <alignment horizontal="center" vertical="center"/>
    </xf>
    <xf numFmtId="0" fontId="7" fillId="8" borderId="47" xfId="0" applyFont="1" applyFill="1" applyBorder="1" applyAlignment="1">
      <alignment horizontal="center" vertical="center"/>
    </xf>
    <xf numFmtId="0" fontId="7" fillId="8" borderId="48" xfId="0" applyFont="1" applyFill="1" applyBorder="1" applyAlignment="1">
      <alignment horizontal="center" vertical="center"/>
    </xf>
    <xf numFmtId="0" fontId="7" fillId="8" borderId="48" xfId="0" applyFont="1" applyFill="1" applyBorder="1" applyAlignment="1">
      <alignment horizontal="center" vertical="center"/>
    </xf>
    <xf numFmtId="164" fontId="7" fillId="8" borderId="48" xfId="0" applyNumberFormat="1" applyFont="1" applyFill="1" applyBorder="1" applyAlignment="1">
      <alignment horizontal="center" vertical="center"/>
    </xf>
    <xf numFmtId="9" fontId="7" fillId="8" borderId="48" xfId="0" applyNumberFormat="1" applyFont="1" applyFill="1" applyBorder="1" applyAlignment="1">
      <alignment horizontal="center" vertical="center"/>
    </xf>
    <xf numFmtId="164" fontId="7" fillId="8" borderId="49" xfId="0" applyNumberFormat="1" applyFont="1" applyFill="1" applyBorder="1" applyAlignment="1">
      <alignment horizontal="center" vertical="center"/>
    </xf>
    <xf numFmtId="0" fontId="7" fillId="3" borderId="50" xfId="0" applyFont="1" applyFill="1" applyBorder="1"/>
    <xf numFmtId="0" fontId="7" fillId="3" borderId="51" xfId="0" applyFont="1" applyFill="1" applyBorder="1"/>
    <xf numFmtId="0" fontId="7" fillId="3" borderId="52" xfId="0" applyFont="1" applyFill="1" applyBorder="1"/>
    <xf numFmtId="0" fontId="6" fillId="10" borderId="35" xfId="0" applyFont="1" applyFill="1" applyBorder="1" applyAlignment="1">
      <alignment horizontal="center" vertical="center" wrapText="1"/>
    </xf>
    <xf numFmtId="0" fontId="6" fillId="10" borderId="8" xfId="0" applyFont="1" applyFill="1" applyBorder="1" applyAlignment="1">
      <alignment horizontal="center" vertical="center" wrapText="1"/>
    </xf>
    <xf numFmtId="0" fontId="6" fillId="10" borderId="9" xfId="0" applyFont="1" applyFill="1" applyBorder="1" applyAlignment="1">
      <alignment horizontal="center" vertical="center" wrapText="1"/>
    </xf>
    <xf numFmtId="0" fontId="6" fillId="10" borderId="37" xfId="0" applyFont="1" applyFill="1" applyBorder="1" applyAlignment="1">
      <alignment horizontal="center" vertical="center" wrapText="1"/>
    </xf>
    <xf numFmtId="0" fontId="6" fillId="10" borderId="11" xfId="0" applyFont="1" applyFill="1" applyBorder="1" applyAlignment="1">
      <alignment horizontal="center" vertical="center" wrapText="1"/>
    </xf>
    <xf numFmtId="0" fontId="6" fillId="10" borderId="12" xfId="0" applyFont="1" applyFill="1" applyBorder="1" applyAlignment="1">
      <alignment horizontal="center" vertical="center" wrapText="1"/>
    </xf>
    <xf numFmtId="0" fontId="6" fillId="10" borderId="9" xfId="0" applyFont="1" applyFill="1" applyBorder="1" applyAlignment="1">
      <alignment horizontal="center" vertical="center"/>
    </xf>
    <xf numFmtId="0" fontId="6" fillId="10" borderId="36" xfId="0" applyFont="1" applyFill="1" applyBorder="1" applyAlignment="1">
      <alignment horizontal="center" vertical="center"/>
    </xf>
    <xf numFmtId="0" fontId="6" fillId="10" borderId="10" xfId="0" applyFont="1" applyFill="1" applyBorder="1" applyAlignment="1">
      <alignment horizontal="center" vertical="center"/>
    </xf>
    <xf numFmtId="0" fontId="6" fillId="10" borderId="21" xfId="0" applyFont="1" applyFill="1" applyBorder="1" applyAlignment="1">
      <alignment horizontal="center" vertical="center"/>
    </xf>
    <xf numFmtId="0" fontId="5" fillId="11" borderId="5" xfId="0" applyFont="1" applyFill="1" applyBorder="1" applyAlignment="1">
      <alignment horizontal="center" vertical="center" wrapText="1"/>
    </xf>
    <xf numFmtId="0" fontId="5" fillId="11" borderId="5" xfId="0" applyFont="1" applyFill="1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/>
    </xf>
    <xf numFmtId="0" fontId="10" fillId="11" borderId="12" xfId="0" applyFont="1" applyFill="1" applyBorder="1" applyAlignment="1">
      <alignment horizontal="center" vertical="center"/>
    </xf>
    <xf numFmtId="0" fontId="10" fillId="9" borderId="38" xfId="0" applyFont="1" applyFill="1" applyBorder="1" applyAlignment="1">
      <alignment horizontal="center" vertical="center"/>
    </xf>
    <xf numFmtId="0" fontId="10" fillId="9" borderId="16" xfId="0" applyFont="1" applyFill="1" applyBorder="1" applyAlignment="1">
      <alignment horizontal="center" vertical="center"/>
    </xf>
    <xf numFmtId="0" fontId="10" fillId="9" borderId="16" xfId="0" applyFont="1" applyFill="1" applyBorder="1" applyAlignment="1">
      <alignment horizontal="center" vertical="center" wrapText="1"/>
    </xf>
    <xf numFmtId="0" fontId="10" fillId="11" borderId="16" xfId="0" applyFont="1" applyFill="1" applyBorder="1" applyAlignment="1">
      <alignment horizontal="center" vertical="center"/>
    </xf>
    <xf numFmtId="0" fontId="10" fillId="11" borderId="16" xfId="0" applyFont="1" applyFill="1" applyBorder="1" applyAlignment="1">
      <alignment horizontal="center" vertical="center" wrapText="1"/>
    </xf>
    <xf numFmtId="0" fontId="10" fillId="9" borderId="40" xfId="0" applyFont="1" applyFill="1" applyBorder="1" applyAlignment="1">
      <alignment horizontal="center" vertical="center" wrapText="1"/>
    </xf>
    <xf numFmtId="0" fontId="10" fillId="9" borderId="39" xfId="0" applyFont="1" applyFill="1" applyBorder="1" applyAlignment="1">
      <alignment horizontal="center" vertical="center" wrapText="1"/>
    </xf>
    <xf numFmtId="0" fontId="10" fillId="9" borderId="15" xfId="0" applyFont="1" applyFill="1" applyBorder="1" applyAlignment="1">
      <alignment horizontal="center" vertical="center" wrapText="1"/>
    </xf>
    <xf numFmtId="0" fontId="11" fillId="11" borderId="16" xfId="0" applyFont="1" applyFill="1" applyBorder="1" applyAlignment="1">
      <alignment horizontal="center"/>
    </xf>
    <xf numFmtId="0" fontId="12" fillId="9" borderId="12" xfId="0" applyFont="1" applyFill="1" applyBorder="1" applyAlignment="1">
      <alignment horizontal="center" vertical="center" wrapText="1"/>
    </xf>
    <xf numFmtId="0" fontId="12" fillId="11" borderId="12" xfId="0" applyFont="1" applyFill="1" applyBorder="1" applyAlignment="1">
      <alignment horizontal="center" vertical="center" wrapText="1"/>
    </xf>
    <xf numFmtId="0" fontId="12" fillId="9" borderId="13" xfId="0" applyFont="1" applyFill="1" applyBorder="1" applyAlignment="1">
      <alignment horizontal="center" vertical="center" wrapText="1"/>
    </xf>
    <xf numFmtId="0" fontId="11" fillId="11" borderId="27" xfId="0" applyFont="1" applyFill="1" applyBorder="1" applyAlignment="1">
      <alignment horizontal="center"/>
    </xf>
    <xf numFmtId="0" fontId="12" fillId="9" borderId="16" xfId="0" applyFont="1" applyFill="1" applyBorder="1" applyAlignment="1">
      <alignment horizontal="center" vertical="center" wrapText="1"/>
    </xf>
    <xf numFmtId="0" fontId="12" fillId="11" borderId="16" xfId="0" applyFont="1" applyFill="1" applyBorder="1" applyAlignment="1">
      <alignment horizontal="center" vertical="center" wrapText="1"/>
    </xf>
    <xf numFmtId="0" fontId="12" fillId="9" borderId="17" xfId="0" applyFont="1" applyFill="1" applyBorder="1" applyAlignment="1">
      <alignment horizontal="center" vertical="center" wrapText="1"/>
    </xf>
    <xf numFmtId="0" fontId="13" fillId="11" borderId="25" xfId="0" applyFont="1" applyFill="1" applyBorder="1" applyAlignment="1">
      <alignment horizontal="center" vertical="center" wrapText="1"/>
    </xf>
    <xf numFmtId="0" fontId="12" fillId="9" borderId="12" xfId="0" applyFont="1" applyFill="1" applyBorder="1" applyAlignment="1">
      <alignment horizontal="center" vertical="center" wrapText="1"/>
    </xf>
    <xf numFmtId="0" fontId="12" fillId="9" borderId="39" xfId="0" applyFont="1" applyFill="1" applyBorder="1" applyAlignment="1">
      <alignment horizontal="center" vertical="center" wrapText="1"/>
    </xf>
    <xf numFmtId="0" fontId="12" fillId="9" borderId="15" xfId="0" applyFont="1" applyFill="1" applyBorder="1" applyAlignment="1">
      <alignment horizontal="center" vertical="center" wrapText="1"/>
    </xf>
    <xf numFmtId="0" fontId="12" fillId="11" borderId="16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>
          <bgColor rgb="FFFF5E58"/>
        </patternFill>
      </fill>
    </dxf>
    <dxf>
      <fill>
        <patternFill>
          <bgColor rgb="FF00D2A2"/>
        </patternFill>
      </fill>
    </dxf>
    <dxf>
      <fill>
        <patternFill>
          <bgColor rgb="FFFF5E58"/>
        </patternFill>
      </fill>
    </dxf>
    <dxf>
      <fill>
        <patternFill>
          <bgColor rgb="FF00D2A2"/>
        </patternFill>
      </fill>
    </dxf>
    <dxf>
      <fill>
        <patternFill>
          <bgColor rgb="FF00D2A2"/>
        </patternFill>
      </fill>
    </dxf>
    <dxf>
      <fill>
        <patternFill>
          <bgColor rgb="FFFFE69E"/>
        </patternFill>
      </fill>
    </dxf>
    <dxf>
      <fill>
        <patternFill>
          <bgColor rgb="FFFFB49F"/>
        </patternFill>
      </fill>
    </dxf>
    <dxf>
      <fill>
        <patternFill>
          <bgColor rgb="FFFF5E5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27907-1EBE-4F15-9661-4C5EDBA03652}">
  <dimension ref="A1:Q36"/>
  <sheetViews>
    <sheetView tabSelected="1" workbookViewId="0">
      <selection activeCell="S20" sqref="S20"/>
    </sheetView>
  </sheetViews>
  <sheetFormatPr defaultRowHeight="15" x14ac:dyDescent="0.25"/>
  <cols>
    <col min="1" max="1" width="13.42578125" bestFit="1" customWidth="1"/>
    <col min="2" max="2" width="3.42578125" customWidth="1"/>
    <col min="3" max="3" width="18.42578125" customWidth="1"/>
    <col min="4" max="17" width="10.7109375" customWidth="1"/>
  </cols>
  <sheetData>
    <row r="1" spans="1:17" x14ac:dyDescent="0.25">
      <c r="A1" s="55" t="s">
        <v>51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7"/>
    </row>
    <row r="2" spans="1:17" ht="15.75" thickBot="1" x14ac:dyDescent="0.3">
      <c r="A2" s="58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60"/>
    </row>
    <row r="3" spans="1:17" ht="16.5" thickTop="1" x14ac:dyDescent="0.25">
      <c r="A3" s="61" t="s">
        <v>0</v>
      </c>
      <c r="B3" s="1"/>
      <c r="C3" s="2"/>
      <c r="D3" s="62"/>
      <c r="E3" s="62"/>
      <c r="F3" s="62"/>
      <c r="G3" s="63"/>
      <c r="H3" s="64"/>
      <c r="I3" s="64"/>
      <c r="J3" s="64"/>
      <c r="K3" s="64"/>
      <c r="L3" s="62"/>
      <c r="M3" s="62"/>
      <c r="N3" s="65"/>
      <c r="O3" s="65"/>
      <c r="P3" s="65"/>
      <c r="Q3" s="66"/>
    </row>
    <row r="4" spans="1:17" ht="16.5" thickBot="1" x14ac:dyDescent="0.3">
      <c r="A4" s="67" t="s">
        <v>1</v>
      </c>
      <c r="B4" s="68"/>
      <c r="C4" s="3"/>
      <c r="D4" s="62"/>
      <c r="E4" s="62"/>
      <c r="F4" s="62"/>
      <c r="G4" s="63" t="s">
        <v>2</v>
      </c>
      <c r="H4" s="64"/>
      <c r="I4" s="64"/>
      <c r="J4" s="64"/>
      <c r="K4" s="64"/>
      <c r="L4" s="62"/>
      <c r="M4" s="62"/>
      <c r="N4" s="65"/>
      <c r="O4" s="65"/>
      <c r="P4" s="65"/>
      <c r="Q4" s="66"/>
    </row>
    <row r="5" spans="1:17" ht="16.5" thickTop="1" x14ac:dyDescent="0.25">
      <c r="A5" s="69" t="s">
        <v>3</v>
      </c>
      <c r="B5" s="70"/>
      <c r="C5" s="4"/>
      <c r="D5" s="71"/>
      <c r="E5" s="62"/>
      <c r="F5" s="71"/>
      <c r="G5" s="5" t="s">
        <v>4</v>
      </c>
      <c r="H5" s="6">
        <v>1</v>
      </c>
      <c r="I5" s="7">
        <v>2</v>
      </c>
      <c r="J5" s="8">
        <v>3</v>
      </c>
      <c r="K5" s="9">
        <v>4</v>
      </c>
      <c r="L5" s="62"/>
      <c r="M5" s="62"/>
      <c r="N5" s="65"/>
      <c r="O5" s="65"/>
      <c r="P5" s="65"/>
      <c r="Q5" s="66"/>
    </row>
    <row r="6" spans="1:17" ht="15.75" thickBot="1" x14ac:dyDescent="0.3">
      <c r="A6" s="72" t="s">
        <v>5</v>
      </c>
      <c r="B6" s="73"/>
      <c r="C6" s="3"/>
      <c r="D6" s="71"/>
      <c r="E6" s="62"/>
      <c r="F6" s="71"/>
      <c r="G6" s="117" t="s">
        <v>6</v>
      </c>
      <c r="H6" s="118" t="s">
        <v>7</v>
      </c>
      <c r="I6" s="118" t="s">
        <v>8</v>
      </c>
      <c r="J6" s="118" t="s">
        <v>9</v>
      </c>
      <c r="K6" s="118" t="s">
        <v>10</v>
      </c>
      <c r="L6" s="62"/>
      <c r="M6" s="62"/>
      <c r="N6" s="65"/>
      <c r="O6" s="65"/>
      <c r="P6" s="65"/>
      <c r="Q6" s="66"/>
    </row>
    <row r="7" spans="1:17" ht="16.5" thickTop="1" thickBot="1" x14ac:dyDescent="0.3">
      <c r="A7" s="74" t="s">
        <v>11</v>
      </c>
      <c r="B7" s="10"/>
      <c r="C7" s="11">
        <v>45474</v>
      </c>
      <c r="D7" s="71"/>
      <c r="E7" s="62"/>
      <c r="F7" s="71"/>
      <c r="G7" s="75"/>
      <c r="H7" s="76"/>
      <c r="I7" s="76"/>
      <c r="J7" s="76"/>
      <c r="K7" s="76"/>
      <c r="L7" s="62"/>
      <c r="M7" s="62"/>
      <c r="N7" s="65"/>
      <c r="O7" s="65"/>
      <c r="P7" s="65"/>
      <c r="Q7" s="66"/>
    </row>
    <row r="8" spans="1:17" ht="16.5" thickTop="1" x14ac:dyDescent="0.25">
      <c r="A8" s="77"/>
      <c r="B8" s="78"/>
      <c r="C8" s="79"/>
      <c r="D8" s="79"/>
      <c r="E8" s="79"/>
      <c r="F8" s="79"/>
      <c r="G8" s="79"/>
      <c r="H8" s="80"/>
      <c r="I8" s="79"/>
      <c r="J8" s="79"/>
      <c r="K8" s="79"/>
      <c r="L8" s="79"/>
      <c r="M8" s="79"/>
      <c r="N8" s="81"/>
      <c r="O8" s="81"/>
      <c r="P8" s="81"/>
      <c r="Q8" s="82"/>
    </row>
    <row r="9" spans="1:17" ht="18" x14ac:dyDescent="0.25">
      <c r="A9" s="107" t="s">
        <v>12</v>
      </c>
      <c r="B9" s="108"/>
      <c r="C9" s="109"/>
      <c r="D9" s="113" t="s">
        <v>13</v>
      </c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4"/>
    </row>
    <row r="10" spans="1:17" ht="18" x14ac:dyDescent="0.25">
      <c r="A10" s="110"/>
      <c r="B10" s="111"/>
      <c r="C10" s="112"/>
      <c r="D10" s="119" t="s">
        <v>14</v>
      </c>
      <c r="E10" s="119"/>
      <c r="F10" s="120" t="s">
        <v>15</v>
      </c>
      <c r="G10" s="120"/>
      <c r="H10" s="119" t="s">
        <v>16</v>
      </c>
      <c r="I10" s="119"/>
      <c r="J10" s="120" t="s">
        <v>17</v>
      </c>
      <c r="K10" s="120"/>
      <c r="L10" s="119" t="s">
        <v>18</v>
      </c>
      <c r="M10" s="119"/>
      <c r="N10" s="120" t="s">
        <v>19</v>
      </c>
      <c r="O10" s="120"/>
      <c r="P10" s="119" t="s">
        <v>20</v>
      </c>
      <c r="Q10" s="121"/>
    </row>
    <row r="11" spans="1:17" ht="18" x14ac:dyDescent="0.25">
      <c r="A11" s="127" t="s">
        <v>1</v>
      </c>
      <c r="B11" s="128"/>
      <c r="C11" s="124" t="s">
        <v>21</v>
      </c>
      <c r="D11" s="122" t="s">
        <v>22</v>
      </c>
      <c r="E11" s="123" t="s">
        <v>23</v>
      </c>
      <c r="F11" s="124" t="s">
        <v>22</v>
      </c>
      <c r="G11" s="125" t="s">
        <v>23</v>
      </c>
      <c r="H11" s="122" t="s">
        <v>22</v>
      </c>
      <c r="I11" s="123" t="s">
        <v>23</v>
      </c>
      <c r="J11" s="124" t="s">
        <v>22</v>
      </c>
      <c r="K11" s="125" t="s">
        <v>23</v>
      </c>
      <c r="L11" s="122" t="s">
        <v>22</v>
      </c>
      <c r="M11" s="123" t="s">
        <v>23</v>
      </c>
      <c r="N11" s="124" t="s">
        <v>22</v>
      </c>
      <c r="O11" s="125" t="s">
        <v>23</v>
      </c>
      <c r="P11" s="122" t="s">
        <v>22</v>
      </c>
      <c r="Q11" s="126" t="s">
        <v>23</v>
      </c>
    </row>
    <row r="12" spans="1:17" ht="15.75" x14ac:dyDescent="0.25">
      <c r="A12" s="83" t="s">
        <v>24</v>
      </c>
      <c r="B12" s="12"/>
      <c r="C12" s="13" t="s">
        <v>25</v>
      </c>
      <c r="D12" s="14">
        <v>2</v>
      </c>
      <c r="E12" s="15">
        <v>1</v>
      </c>
      <c r="F12" s="16">
        <v>3</v>
      </c>
      <c r="G12" s="15" t="s">
        <v>4</v>
      </c>
      <c r="H12" s="16">
        <v>3</v>
      </c>
      <c r="I12" s="15" t="s">
        <v>4</v>
      </c>
      <c r="J12" s="16">
        <v>3</v>
      </c>
      <c r="K12" s="15">
        <v>4</v>
      </c>
      <c r="L12" s="14">
        <v>2</v>
      </c>
      <c r="M12" s="15">
        <v>1</v>
      </c>
      <c r="N12" s="16">
        <v>3</v>
      </c>
      <c r="O12" s="15">
        <v>4</v>
      </c>
      <c r="P12" s="17">
        <v>4</v>
      </c>
      <c r="Q12" s="84">
        <v>3</v>
      </c>
    </row>
    <row r="13" spans="1:17" ht="15.75" x14ac:dyDescent="0.25">
      <c r="A13" s="85" t="s">
        <v>26</v>
      </c>
      <c r="B13" s="18"/>
      <c r="C13" s="19" t="s">
        <v>27</v>
      </c>
      <c r="D13" s="20">
        <v>1</v>
      </c>
      <c r="E13" s="21">
        <v>3</v>
      </c>
      <c r="F13" s="20">
        <v>1</v>
      </c>
      <c r="G13" s="21">
        <v>2</v>
      </c>
      <c r="H13" s="22">
        <v>3</v>
      </c>
      <c r="I13" s="21">
        <v>4</v>
      </c>
      <c r="J13" s="20">
        <v>1</v>
      </c>
      <c r="K13" s="21">
        <v>3</v>
      </c>
      <c r="L13" s="20">
        <v>1</v>
      </c>
      <c r="M13" s="21">
        <v>2</v>
      </c>
      <c r="N13" s="22">
        <v>3</v>
      </c>
      <c r="O13" s="21">
        <v>4</v>
      </c>
      <c r="P13" s="20">
        <v>1</v>
      </c>
      <c r="Q13" s="86">
        <v>2</v>
      </c>
    </row>
    <row r="14" spans="1:17" ht="15.75" x14ac:dyDescent="0.25">
      <c r="A14" s="87" t="str">
        <f>A29</f>
        <v>Employee 3</v>
      </c>
      <c r="B14" s="23"/>
      <c r="C14" s="24" t="s">
        <v>28</v>
      </c>
      <c r="D14" s="25">
        <v>4</v>
      </c>
      <c r="E14" s="26">
        <v>1</v>
      </c>
      <c r="F14" s="20">
        <v>1</v>
      </c>
      <c r="G14" s="26">
        <v>2</v>
      </c>
      <c r="H14" s="20">
        <v>1</v>
      </c>
      <c r="I14" s="26" t="s">
        <v>4</v>
      </c>
      <c r="J14" s="25">
        <v>4</v>
      </c>
      <c r="K14" s="26">
        <v>3</v>
      </c>
      <c r="L14" s="20">
        <v>1</v>
      </c>
      <c r="M14" s="26">
        <v>2</v>
      </c>
      <c r="N14" s="20">
        <v>1</v>
      </c>
      <c r="O14" s="26" t="s">
        <v>4</v>
      </c>
      <c r="P14" s="25">
        <v>4</v>
      </c>
      <c r="Q14" s="88">
        <v>3</v>
      </c>
    </row>
    <row r="15" spans="1:17" ht="15.75" x14ac:dyDescent="0.25">
      <c r="A15" s="85" t="str">
        <f>A30</f>
        <v>Employee 4</v>
      </c>
      <c r="B15" s="18"/>
      <c r="C15" s="13" t="s">
        <v>29</v>
      </c>
      <c r="D15" s="20">
        <v>1</v>
      </c>
      <c r="E15" s="21">
        <v>1</v>
      </c>
      <c r="F15" s="20">
        <v>1</v>
      </c>
      <c r="G15" s="21">
        <v>1</v>
      </c>
      <c r="H15" s="20">
        <v>1</v>
      </c>
      <c r="I15" s="21">
        <v>1</v>
      </c>
      <c r="J15" s="20">
        <v>1</v>
      </c>
      <c r="K15" s="21">
        <v>1</v>
      </c>
      <c r="L15" s="20">
        <v>1</v>
      </c>
      <c r="M15" s="21">
        <v>1</v>
      </c>
      <c r="N15" s="20">
        <v>1</v>
      </c>
      <c r="O15" s="21">
        <v>1</v>
      </c>
      <c r="P15" s="20">
        <v>1</v>
      </c>
      <c r="Q15" s="86">
        <v>1</v>
      </c>
    </row>
    <row r="16" spans="1:17" ht="15.75" x14ac:dyDescent="0.25">
      <c r="A16" s="87" t="s">
        <v>30</v>
      </c>
      <c r="B16" s="23"/>
      <c r="C16" s="19" t="s">
        <v>31</v>
      </c>
      <c r="D16" s="25">
        <v>4</v>
      </c>
      <c r="E16" s="26">
        <v>3</v>
      </c>
      <c r="F16" s="22">
        <v>3</v>
      </c>
      <c r="G16" s="26">
        <v>2</v>
      </c>
      <c r="H16" s="20">
        <v>1</v>
      </c>
      <c r="I16" s="26" t="s">
        <v>4</v>
      </c>
      <c r="J16" s="20">
        <v>1</v>
      </c>
      <c r="K16" s="26">
        <v>3</v>
      </c>
      <c r="L16" s="22">
        <v>3</v>
      </c>
      <c r="M16" s="26">
        <v>2</v>
      </c>
      <c r="N16" s="20">
        <v>1</v>
      </c>
      <c r="O16" s="26" t="s">
        <v>4</v>
      </c>
      <c r="P16" s="20">
        <v>1</v>
      </c>
      <c r="Q16" s="88">
        <v>3</v>
      </c>
    </row>
    <row r="17" spans="1:17" ht="15.75" x14ac:dyDescent="0.25">
      <c r="A17" s="85" t="s">
        <v>32</v>
      </c>
      <c r="B17" s="18"/>
      <c r="C17" s="24" t="s">
        <v>33</v>
      </c>
      <c r="D17" s="20">
        <v>1</v>
      </c>
      <c r="E17" s="21">
        <v>1</v>
      </c>
      <c r="F17" s="20">
        <v>1</v>
      </c>
      <c r="G17" s="21">
        <v>2</v>
      </c>
      <c r="H17" s="22">
        <v>3</v>
      </c>
      <c r="I17" s="21">
        <v>4</v>
      </c>
      <c r="J17" s="27">
        <v>2</v>
      </c>
      <c r="K17" s="21">
        <v>1</v>
      </c>
      <c r="L17" s="20">
        <v>1</v>
      </c>
      <c r="M17" s="21">
        <v>2</v>
      </c>
      <c r="N17" s="22">
        <v>3</v>
      </c>
      <c r="O17" s="21">
        <v>4</v>
      </c>
      <c r="P17" s="20">
        <v>1</v>
      </c>
      <c r="Q17" s="86">
        <v>1</v>
      </c>
    </row>
    <row r="18" spans="1:17" ht="15.75" x14ac:dyDescent="0.25">
      <c r="A18" s="87" t="s">
        <v>34</v>
      </c>
      <c r="B18" s="23"/>
      <c r="C18" s="13" t="s">
        <v>35</v>
      </c>
      <c r="D18" s="25">
        <v>4</v>
      </c>
      <c r="E18" s="26">
        <v>1</v>
      </c>
      <c r="F18" s="20">
        <v>1</v>
      </c>
      <c r="G18" s="26">
        <v>2</v>
      </c>
      <c r="H18" s="20">
        <v>1</v>
      </c>
      <c r="I18" s="26">
        <v>1</v>
      </c>
      <c r="J18" s="25">
        <v>4</v>
      </c>
      <c r="K18" s="26">
        <v>3</v>
      </c>
      <c r="L18" s="20">
        <v>1</v>
      </c>
      <c r="M18" s="26">
        <v>2</v>
      </c>
      <c r="N18" s="20">
        <v>1</v>
      </c>
      <c r="O18" s="26">
        <v>1</v>
      </c>
      <c r="P18" s="25">
        <v>4</v>
      </c>
      <c r="Q18" s="88">
        <v>3</v>
      </c>
    </row>
    <row r="19" spans="1:17" ht="15.75" x14ac:dyDescent="0.25">
      <c r="A19" s="85" t="s">
        <v>36</v>
      </c>
      <c r="B19" s="18"/>
      <c r="C19" s="19" t="s">
        <v>37</v>
      </c>
      <c r="D19" s="20">
        <v>1</v>
      </c>
      <c r="E19" s="21">
        <v>2</v>
      </c>
      <c r="F19" s="27">
        <v>2</v>
      </c>
      <c r="G19" s="21">
        <v>2</v>
      </c>
      <c r="H19" s="22">
        <v>3</v>
      </c>
      <c r="I19" s="21" t="s">
        <v>4</v>
      </c>
      <c r="J19" s="20">
        <v>1</v>
      </c>
      <c r="K19" s="21">
        <v>1</v>
      </c>
      <c r="L19" s="27">
        <v>2</v>
      </c>
      <c r="M19" s="21">
        <v>2</v>
      </c>
      <c r="N19" s="22">
        <v>3</v>
      </c>
      <c r="O19" s="21" t="s">
        <v>4</v>
      </c>
      <c r="P19" s="20">
        <v>1</v>
      </c>
      <c r="Q19" s="86">
        <v>1</v>
      </c>
    </row>
    <row r="20" spans="1:17" ht="15.75" x14ac:dyDescent="0.25">
      <c r="A20" s="87" t="s">
        <v>38</v>
      </c>
      <c r="B20" s="23"/>
      <c r="C20" s="24" t="s">
        <v>39</v>
      </c>
      <c r="D20" s="27">
        <v>2</v>
      </c>
      <c r="E20" s="26">
        <v>2</v>
      </c>
      <c r="F20" s="27">
        <v>2</v>
      </c>
      <c r="G20" s="26">
        <v>3</v>
      </c>
      <c r="H20" s="25">
        <v>4</v>
      </c>
      <c r="I20" s="26">
        <v>1</v>
      </c>
      <c r="J20" s="20">
        <v>1</v>
      </c>
      <c r="K20" s="26">
        <v>2</v>
      </c>
      <c r="L20" s="27">
        <v>2</v>
      </c>
      <c r="M20" s="26">
        <v>3</v>
      </c>
      <c r="N20" s="25">
        <v>4</v>
      </c>
      <c r="O20" s="26">
        <v>1</v>
      </c>
      <c r="P20" s="20">
        <v>1</v>
      </c>
      <c r="Q20" s="88">
        <v>2</v>
      </c>
    </row>
    <row r="21" spans="1:17" ht="15.75" x14ac:dyDescent="0.25">
      <c r="A21" s="89" t="s">
        <v>40</v>
      </c>
      <c r="B21" s="28"/>
      <c r="C21" s="13" t="s">
        <v>41</v>
      </c>
      <c r="D21" s="29">
        <v>1</v>
      </c>
      <c r="E21" s="30">
        <v>2</v>
      </c>
      <c r="F21" s="31">
        <v>2</v>
      </c>
      <c r="G21" s="30">
        <v>3</v>
      </c>
      <c r="H21" s="32">
        <v>4</v>
      </c>
      <c r="I21" s="30" t="s">
        <v>4</v>
      </c>
      <c r="J21" s="29">
        <v>1</v>
      </c>
      <c r="K21" s="30">
        <v>2</v>
      </c>
      <c r="L21" s="29">
        <v>1</v>
      </c>
      <c r="M21" s="30">
        <v>3</v>
      </c>
      <c r="N21" s="32">
        <v>4</v>
      </c>
      <c r="O21" s="30" t="s">
        <v>4</v>
      </c>
      <c r="P21" s="29">
        <v>1</v>
      </c>
      <c r="Q21" s="90">
        <v>3</v>
      </c>
    </row>
    <row r="22" spans="1:17" ht="15.75" x14ac:dyDescent="0.25">
      <c r="A22" s="77"/>
      <c r="B22" s="78"/>
      <c r="C22" s="78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2"/>
    </row>
    <row r="23" spans="1:17" x14ac:dyDescent="0.25">
      <c r="A23" s="93"/>
      <c r="B23" s="79"/>
      <c r="C23" s="79"/>
      <c r="D23" s="79"/>
      <c r="E23" s="79"/>
      <c r="F23" s="79"/>
      <c r="G23" s="79"/>
      <c r="H23" s="80"/>
      <c r="I23" s="79"/>
      <c r="J23" s="79"/>
      <c r="K23" s="79"/>
      <c r="L23" s="79"/>
      <c r="M23" s="79"/>
      <c r="N23" s="81"/>
      <c r="O23" s="81"/>
      <c r="P23" s="81"/>
      <c r="Q23" s="82"/>
    </row>
    <row r="24" spans="1:17" ht="18" x14ac:dyDescent="0.25">
      <c r="A24" s="107" t="s">
        <v>12</v>
      </c>
      <c r="B24" s="109"/>
      <c r="C24" s="109"/>
      <c r="D24" s="113" t="s">
        <v>42</v>
      </c>
      <c r="E24" s="113"/>
      <c r="F24" s="113"/>
      <c r="G24" s="113"/>
      <c r="H24" s="113"/>
      <c r="I24" s="33"/>
      <c r="J24" s="115" t="s">
        <v>43</v>
      </c>
      <c r="K24" s="116"/>
      <c r="L24" s="116"/>
      <c r="M24" s="116"/>
      <c r="N24" s="116"/>
      <c r="O24" s="116"/>
      <c r="P24" s="81"/>
      <c r="Q24" s="82"/>
    </row>
    <row r="25" spans="1:17" ht="15.75" x14ac:dyDescent="0.25">
      <c r="A25" s="110"/>
      <c r="B25" s="112"/>
      <c r="C25" s="112"/>
      <c r="D25" s="130" t="s">
        <v>44</v>
      </c>
      <c r="E25" s="130"/>
      <c r="F25" s="131" t="s">
        <v>45</v>
      </c>
      <c r="G25" s="131"/>
      <c r="H25" s="138" t="s">
        <v>46</v>
      </c>
      <c r="I25" s="34"/>
      <c r="J25" s="129"/>
      <c r="K25" s="130" t="s">
        <v>44</v>
      </c>
      <c r="L25" s="130"/>
      <c r="M25" s="131" t="s">
        <v>45</v>
      </c>
      <c r="N25" s="131"/>
      <c r="O25" s="132" t="s">
        <v>46</v>
      </c>
      <c r="P25" s="81"/>
      <c r="Q25" s="82"/>
    </row>
    <row r="26" spans="1:17" ht="18" x14ac:dyDescent="0.25">
      <c r="A26" s="139" t="s">
        <v>1</v>
      </c>
      <c r="B26" s="140"/>
      <c r="C26" s="141" t="s">
        <v>21</v>
      </c>
      <c r="D26" s="134" t="s">
        <v>47</v>
      </c>
      <c r="E26" s="134" t="s">
        <v>48</v>
      </c>
      <c r="F26" s="135" t="s">
        <v>47</v>
      </c>
      <c r="G26" s="135" t="s">
        <v>48</v>
      </c>
      <c r="H26" s="134" t="s">
        <v>47</v>
      </c>
      <c r="I26" s="35"/>
      <c r="J26" s="133"/>
      <c r="K26" s="134" t="s">
        <v>47</v>
      </c>
      <c r="L26" s="134" t="s">
        <v>48</v>
      </c>
      <c r="M26" s="135" t="s">
        <v>47</v>
      </c>
      <c r="N26" s="135" t="s">
        <v>48</v>
      </c>
      <c r="O26" s="136" t="s">
        <v>47</v>
      </c>
      <c r="P26" s="81"/>
      <c r="Q26" s="82"/>
    </row>
    <row r="27" spans="1:17" ht="31.5" x14ac:dyDescent="0.25">
      <c r="A27" s="94" t="str">
        <f>A12</f>
        <v>Employee 1</v>
      </c>
      <c r="B27" s="36"/>
      <c r="C27" s="37" t="str">
        <f t="shared" ref="C27:C36" si="0">C12</f>
        <v>Role 1</v>
      </c>
      <c r="D27" s="38">
        <f t="shared" ref="D27:D36" si="1">AVERAGE(D12,F12,H12,J12,L12,N12,P12)</f>
        <v>2.8571428571428572</v>
      </c>
      <c r="E27" s="39">
        <f t="shared" ref="E27:E36" si="2">D27/4</f>
        <v>0.7142857142857143</v>
      </c>
      <c r="F27" s="38">
        <f t="shared" ref="F27:F36" si="3">AVERAGE(E12,G12,I12,K12,M12,O12,Q12)</f>
        <v>2.6</v>
      </c>
      <c r="G27" s="39">
        <f t="shared" ref="G27:G36" si="4">F27/4</f>
        <v>0.65</v>
      </c>
      <c r="H27" s="40">
        <f>D27-F27</f>
        <v>0.25714285714285712</v>
      </c>
      <c r="I27" s="41"/>
      <c r="J27" s="137" t="str">
        <f>D10</f>
        <v>Skill | Task 1</v>
      </c>
      <c r="K27" s="42">
        <f>AVERAGE(D12:D21)</f>
        <v>2.1</v>
      </c>
      <c r="L27" s="39">
        <f>K27/4</f>
        <v>0.52500000000000002</v>
      </c>
      <c r="M27" s="38">
        <f>AVERAGE(E12:E21)</f>
        <v>1.7</v>
      </c>
      <c r="N27" s="39">
        <f t="shared" ref="N27:N33" si="5">M27/4</f>
        <v>0.42499999999999999</v>
      </c>
      <c r="O27" s="40">
        <f>K27-M27</f>
        <v>0.40000000000000013</v>
      </c>
      <c r="P27" s="95"/>
      <c r="Q27" s="96"/>
    </row>
    <row r="28" spans="1:17" ht="31.5" x14ac:dyDescent="0.25">
      <c r="A28" s="85" t="str">
        <f>A13</f>
        <v>Employee 2</v>
      </c>
      <c r="B28" s="18"/>
      <c r="C28" s="43" t="str">
        <f t="shared" si="0"/>
        <v>Role 2</v>
      </c>
      <c r="D28" s="44">
        <f t="shared" si="1"/>
        <v>1.5714285714285714</v>
      </c>
      <c r="E28" s="45">
        <f t="shared" si="2"/>
        <v>0.39285714285714285</v>
      </c>
      <c r="F28" s="44">
        <f t="shared" si="3"/>
        <v>2.8571428571428572</v>
      </c>
      <c r="G28" s="45">
        <f t="shared" si="4"/>
        <v>0.7142857142857143</v>
      </c>
      <c r="H28" s="46">
        <f t="shared" ref="H28:H36" si="6">D28-F28</f>
        <v>-1.2857142857142858</v>
      </c>
      <c r="I28" s="47"/>
      <c r="J28" s="137" t="str">
        <f>F10</f>
        <v>Skill | Task 2</v>
      </c>
      <c r="K28" s="48">
        <f>AVERAGE(F12:F21)</f>
        <v>1.7</v>
      </c>
      <c r="L28" s="45">
        <f t="shared" ref="L28:L33" si="7">K28/4</f>
        <v>0.42499999999999999</v>
      </c>
      <c r="M28" s="44">
        <f>AVERAGE(G12:G21)</f>
        <v>2.1111111111111112</v>
      </c>
      <c r="N28" s="45">
        <f t="shared" si="5"/>
        <v>0.52777777777777779</v>
      </c>
      <c r="O28" s="46">
        <f t="shared" ref="O28:O33" si="8">K28-M28</f>
        <v>-0.4111111111111112</v>
      </c>
      <c r="P28" s="95"/>
      <c r="Q28" s="96"/>
    </row>
    <row r="29" spans="1:17" ht="31.5" x14ac:dyDescent="0.25">
      <c r="A29" s="97" t="s">
        <v>49</v>
      </c>
      <c r="B29" s="49"/>
      <c r="C29" s="50" t="str">
        <f t="shared" si="0"/>
        <v>Role 3</v>
      </c>
      <c r="D29" s="51">
        <f t="shared" si="1"/>
        <v>2.2857142857142856</v>
      </c>
      <c r="E29" s="52">
        <f t="shared" si="2"/>
        <v>0.5714285714285714</v>
      </c>
      <c r="F29" s="51">
        <f t="shared" si="3"/>
        <v>2.2000000000000002</v>
      </c>
      <c r="G29" s="52">
        <f t="shared" si="4"/>
        <v>0.55000000000000004</v>
      </c>
      <c r="H29" s="53">
        <f t="shared" si="6"/>
        <v>8.571428571428541E-2</v>
      </c>
      <c r="I29" s="47"/>
      <c r="J29" s="137" t="str">
        <f>H10</f>
        <v>Skill | Task 3</v>
      </c>
      <c r="K29" s="54">
        <f>AVERAGE(H12:H21)</f>
        <v>2.4</v>
      </c>
      <c r="L29" s="52">
        <f t="shared" si="7"/>
        <v>0.6</v>
      </c>
      <c r="M29" s="51">
        <f>AVERAGE(I12:I21)</f>
        <v>2.2000000000000002</v>
      </c>
      <c r="N29" s="52">
        <f t="shared" si="5"/>
        <v>0.55000000000000004</v>
      </c>
      <c r="O29" s="53">
        <f t="shared" si="8"/>
        <v>0.19999999999999973</v>
      </c>
      <c r="P29" s="95"/>
      <c r="Q29" s="96"/>
    </row>
    <row r="30" spans="1:17" ht="31.5" x14ac:dyDescent="0.25">
      <c r="A30" s="85" t="s">
        <v>50</v>
      </c>
      <c r="B30" s="18"/>
      <c r="C30" s="43" t="str">
        <f t="shared" si="0"/>
        <v>Role 4</v>
      </c>
      <c r="D30" s="44">
        <f t="shared" si="1"/>
        <v>1</v>
      </c>
      <c r="E30" s="45">
        <f t="shared" si="2"/>
        <v>0.25</v>
      </c>
      <c r="F30" s="44">
        <f t="shared" si="3"/>
        <v>1</v>
      </c>
      <c r="G30" s="45">
        <f t="shared" si="4"/>
        <v>0.25</v>
      </c>
      <c r="H30" s="46">
        <f t="shared" si="6"/>
        <v>0</v>
      </c>
      <c r="I30" s="47"/>
      <c r="J30" s="137" t="str">
        <f>J10</f>
        <v>Skill | Task 4</v>
      </c>
      <c r="K30" s="48">
        <f>AVERAGE(J12:J21)</f>
        <v>1.9</v>
      </c>
      <c r="L30" s="45">
        <f t="shared" si="7"/>
        <v>0.47499999999999998</v>
      </c>
      <c r="M30" s="44">
        <f>AVERAGE(K12:K21)</f>
        <v>2.2999999999999998</v>
      </c>
      <c r="N30" s="45">
        <f t="shared" si="5"/>
        <v>0.57499999999999996</v>
      </c>
      <c r="O30" s="46">
        <f t="shared" si="8"/>
        <v>-0.39999999999999991</v>
      </c>
      <c r="P30" s="95"/>
      <c r="Q30" s="96"/>
    </row>
    <row r="31" spans="1:17" ht="31.5" x14ac:dyDescent="0.25">
      <c r="A31" s="97" t="str">
        <f t="shared" ref="A31:A36" si="9">A16</f>
        <v>Employee 5</v>
      </c>
      <c r="B31" s="49"/>
      <c r="C31" s="50" t="str">
        <f t="shared" si="0"/>
        <v>Role 5</v>
      </c>
      <c r="D31" s="51">
        <f t="shared" si="1"/>
        <v>2</v>
      </c>
      <c r="E31" s="52">
        <f t="shared" si="2"/>
        <v>0.5</v>
      </c>
      <c r="F31" s="51">
        <f t="shared" si="3"/>
        <v>2.6</v>
      </c>
      <c r="G31" s="52">
        <f t="shared" si="4"/>
        <v>0.65</v>
      </c>
      <c r="H31" s="53">
        <f t="shared" si="6"/>
        <v>-0.60000000000000009</v>
      </c>
      <c r="I31" s="47"/>
      <c r="J31" s="137" t="str">
        <f>L10</f>
        <v>Skill | Task 5</v>
      </c>
      <c r="K31" s="54">
        <f>AVERAGE(L12:L21)</f>
        <v>1.5</v>
      </c>
      <c r="L31" s="52">
        <f t="shared" si="7"/>
        <v>0.375</v>
      </c>
      <c r="M31" s="51">
        <f>AVERAGE(M12:M21)</f>
        <v>2</v>
      </c>
      <c r="N31" s="52">
        <f t="shared" si="5"/>
        <v>0.5</v>
      </c>
      <c r="O31" s="53">
        <f t="shared" si="8"/>
        <v>-0.5</v>
      </c>
      <c r="P31" s="95"/>
      <c r="Q31" s="96"/>
    </row>
    <row r="32" spans="1:17" ht="31.5" x14ac:dyDescent="0.25">
      <c r="A32" s="85" t="str">
        <f t="shared" si="9"/>
        <v>Employee 6</v>
      </c>
      <c r="B32" s="18"/>
      <c r="C32" s="43" t="str">
        <f t="shared" si="0"/>
        <v>Role 6</v>
      </c>
      <c r="D32" s="44">
        <f t="shared" si="1"/>
        <v>1.7142857142857142</v>
      </c>
      <c r="E32" s="45">
        <f t="shared" si="2"/>
        <v>0.42857142857142855</v>
      </c>
      <c r="F32" s="44">
        <f t="shared" si="3"/>
        <v>2.1428571428571428</v>
      </c>
      <c r="G32" s="45">
        <f t="shared" si="4"/>
        <v>0.5357142857142857</v>
      </c>
      <c r="H32" s="46">
        <f t="shared" si="6"/>
        <v>-0.4285714285714286</v>
      </c>
      <c r="I32" s="47"/>
      <c r="J32" s="137" t="str">
        <f>N10</f>
        <v>Skill | Task 6</v>
      </c>
      <c r="K32" s="48">
        <f>AVERAGE(N12:N21)</f>
        <v>2.4</v>
      </c>
      <c r="L32" s="45">
        <f t="shared" si="7"/>
        <v>0.6</v>
      </c>
      <c r="M32" s="44">
        <f>AVERAGE(O12:O21)</f>
        <v>2.5</v>
      </c>
      <c r="N32" s="45">
        <f t="shared" si="5"/>
        <v>0.625</v>
      </c>
      <c r="O32" s="46">
        <f t="shared" si="8"/>
        <v>-0.10000000000000009</v>
      </c>
      <c r="P32" s="95"/>
      <c r="Q32" s="96"/>
    </row>
    <row r="33" spans="1:17" ht="31.5" x14ac:dyDescent="0.25">
      <c r="A33" s="97" t="str">
        <f t="shared" si="9"/>
        <v>Employee 7</v>
      </c>
      <c r="B33" s="49"/>
      <c r="C33" s="50" t="str">
        <f t="shared" si="0"/>
        <v>Role 7</v>
      </c>
      <c r="D33" s="51">
        <f t="shared" si="1"/>
        <v>2.2857142857142856</v>
      </c>
      <c r="E33" s="52">
        <f t="shared" si="2"/>
        <v>0.5714285714285714</v>
      </c>
      <c r="F33" s="51">
        <f t="shared" si="3"/>
        <v>1.8571428571428572</v>
      </c>
      <c r="G33" s="52">
        <f t="shared" si="4"/>
        <v>0.4642857142857143</v>
      </c>
      <c r="H33" s="53">
        <f t="shared" si="6"/>
        <v>0.42857142857142838</v>
      </c>
      <c r="I33" s="47"/>
      <c r="J33" s="137" t="str">
        <f>P10</f>
        <v>Skill | Task 7</v>
      </c>
      <c r="K33" s="54">
        <f>AVERAGE(P12:P21)</f>
        <v>1.9</v>
      </c>
      <c r="L33" s="52">
        <f t="shared" si="7"/>
        <v>0.47499999999999998</v>
      </c>
      <c r="M33" s="51">
        <f>AVERAGE(Q12:Q21)</f>
        <v>2.2000000000000002</v>
      </c>
      <c r="N33" s="52">
        <f t="shared" si="5"/>
        <v>0.55000000000000004</v>
      </c>
      <c r="O33" s="53">
        <f t="shared" si="8"/>
        <v>-0.30000000000000027</v>
      </c>
      <c r="P33" s="95"/>
      <c r="Q33" s="96"/>
    </row>
    <row r="34" spans="1:17" ht="31.5" customHeight="1" x14ac:dyDescent="0.25">
      <c r="A34" s="85" t="str">
        <f t="shared" si="9"/>
        <v>Employee 8</v>
      </c>
      <c r="B34" s="18"/>
      <c r="C34" s="43" t="str">
        <f t="shared" si="0"/>
        <v>Role 8</v>
      </c>
      <c r="D34" s="44">
        <f t="shared" si="1"/>
        <v>1.8571428571428572</v>
      </c>
      <c r="E34" s="45">
        <f t="shared" si="2"/>
        <v>0.4642857142857143</v>
      </c>
      <c r="F34" s="44">
        <f t="shared" si="3"/>
        <v>1.6</v>
      </c>
      <c r="G34" s="45">
        <f t="shared" si="4"/>
        <v>0.4</v>
      </c>
      <c r="H34" s="46">
        <f t="shared" si="6"/>
        <v>0.25714285714285712</v>
      </c>
      <c r="I34" s="47"/>
      <c r="J34" s="47"/>
      <c r="K34" s="47"/>
      <c r="L34" s="47"/>
      <c r="M34" s="47"/>
      <c r="N34" s="47"/>
      <c r="O34" s="47"/>
      <c r="P34" s="95"/>
      <c r="Q34" s="96"/>
    </row>
    <row r="35" spans="1:17" ht="31.5" customHeight="1" x14ac:dyDescent="0.25">
      <c r="A35" s="97" t="str">
        <f t="shared" si="9"/>
        <v>Employee 9</v>
      </c>
      <c r="B35" s="49"/>
      <c r="C35" s="50" t="str">
        <f t="shared" si="0"/>
        <v>Role 9</v>
      </c>
      <c r="D35" s="51">
        <f t="shared" si="1"/>
        <v>2.2857142857142856</v>
      </c>
      <c r="E35" s="52">
        <f t="shared" si="2"/>
        <v>0.5714285714285714</v>
      </c>
      <c r="F35" s="51">
        <f t="shared" si="3"/>
        <v>2</v>
      </c>
      <c r="G35" s="52">
        <f t="shared" si="4"/>
        <v>0.5</v>
      </c>
      <c r="H35" s="53">
        <f t="shared" si="6"/>
        <v>0.28571428571428559</v>
      </c>
      <c r="I35" s="47"/>
      <c r="J35" s="47"/>
      <c r="K35" s="47"/>
      <c r="L35" s="47"/>
      <c r="M35" s="47"/>
      <c r="N35" s="47"/>
      <c r="O35" s="47"/>
      <c r="P35" s="95"/>
      <c r="Q35" s="96"/>
    </row>
    <row r="36" spans="1:17" ht="31.5" customHeight="1" thickBot="1" x14ac:dyDescent="0.3">
      <c r="A36" s="98" t="str">
        <f t="shared" si="9"/>
        <v>Employee 10</v>
      </c>
      <c r="B36" s="99"/>
      <c r="C36" s="100" t="str">
        <f t="shared" si="0"/>
        <v>Role 10</v>
      </c>
      <c r="D36" s="101">
        <f t="shared" si="1"/>
        <v>2</v>
      </c>
      <c r="E36" s="102">
        <f t="shared" si="2"/>
        <v>0.5</v>
      </c>
      <c r="F36" s="101">
        <f t="shared" si="3"/>
        <v>2.6</v>
      </c>
      <c r="G36" s="102">
        <f t="shared" si="4"/>
        <v>0.65</v>
      </c>
      <c r="H36" s="103">
        <f t="shared" si="6"/>
        <v>-0.60000000000000009</v>
      </c>
      <c r="I36" s="104"/>
      <c r="J36" s="104"/>
      <c r="K36" s="104"/>
      <c r="L36" s="104"/>
      <c r="M36" s="104"/>
      <c r="N36" s="104"/>
      <c r="O36" s="104"/>
      <c r="P36" s="105"/>
      <c r="Q36" s="106"/>
    </row>
  </sheetData>
  <mergeCells count="42">
    <mergeCell ref="A33:B33"/>
    <mergeCell ref="A34:B34"/>
    <mergeCell ref="A35:B35"/>
    <mergeCell ref="A36:B36"/>
    <mergeCell ref="A1:Q2"/>
    <mergeCell ref="A27:B27"/>
    <mergeCell ref="A28:B28"/>
    <mergeCell ref="A29:B29"/>
    <mergeCell ref="A30:B30"/>
    <mergeCell ref="A31:B31"/>
    <mergeCell ref="A32:B32"/>
    <mergeCell ref="A24:C25"/>
    <mergeCell ref="D24:H24"/>
    <mergeCell ref="J24:O24"/>
    <mergeCell ref="D25:E25"/>
    <mergeCell ref="F25:G25"/>
    <mergeCell ref="J25:J26"/>
    <mergeCell ref="K25:L25"/>
    <mergeCell ref="M25:N25"/>
    <mergeCell ref="A26:B26"/>
    <mergeCell ref="A16:B16"/>
    <mergeCell ref="A17:B17"/>
    <mergeCell ref="A18:B18"/>
    <mergeCell ref="A19:B19"/>
    <mergeCell ref="A20:B20"/>
    <mergeCell ref="A21:B21"/>
    <mergeCell ref="P10:Q10"/>
    <mergeCell ref="A11:B11"/>
    <mergeCell ref="A12:B12"/>
    <mergeCell ref="A13:B13"/>
    <mergeCell ref="A14:B14"/>
    <mergeCell ref="A15:B15"/>
    <mergeCell ref="G3:K3"/>
    <mergeCell ref="G4:K4"/>
    <mergeCell ref="A9:C10"/>
    <mergeCell ref="D9:Q9"/>
    <mergeCell ref="D10:E10"/>
    <mergeCell ref="F10:G10"/>
    <mergeCell ref="H10:I10"/>
    <mergeCell ref="J10:K10"/>
    <mergeCell ref="L10:M10"/>
    <mergeCell ref="N10:O10"/>
  </mergeCells>
  <conditionalFormatting sqref="D12:D21 F12:F21 H12:H21 J12:J21 L12:L21 N12:N21 P12:P21">
    <cfRule type="cellIs" dxfId="4" priority="5" operator="equal">
      <formula>4</formula>
    </cfRule>
    <cfRule type="cellIs" dxfId="5" priority="6" operator="equal">
      <formula>3</formula>
    </cfRule>
    <cfRule type="cellIs" dxfId="6" priority="7" operator="equal">
      <formula>2</formula>
    </cfRule>
    <cfRule type="cellIs" dxfId="7" priority="8" operator="equal">
      <formula>1</formula>
    </cfRule>
  </conditionalFormatting>
  <conditionalFormatting sqref="H27:H36">
    <cfRule type="cellIs" dxfId="2" priority="3" operator="lessThan">
      <formula>0</formula>
    </cfRule>
    <cfRule type="cellIs" dxfId="3" priority="4" operator="greaterThan">
      <formula>0</formula>
    </cfRule>
  </conditionalFormatting>
  <conditionalFormatting sqref="O27:O33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Skills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Placke, Christopher J.</dc:creator>
  <cp:lastModifiedBy>Placke, Christopher J.</cp:lastModifiedBy>
  <dcterms:created xsi:type="dcterms:W3CDTF">2024-08-13T19:46:34Z</dcterms:created>
  <dcterms:modified xsi:type="dcterms:W3CDTF">2024-08-13T19:53:05Z</dcterms:modified>
</cp:coreProperties>
</file>