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L3" authorId="0">
      <text>
        <r>
          <rPr>
            <sz val="11"/>
            <color rgb="FF000000"/>
            <rFont val="Calibri"/>
            <family val="2"/>
            <charset val="238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<sst xmlns="http://schemas.openxmlformats.org/spreadsheetml/2006/main" count="23" uniqueCount="11">
  <si>
    <t xml:space="preserve">Emisije toplogrednih plinov (TGP) iz cestnega prometa za obdobje 1986-2019</t>
  </si>
  <si>
    <t xml:space="preserve">Vozila</t>
  </si>
  <si>
    <t xml:space="preserve">Toplogredni plini</t>
  </si>
  <si>
    <t xml:space="preserve">Enota</t>
  </si>
  <si>
    <t xml:space="preserve">Težka tovorna vozila</t>
  </si>
  <si>
    <t xml:space="preserve">Emisije CO2</t>
  </si>
  <si>
    <t xml:space="preserve">kt</t>
  </si>
  <si>
    <t xml:space="preserve">Avtobusi</t>
  </si>
  <si>
    <t xml:space="preserve">Emisije CH4</t>
  </si>
  <si>
    <t xml:space="preserve">Emisije N2O</t>
  </si>
  <si>
    <t xml:space="preserve">ocenjeno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</si>
</sst>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0"/>
  </numFmts>
  <fonts count="6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238"/>
    </font>
    <font>
      <b val="true"/>
      <sz val="1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0F5FF"/>
        <bgColor rgb="FFFFFFCC"/>
      </patternFill>
    </fill>
    <fill>
      <patternFill patternType="solid">
        <fgColor rgb="FFC5E0B4"/>
        <bgColor rgb="FFDADCDD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DADCDD"/>
      </left>
      <right style="thin">
        <color rgb="FFDADCDD"/>
      </right>
      <top style="thin">
        <color rgb="FFDADCDD"/>
      </top>
      <bottom style="thin">
        <color rgb="FFDADCDD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avadno 3" xfId="20"/>
    <cellStyle name="Odd 2" xfId="21"/>
  </cellStyles>
  <colors>
    <indexedColors>
      <rgbColor rgb="FF000000"/>
      <rgbColor rgb="FFF0F5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DC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12"/>
  <sheetViews>
    <sheetView showFormulas="false" showGridLines="true" showRowColHeaders="true" showZeros="true" rightToLeft="false" tabSelected="true" showOutlineSymbols="true" defaultGridColor="true" view="normal" topLeftCell="S1" colorId="64" zoomScale="100" zoomScaleNormal="100" zoomScalePageLayoutView="100" workbookViewId="0">
      <selection pane="topLeft" activeCell="AM12" activeCellId="0" sqref="AM12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23.15"/>
    <col collapsed="false" customWidth="true" hidden="false" outlineLevel="0" max="2" min="2" style="0" width="25.57"/>
  </cols>
  <sheetData>
    <row r="1" s="1" customFormat="true" ht="15" hidden="false" customHeight="false" outlineLevel="0" collapsed="false">
      <c r="A1" s="1" t="s">
        <v>0</v>
      </c>
    </row>
    <row r="2" customFormat="false" ht="15.75" hidden="false" customHeight="false" outlineLevel="0" collapsed="false">
      <c r="A2" s="2"/>
    </row>
    <row r="3" customFormat="false" ht="13.8" hidden="false" customHeight="false" outlineLevel="0" collapsed="false">
      <c r="A3" s="3" t="s">
        <v>1</v>
      </c>
      <c r="B3" s="4" t="s">
        <v>2</v>
      </c>
      <c r="C3" s="4" t="s">
        <v>3</v>
      </c>
      <c r="D3" s="5" t="n">
        <v>1986</v>
      </c>
      <c r="E3" s="5" t="n">
        <v>1987</v>
      </c>
      <c r="F3" s="5" t="n">
        <v>1988</v>
      </c>
      <c r="G3" s="5" t="n">
        <v>1989</v>
      </c>
      <c r="H3" s="5" t="n">
        <v>1990</v>
      </c>
      <c r="I3" s="5" t="n">
        <v>1991</v>
      </c>
      <c r="J3" s="5" t="n">
        <v>1992</v>
      </c>
      <c r="K3" s="5" t="n">
        <v>1993</v>
      </c>
      <c r="L3" s="5" t="n">
        <v>1994</v>
      </c>
      <c r="M3" s="5" t="n">
        <v>1995</v>
      </c>
      <c r="N3" s="5" t="n">
        <v>1996</v>
      </c>
      <c r="O3" s="5" t="n">
        <v>1997</v>
      </c>
      <c r="P3" s="5" t="n">
        <v>1998</v>
      </c>
      <c r="Q3" s="5" t="n">
        <v>1999</v>
      </c>
      <c r="R3" s="5" t="n">
        <v>2000</v>
      </c>
      <c r="S3" s="5" t="n">
        <v>2001</v>
      </c>
      <c r="T3" s="5" t="n">
        <v>2002</v>
      </c>
      <c r="U3" s="5" t="n">
        <v>2003</v>
      </c>
      <c r="V3" s="5" t="n">
        <v>2004</v>
      </c>
      <c r="W3" s="5" t="n">
        <v>2005</v>
      </c>
      <c r="X3" s="5" t="n">
        <v>2006</v>
      </c>
      <c r="Y3" s="5" t="n">
        <v>2007</v>
      </c>
      <c r="Z3" s="5" t="n">
        <v>2008</v>
      </c>
      <c r="AA3" s="5" t="n">
        <v>2009</v>
      </c>
      <c r="AB3" s="5" t="n">
        <v>2010</v>
      </c>
      <c r="AC3" s="5" t="n">
        <v>2011</v>
      </c>
      <c r="AD3" s="5" t="n">
        <v>2012</v>
      </c>
      <c r="AE3" s="5" t="n">
        <v>2013</v>
      </c>
      <c r="AF3" s="5" t="n">
        <v>2014</v>
      </c>
      <c r="AG3" s="5" t="n">
        <v>2015</v>
      </c>
      <c r="AH3" s="5" t="n">
        <v>2016</v>
      </c>
      <c r="AI3" s="5" t="n">
        <v>2017</v>
      </c>
      <c r="AJ3" s="5" t="n">
        <v>2018</v>
      </c>
      <c r="AK3" s="6" t="n">
        <v>2019</v>
      </c>
      <c r="AL3" s="0" t="n">
        <v>2020</v>
      </c>
      <c r="AM3" s="0" t="n">
        <v>2021</v>
      </c>
    </row>
    <row r="4" customFormat="false" ht="13.8" hidden="false" customHeight="false" outlineLevel="0" collapsed="false">
      <c r="A4" s="7" t="s">
        <v>4</v>
      </c>
      <c r="B4" s="8" t="s">
        <v>5</v>
      </c>
      <c r="C4" s="9" t="s">
        <v>6</v>
      </c>
      <c r="D4" s="10" t="n">
        <v>399.308691942016</v>
      </c>
      <c r="E4" s="10" t="n">
        <v>445.263091080231</v>
      </c>
      <c r="F4" s="10" t="n">
        <v>482.719477401845</v>
      </c>
      <c r="G4" s="10" t="n">
        <v>470.281000818705</v>
      </c>
      <c r="H4" s="10" t="n">
        <v>537.309705747573</v>
      </c>
      <c r="I4" s="10" t="n">
        <v>517.083513880037</v>
      </c>
      <c r="J4" s="10" t="n">
        <v>461.909292363642</v>
      </c>
      <c r="K4" s="10" t="n">
        <v>583.432073633843</v>
      </c>
      <c r="L4" s="10" t="n">
        <v>656.576314393149</v>
      </c>
      <c r="M4" s="10" t="n">
        <v>793.253899902491</v>
      </c>
      <c r="N4" s="10" t="n">
        <v>921.249149064179</v>
      </c>
      <c r="O4" s="10" t="n">
        <v>1047.86132862547</v>
      </c>
      <c r="P4" s="10" t="n">
        <v>777.762901870276</v>
      </c>
      <c r="Q4" s="10" t="n">
        <v>688.608086992068</v>
      </c>
      <c r="R4" s="10" t="n">
        <v>600.29463898382</v>
      </c>
      <c r="S4" s="10" t="n">
        <v>679.461549009793</v>
      </c>
      <c r="T4" s="10" t="n">
        <v>764.9945201513</v>
      </c>
      <c r="U4" s="10" t="n">
        <v>771.200458224002</v>
      </c>
      <c r="V4" s="10" t="n">
        <v>899.832772364798</v>
      </c>
      <c r="W4" s="10" t="n">
        <v>971.285605964584</v>
      </c>
      <c r="X4" s="10" t="n">
        <v>1101.62867887782</v>
      </c>
      <c r="Y4" s="10" t="n">
        <v>1307.04690256129</v>
      </c>
      <c r="Z4" s="10" t="n">
        <v>1444.79164730543</v>
      </c>
      <c r="AA4" s="10" t="n">
        <v>1205.54976235059</v>
      </c>
      <c r="AB4" s="10" t="n">
        <v>1193.25507272448</v>
      </c>
      <c r="AC4" s="10" t="n">
        <v>1275.5104893881</v>
      </c>
      <c r="AD4" s="10" t="n">
        <v>1310.46761168017</v>
      </c>
      <c r="AE4" s="10" t="n">
        <v>1234.45236627865</v>
      </c>
      <c r="AF4" s="10" t="n">
        <v>1252.72994835157</v>
      </c>
      <c r="AG4" s="10" t="n">
        <v>1273.31992941</v>
      </c>
      <c r="AH4" s="10" t="n">
        <v>1411.11047711437</v>
      </c>
      <c r="AI4" s="10" t="n">
        <v>1485.79959253705</v>
      </c>
      <c r="AJ4" s="10" t="n">
        <v>1506.60629752355</v>
      </c>
      <c r="AK4" s="11" t="n">
        <v>1434.5442716225</v>
      </c>
      <c r="AL4" s="0" t="n">
        <f aca="false">(1-AJ4)*AI3</f>
        <v>1228.66133623325</v>
      </c>
      <c r="AM4" s="0" t="n">
        <f aca="false">AO4*AN4</f>
        <v>1297.93925356102</v>
      </c>
      <c r="AN4" s="0" t="n">
        <f aca="false">1-AN5</f>
        <v>0.921177610760125</v>
      </c>
      <c r="AO4" s="0" t="n">
        <v>1409</v>
      </c>
    </row>
    <row r="5" customFormat="false" ht="13.8" hidden="false" customHeight="false" outlineLevel="0" collapsed="false">
      <c r="A5" s="12" t="s">
        <v>7</v>
      </c>
      <c r="B5" s="8" t="s">
        <v>5</v>
      </c>
      <c r="C5" s="13" t="s">
        <v>6</v>
      </c>
      <c r="D5" s="14" t="n">
        <v>86.816162615786</v>
      </c>
      <c r="E5" s="14" t="n">
        <v>95.4424337169528</v>
      </c>
      <c r="F5" s="14" t="n">
        <v>103.477289207212</v>
      </c>
      <c r="G5" s="14" t="n">
        <v>96.2796097313584</v>
      </c>
      <c r="H5" s="14" t="n">
        <v>104.107719556687</v>
      </c>
      <c r="I5" s="14" t="n">
        <v>94.2757651266001</v>
      </c>
      <c r="J5" s="14" t="n">
        <v>72.2170009335565</v>
      </c>
      <c r="K5" s="14" t="n">
        <v>87.0969553582453</v>
      </c>
      <c r="L5" s="14" t="n">
        <v>94.2159945047454</v>
      </c>
      <c r="M5" s="14" t="n">
        <v>104.753006468136</v>
      </c>
      <c r="N5" s="14" t="n">
        <v>111.891979554882</v>
      </c>
      <c r="O5" s="14" t="n">
        <v>121.890146676594</v>
      </c>
      <c r="P5" s="14" t="n">
        <v>87.7383488496756</v>
      </c>
      <c r="Q5" s="14" t="n">
        <v>74.9812730939392</v>
      </c>
      <c r="R5" s="14" t="n">
        <v>61.2224759542221</v>
      </c>
      <c r="S5" s="14" t="n">
        <v>67.6446944125559</v>
      </c>
      <c r="T5" s="14" t="n">
        <v>73.9477964228226</v>
      </c>
      <c r="U5" s="14" t="n">
        <v>72.3355985842175</v>
      </c>
      <c r="V5" s="14" t="n">
        <v>87.3258014770121</v>
      </c>
      <c r="W5" s="14" t="n">
        <v>90.8372244582231</v>
      </c>
      <c r="X5" s="14" t="n">
        <v>87.448681055645</v>
      </c>
      <c r="Y5" s="14" t="n">
        <v>101.658106027304</v>
      </c>
      <c r="Z5" s="14" t="n">
        <v>124.761404361064</v>
      </c>
      <c r="AA5" s="14" t="n">
        <v>91.5453623896312</v>
      </c>
      <c r="AB5" s="14" t="n">
        <v>96.9721378541747</v>
      </c>
      <c r="AC5" s="14" t="n">
        <v>108.963407519082</v>
      </c>
      <c r="AD5" s="14" t="n">
        <v>112.288686748187</v>
      </c>
      <c r="AE5" s="14" t="n">
        <v>109.28969407781</v>
      </c>
      <c r="AF5" s="14" t="n">
        <v>116.972753196718</v>
      </c>
      <c r="AG5" s="14" t="n">
        <v>115.602517297979</v>
      </c>
      <c r="AH5" s="14" t="n">
        <v>124.877351615745</v>
      </c>
      <c r="AI5" s="14" t="n">
        <v>133.455323077666</v>
      </c>
      <c r="AJ5" s="14" t="n">
        <v>123.735266479201</v>
      </c>
      <c r="AK5" s="15" t="n">
        <v>122.749625738685</v>
      </c>
      <c r="AL5" s="0" t="n">
        <f aca="false">AK5*AJ4</f>
        <v>105.132844043667</v>
      </c>
      <c r="AM5" s="0" t="n">
        <f aca="false">AN5*AO4</f>
        <v>111.060746438984</v>
      </c>
      <c r="AN5" s="0" t="n">
        <f aca="false">AL5/(AL5+AL4)</f>
        <v>0.0788223892398749</v>
      </c>
    </row>
    <row r="6" customFormat="false" ht="13.8" hidden="false" customHeight="false" outlineLevel="0" collapsed="false">
      <c r="A6" s="16" t="s">
        <v>4</v>
      </c>
      <c r="B6" s="17" t="s">
        <v>8</v>
      </c>
      <c r="C6" s="18" t="s">
        <v>6</v>
      </c>
      <c r="D6" s="19" t="n">
        <v>0.0371981311748713</v>
      </c>
      <c r="E6" s="19" t="n">
        <v>0.0416191759609775</v>
      </c>
      <c r="F6" s="19" t="n">
        <v>0.0452680509459707</v>
      </c>
      <c r="G6" s="19" t="n">
        <v>0.0441292946572501</v>
      </c>
      <c r="H6" s="19" t="n">
        <v>0.0503009198980071</v>
      </c>
      <c r="I6" s="19" t="n">
        <v>0.0483254769271515</v>
      </c>
      <c r="J6" s="19" t="n">
        <v>0.0433583823952682</v>
      </c>
      <c r="K6" s="19" t="n">
        <v>0.0559784238874242</v>
      </c>
      <c r="L6" s="19" t="n">
        <v>0.0642952097002322</v>
      </c>
      <c r="M6" s="19" t="n">
        <v>0.0792256596974177</v>
      </c>
      <c r="N6" s="19" t="n">
        <v>0.0936436492122975</v>
      </c>
      <c r="O6" s="19" t="n">
        <v>0.106942868454313</v>
      </c>
      <c r="P6" s="19" t="n">
        <v>0.0794225924930139</v>
      </c>
      <c r="Q6" s="19" t="n">
        <v>0.070205550314856</v>
      </c>
      <c r="R6" s="19" t="n">
        <v>0.0608463030579713</v>
      </c>
      <c r="S6" s="19" t="n">
        <v>0.0680405389184948</v>
      </c>
      <c r="T6" s="19" t="n">
        <v>0.0756559889870657</v>
      </c>
      <c r="U6" s="19" t="n">
        <v>0.0753586422929202</v>
      </c>
      <c r="V6" s="19" t="n">
        <v>0.0866808126760812</v>
      </c>
      <c r="W6" s="19" t="n">
        <v>0.0922682908226265</v>
      </c>
      <c r="X6" s="19" t="n">
        <v>0.0958768612762427</v>
      </c>
      <c r="Y6" s="19" t="n">
        <v>0.0976153413006108</v>
      </c>
      <c r="Z6" s="19" t="n">
        <v>0.0914684127617525</v>
      </c>
      <c r="AA6" s="19" t="n">
        <v>0.0675520990360755</v>
      </c>
      <c r="AB6" s="19" t="n">
        <v>0.0585855940602079</v>
      </c>
      <c r="AC6" s="19" t="n">
        <v>0.0536299021774395</v>
      </c>
      <c r="AD6" s="19" t="n">
        <v>0.0464124220321966</v>
      </c>
      <c r="AE6" s="19" t="n">
        <v>0.03651530955418</v>
      </c>
      <c r="AF6" s="19" t="n">
        <v>0.0294897041359971</v>
      </c>
      <c r="AG6" s="19" t="n">
        <v>0.0239342379877162</v>
      </c>
      <c r="AH6" s="19" t="n">
        <v>0.0207506125446803</v>
      </c>
      <c r="AI6" s="19" t="n">
        <v>0.0188402689287947</v>
      </c>
      <c r="AJ6" s="19" t="n">
        <v>0.0169387618500186</v>
      </c>
      <c r="AK6" s="20" t="n">
        <v>0.0151142481084256</v>
      </c>
      <c r="AL6" s="0" t="n">
        <v>0.02115875430788</v>
      </c>
      <c r="AM6" s="0" t="n">
        <v>0</v>
      </c>
    </row>
    <row r="7" customFormat="false" ht="13.8" hidden="false" customHeight="false" outlineLevel="0" collapsed="false">
      <c r="A7" s="12" t="s">
        <v>7</v>
      </c>
      <c r="B7" s="13" t="s">
        <v>8</v>
      </c>
      <c r="C7" s="13" t="s">
        <v>6</v>
      </c>
      <c r="D7" s="21" t="n">
        <v>0.0130221482804787</v>
      </c>
      <c r="E7" s="21" t="n">
        <v>0.0143095984894025</v>
      </c>
      <c r="F7" s="21" t="n">
        <v>0.0154500331801393</v>
      </c>
      <c r="G7" s="21" t="n">
        <v>0.0143522352742699</v>
      </c>
      <c r="H7" s="21" t="n">
        <v>0.0155028484599229</v>
      </c>
      <c r="I7" s="21" t="n">
        <v>0.0140249634168386</v>
      </c>
      <c r="J7" s="21" t="n">
        <v>0.0107556531599818</v>
      </c>
      <c r="K7" s="21" t="n">
        <v>0.0130437458857058</v>
      </c>
      <c r="L7" s="21" t="n">
        <v>0.0141694832239178</v>
      </c>
      <c r="M7" s="21" t="n">
        <v>0.0158019779807123</v>
      </c>
      <c r="N7" s="21" t="n">
        <v>0.0169142333330825</v>
      </c>
      <c r="O7" s="21" t="n">
        <v>0.0181941114008768</v>
      </c>
      <c r="P7" s="21" t="n">
        <v>0.0127426887182461</v>
      </c>
      <c r="Q7" s="21" t="n">
        <v>0.010645990519684</v>
      </c>
      <c r="R7" s="21" t="n">
        <v>0.00851910401374868</v>
      </c>
      <c r="S7" s="21" t="n">
        <v>0.00916376968229515</v>
      </c>
      <c r="T7" s="21" t="n">
        <v>0.00967063973527427</v>
      </c>
      <c r="U7" s="21" t="n">
        <v>0.00919892853259977</v>
      </c>
      <c r="V7" s="21" t="n">
        <v>0.0106213079864088</v>
      </c>
      <c r="W7" s="21" t="n">
        <v>0.0106202089164935</v>
      </c>
      <c r="X7" s="21" t="n">
        <v>0.00953642548396733</v>
      </c>
      <c r="Y7" s="21" t="n">
        <v>0.0101887992281592</v>
      </c>
      <c r="Z7" s="21" t="n">
        <v>0.0112190881588875</v>
      </c>
      <c r="AA7" s="21" t="n">
        <v>0.00741760036413455</v>
      </c>
      <c r="AB7" s="21" t="n">
        <v>0.00703940568979208</v>
      </c>
      <c r="AC7" s="21" t="n">
        <v>0.00699715192821049</v>
      </c>
      <c r="AD7" s="21" t="n">
        <v>0.0082260349592934</v>
      </c>
      <c r="AE7" s="21" t="n">
        <v>0.00745638681727003</v>
      </c>
      <c r="AF7" s="21" t="n">
        <v>0.00795353371555289</v>
      </c>
      <c r="AG7" s="21" t="n">
        <v>0.00949020859902384</v>
      </c>
      <c r="AH7" s="21" t="n">
        <v>0.0101706127514297</v>
      </c>
      <c r="AI7" s="21" t="n">
        <v>0.0111217730792753</v>
      </c>
      <c r="AJ7" s="21" t="n">
        <v>0.0101558344308814</v>
      </c>
      <c r="AK7" s="22" t="n">
        <v>0.0122373797060944</v>
      </c>
      <c r="AL7" s="0" t="n">
        <v>0</v>
      </c>
      <c r="AM7" s="0" t="n">
        <v>0</v>
      </c>
    </row>
    <row r="8" customFormat="false" ht="13.8" hidden="false" customHeight="false" outlineLevel="0" collapsed="false">
      <c r="A8" s="16" t="s">
        <v>4</v>
      </c>
      <c r="B8" s="17" t="s">
        <v>9</v>
      </c>
      <c r="C8" s="18" t="s">
        <v>6</v>
      </c>
      <c r="D8" s="19" t="n">
        <v>0.0177530051719468</v>
      </c>
      <c r="E8" s="19" t="n">
        <v>0.0196714132325612</v>
      </c>
      <c r="F8" s="19" t="n">
        <v>0.0212594168653627</v>
      </c>
      <c r="G8" s="19" t="n">
        <v>0.0207331715960849</v>
      </c>
      <c r="H8" s="19" t="n">
        <v>0.0237628856623753</v>
      </c>
      <c r="I8" s="19" t="n">
        <v>0.022865013064875</v>
      </c>
      <c r="J8" s="19" t="n">
        <v>0.0198257827990149</v>
      </c>
      <c r="K8" s="19" t="n">
        <v>0.0234499271077775</v>
      </c>
      <c r="L8" s="19" t="n">
        <v>0.0243236233270942</v>
      </c>
      <c r="M8" s="19" t="n">
        <v>0.0266429874181651</v>
      </c>
      <c r="N8" s="19" t="n">
        <v>0.0281712443331516</v>
      </c>
      <c r="O8" s="19" t="n">
        <v>0.0295415842054406</v>
      </c>
      <c r="P8" s="19" t="n">
        <v>0.020047578865493</v>
      </c>
      <c r="Q8" s="19" t="n">
        <v>0.0162120115215607</v>
      </c>
      <c r="R8" s="19" t="n">
        <v>0.0130312531983059</v>
      </c>
      <c r="S8" s="19" t="n">
        <v>0.0131104403328763</v>
      </c>
      <c r="T8" s="19" t="n">
        <v>0.0129992469622966</v>
      </c>
      <c r="U8" s="19" t="n">
        <v>0.0116442931275074</v>
      </c>
      <c r="V8" s="19" t="n">
        <v>0.0120961888476947</v>
      </c>
      <c r="W8" s="19" t="n">
        <v>0.0117045430181621</v>
      </c>
      <c r="X8" s="19" t="n">
        <v>0.0136422036230554</v>
      </c>
      <c r="Y8" s="19" t="n">
        <v>0.0181082988108982</v>
      </c>
      <c r="Z8" s="19" t="n">
        <v>0.0221245042968291</v>
      </c>
      <c r="AA8" s="19" t="n">
        <v>0.0208974995449304</v>
      </c>
      <c r="AB8" s="19" t="n">
        <v>0.0245437794258521</v>
      </c>
      <c r="AC8" s="19" t="n">
        <v>0.0316349483865126</v>
      </c>
      <c r="AD8" s="19" t="n">
        <v>0.0399324287931462</v>
      </c>
      <c r="AE8" s="19" t="n">
        <v>0.0447652945749385</v>
      </c>
      <c r="AF8" s="19" t="n">
        <v>0.0530526376278096</v>
      </c>
      <c r="AG8" s="19" t="n">
        <v>0.0608006178798115</v>
      </c>
      <c r="AH8" s="19" t="n">
        <v>0.0738091226201313</v>
      </c>
      <c r="AI8" s="19" t="n">
        <v>0.0823253723768573</v>
      </c>
      <c r="AJ8" s="19" t="n">
        <v>0.0896194054745066</v>
      </c>
      <c r="AK8" s="20" t="n">
        <v>0.0887152029017808</v>
      </c>
      <c r="AL8" s="0" t="n">
        <v>0.08247420347025</v>
      </c>
      <c r="AM8" s="0" t="n">
        <v>0</v>
      </c>
    </row>
    <row r="9" customFormat="false" ht="13.8" hidden="false" customHeight="false" outlineLevel="0" collapsed="false">
      <c r="A9" s="12" t="s">
        <v>7</v>
      </c>
      <c r="B9" s="13" t="s">
        <v>9</v>
      </c>
      <c r="C9" s="13" t="s">
        <v>6</v>
      </c>
      <c r="D9" s="21" t="n">
        <v>0.00312044414297318</v>
      </c>
      <c r="E9" s="21" t="n">
        <v>0.00343545762865885</v>
      </c>
      <c r="F9" s="21" t="n">
        <v>0.00371765165296734</v>
      </c>
      <c r="G9" s="21" t="n">
        <v>0.00346615566078514</v>
      </c>
      <c r="H9" s="21" t="n">
        <v>0.00375145766178466</v>
      </c>
      <c r="I9" s="21" t="n">
        <v>0.00340361720786501</v>
      </c>
      <c r="J9" s="21" t="n">
        <v>0.00255921412295513</v>
      </c>
      <c r="K9" s="21" t="n">
        <v>0.00295606900710252</v>
      </c>
      <c r="L9" s="21" t="n">
        <v>0.00308449971869578</v>
      </c>
      <c r="M9" s="21" t="n">
        <v>0.00332190578318487</v>
      </c>
      <c r="N9" s="21" t="n">
        <v>0.00342901186841835</v>
      </c>
      <c r="O9" s="21" t="n">
        <v>0.00355792526539944</v>
      </c>
      <c r="P9" s="21" t="n">
        <v>0.00239066448404704</v>
      </c>
      <c r="Q9" s="21" t="n">
        <v>0.00190947755420935</v>
      </c>
      <c r="R9" s="21" t="n">
        <v>0.0014553459889541</v>
      </c>
      <c r="S9" s="21" t="n">
        <v>0.00146428269282369</v>
      </c>
      <c r="T9" s="21" t="n">
        <v>0.00143807394737338</v>
      </c>
      <c r="U9" s="21" t="n">
        <v>0.00126991362029256</v>
      </c>
      <c r="V9" s="21" t="n">
        <v>0.00134138471417532</v>
      </c>
      <c r="W9" s="21" t="n">
        <v>0.00121954050075788</v>
      </c>
      <c r="X9" s="21" t="n">
        <v>0.00111203521795457</v>
      </c>
      <c r="Y9" s="21" t="n">
        <v>0.00126846344795183</v>
      </c>
      <c r="Z9" s="21" t="n">
        <v>0.00154511471514094</v>
      </c>
      <c r="AA9" s="21" t="n">
        <v>0.00125765275819964</v>
      </c>
      <c r="AB9" s="21" t="n">
        <v>0.00156773511774787</v>
      </c>
      <c r="AC9" s="21" t="n">
        <v>0.00198369409724739</v>
      </c>
      <c r="AD9" s="21" t="n">
        <v>0.00346402605166384</v>
      </c>
      <c r="AE9" s="21" t="n">
        <v>0.00382438257780149</v>
      </c>
      <c r="AF9" s="21" t="n">
        <v>0.0049933068841604</v>
      </c>
      <c r="AG9" s="21" t="n">
        <v>0.00713724705006856</v>
      </c>
      <c r="AH9" s="21" t="n">
        <v>0.00910140190643874</v>
      </c>
      <c r="AI9" s="21" t="n">
        <v>0.0110057627627727</v>
      </c>
      <c r="AJ9" s="21" t="n">
        <v>0.0112097861037734</v>
      </c>
      <c r="AK9" s="22" t="n">
        <v>0.0140004509866392</v>
      </c>
      <c r="AL9" s="0" t="n">
        <v>0</v>
      </c>
      <c r="AM9" s="0" t="n">
        <v>0</v>
      </c>
    </row>
    <row r="12" customFormat="false" ht="15" hidden="false" customHeight="false" outlineLevel="0" collapsed="false">
      <c r="AM12" s="0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  <Company>ARSO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2021-08-04T14:22:34Z</dcterms:created>
  <dc:creator>Tajda Mekinda - Majaron</dc:creator>
  <dc:description/>
  <dc:language>en-US</dc:language>
  <cp:lastModifiedBy/>
  <dcterms:modified xsi:type="dcterms:W3CDTF">2023-03-17T01:05:25Z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ARSO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