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145b9c1147efbb/^N_Programing/TIL/CodingTest/CodingTest/LV1/Python/Research/"/>
    </mc:Choice>
  </mc:AlternateContent>
  <xr:revisionPtr revIDLastSave="314" documentId="8_{8B5E9CAA-D44E-470D-9252-F577C9CE8412}" xr6:coauthVersionLast="47" xr6:coauthVersionMax="47" xr10:uidLastSave="{CBEB3BCB-774F-48B9-B1EB-959CE792F8C0}"/>
  <bookViews>
    <workbookView xWindow="-28920" yWindow="-120" windowWidth="29040" windowHeight="15720" xr2:uid="{26C96A7F-73C0-47FA-B9CF-7DD9491FBFA5}"/>
  </bookViews>
  <sheets>
    <sheet name="요약" sheetId="3" r:id="rId1"/>
    <sheet name="RawData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A1" i="3"/>
</calcChain>
</file>

<file path=xl/sharedStrings.xml><?xml version="1.0" encoding="utf-8"?>
<sst xmlns="http://schemas.openxmlformats.org/spreadsheetml/2006/main" count="525" uniqueCount="112">
  <si>
    <t>테스트 1 〉</t>
  </si>
  <si>
    <t>테스트 2 〉</t>
  </si>
  <si>
    <t>테스트 3 〉</t>
  </si>
  <si>
    <t>테스트 4 〉</t>
  </si>
  <si>
    <t>테스트 5 〉</t>
  </si>
  <si>
    <t>테스트 6 〉</t>
  </si>
  <si>
    <t>테스트 7 〉</t>
  </si>
  <si>
    <t>테스트 8 〉</t>
  </si>
  <si>
    <t>테스트 9 〉</t>
  </si>
  <si>
    <t>테스트 10 〉</t>
  </si>
  <si>
    <t>테스트 11 〉</t>
  </si>
  <si>
    <t>테스트 12 〉</t>
  </si>
  <si>
    <t>테스트 13 〉</t>
  </si>
  <si>
    <t>테스트 14 〉</t>
  </si>
  <si>
    <t>테스트 15 〉</t>
  </si>
  <si>
    <t>테스트 16 〉</t>
  </si>
  <si>
    <t>테스트 17 〉</t>
  </si>
  <si>
    <t>테스트 18 〉</t>
  </si>
  <si>
    <t>테스트 19 〉</t>
  </si>
  <si>
    <t>테스트 20 〉</t>
  </si>
  <si>
    <t>테스트 21 〉</t>
  </si>
  <si>
    <t>테스트 22 〉</t>
  </si>
  <si>
    <t>테스트 23 〉</t>
  </si>
  <si>
    <t>테스트 24 〉</t>
  </si>
  <si>
    <t>테스트 25 〉</t>
  </si>
  <si>
    <t>테스트 26 〉</t>
  </si>
  <si>
    <t>테스트 27 〉</t>
  </si>
  <si>
    <t>테스트 28 〉</t>
  </si>
  <si>
    <t>테스트 29 〉</t>
  </si>
  <si>
    <t>테스트 30 〉</t>
  </si>
  <si>
    <t>테스트 31 〉</t>
  </si>
  <si>
    <t>테스트 32 〉</t>
  </si>
  <si>
    <t>테스트 33 〉</t>
  </si>
  <si>
    <t>테스트 34 〉</t>
  </si>
  <si>
    <t>테스트 35 〉</t>
  </si>
  <si>
    <t>테스트 36 〉</t>
  </si>
  <si>
    <t>테스트 37 〉</t>
  </si>
  <si>
    <t>테스트 38 〉</t>
  </si>
  <si>
    <t>테스트 39 〉</t>
  </si>
  <si>
    <t>테스트 40 〉</t>
  </si>
  <si>
    <t>테스트 41 〉</t>
  </si>
  <si>
    <t>테스트 42 〉</t>
  </si>
  <si>
    <t>테스트 43 〉</t>
  </si>
  <si>
    <t>테스트 44 〉</t>
  </si>
  <si>
    <t>테스트 45 〉</t>
  </si>
  <si>
    <t>테스트 46 〉</t>
  </si>
  <si>
    <t>테스트 47 〉</t>
  </si>
  <si>
    <t>테스트 48 〉</t>
  </si>
  <si>
    <t>테스트 49 〉</t>
  </si>
  <si>
    <t>테스트 50 〉</t>
  </si>
  <si>
    <t>통과</t>
  </si>
  <si>
    <t>내 코드</t>
  </si>
  <si>
    <t>내 코드</t>
    <phoneticPr fontId="4" type="noConversion"/>
  </si>
  <si>
    <t>다른사람 코드</t>
  </si>
  <si>
    <t>다른사람 코드</t>
    <phoneticPr fontId="4" type="noConversion"/>
  </si>
  <si>
    <t>구분</t>
  </si>
  <si>
    <t>구분</t>
    <phoneticPr fontId="4" type="noConversion"/>
  </si>
  <si>
    <t>테스트</t>
  </si>
  <si>
    <t>테스트</t>
    <phoneticPr fontId="4" type="noConversion"/>
  </si>
  <si>
    <t>결과</t>
  </si>
  <si>
    <t>결과</t>
    <phoneticPr fontId="4" type="noConversion"/>
  </si>
  <si>
    <t>메모리</t>
    <phoneticPr fontId="4" type="noConversion"/>
  </si>
  <si>
    <t>Grand Total</t>
  </si>
  <si>
    <t>Values</t>
  </si>
  <si>
    <t xml:space="preserve"> </t>
  </si>
  <si>
    <t xml:space="preserve">  </t>
  </si>
  <si>
    <t>메모리사용량 비교</t>
  </si>
  <si>
    <t>복잡도</t>
    <phoneticPr fontId="4" type="noConversion"/>
  </si>
  <si>
    <t>복잡도 비교</t>
  </si>
  <si>
    <t>통과 (1.88ms, 11.8MB)</t>
  </si>
  <si>
    <t>통과 (5.47ms, 12.7MB)</t>
  </si>
  <si>
    <t>통과 (2.85ms, 11.9MB)</t>
  </si>
  <si>
    <t>통과 (0.04ms, 10.1MB)</t>
  </si>
  <si>
    <t>통과 (1.73ms, 11.6MB)</t>
  </si>
  <si>
    <t>통과 (0.00ms, 10.1MB)</t>
  </si>
  <si>
    <t>통과 (0.04ms, 10MB)</t>
  </si>
  <si>
    <t>통과 (1.29ms, 11MB)</t>
  </si>
  <si>
    <t>통과 (0.01ms, 10.2MB)</t>
  </si>
  <si>
    <t>통과 (2.14ms, 11.2MB)</t>
  </si>
  <si>
    <t>통과 (0.02ms, 10MB)</t>
  </si>
  <si>
    <t>통과 (0.00ms, 11.1MB)</t>
  </si>
  <si>
    <t>통과 (2.93ms, 12.8MB)</t>
  </si>
  <si>
    <t>통과 (2.80ms, 11.9MB)</t>
  </si>
  <si>
    <t>통과 (0.64ms, 10.9MB)</t>
  </si>
  <si>
    <t>통과 (0.00ms, 11.6MB)</t>
  </si>
  <si>
    <t>통과 (1.54ms, 11.8MB)</t>
  </si>
  <si>
    <t>통과 (2.14ms, 11.1MB)</t>
  </si>
  <si>
    <t>통과 (2.54ms, 11.5MB)</t>
  </si>
  <si>
    <t>통과 (2.97ms, 11.9MB)</t>
  </si>
  <si>
    <t>통과 (3.12ms, 12MB)</t>
  </si>
  <si>
    <t>통과 (0.01ms, 10MB)</t>
  </si>
  <si>
    <t>통과 (3.24ms, 11.8MB)</t>
  </si>
  <si>
    <t>통과 (1.47ms, 10.8MB)</t>
  </si>
  <si>
    <t>통과 (0.62ms, 10.5MB)</t>
  </si>
  <si>
    <t>통과 (0.03ms, 10.3MB)</t>
  </si>
  <si>
    <t>통과 (0.02ms, 10.2MB)</t>
  </si>
  <si>
    <t>통과 (0.02ms, 10.1MB)</t>
  </si>
  <si>
    <t>통과 (0.03ms, 10.1MB)</t>
  </si>
  <si>
    <t>통과 (0.01ms, 10.1MB)</t>
  </si>
  <si>
    <t>통과 (0.98ms, 10.8MB)</t>
  </si>
  <si>
    <t>통과 (0.82ms, 11.1MB)</t>
  </si>
  <si>
    <t>통과 (2.82ms, 12.9MB)</t>
  </si>
  <si>
    <t>통과 (0.00ms, 10.2MB)</t>
  </si>
  <si>
    <t>통과 (2.05ms, 12.1MB)</t>
  </si>
  <si>
    <t>통과 (0.27ms, 10.3MB)</t>
  </si>
  <si>
    <t>통과 (2.23ms, 12.4MB)</t>
  </si>
  <si>
    <t>통과 (0.93ms, 10.8MB)</t>
  </si>
  <si>
    <t>통과 (1.38ms, 11.2MB)</t>
  </si>
  <si>
    <t>통과 (1.52ms, 11.9MB)</t>
  </si>
  <si>
    <t>Column1</t>
  </si>
  <si>
    <t>Column2</t>
  </si>
  <si>
    <t>Column3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</si>
</sst>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44576C"/>
      <name val="Inherit"/>
      <family val="2"/>
    </font>
    <font>
      <sz val="11"/>
      <color rgb="FF0078FF"/>
      <name val="Inherit"/>
      <family val="2"/>
    </font>
    <font>
      <sz val="8"/>
      <name val="맑은 고딕"/>
      <family val="2"/>
      <charset val="129"/>
      <scheme val="minor"/>
    </font>
    <font>
      <sz val="11"/>
      <color theme="1"/>
      <name val="경기천년제목 Light"/>
      <family val="1"/>
      <charset val="129"/>
    </font>
    <font>
      <b/>
      <sz val="11"/>
      <color theme="1"/>
      <name val="경기천년제목 Light"/>
      <family val="1"/>
      <charset val="129"/>
    </font>
    <font>
      <b/>
      <sz val="11"/>
      <color theme="1" tint="0.499984740745262"/>
      <name val="경기천년제목 Light"/>
      <family val="1"/>
      <charset val="129"/>
    </font>
    <font>
      <sz val="11"/>
      <color rgb="FF44576C"/>
      <name val="경기천년제목 Light"/>
      <family val="1"/>
      <charset val="129"/>
    </font>
    <font>
      <sz val="11"/>
      <color rgb="FF0078FF"/>
      <name val="경기천년제목 Light"/>
      <family val="1"/>
      <charset val="129"/>
    </font>
    <font>
      <sz val="11"/>
      <color theme="1"/>
      <name val="경기천년제목 Light"/>
      <family val="1"/>
    </font>
    <font>
      <b/>
      <sz val="11"/>
      <color theme="1"/>
      <name val="경기천년제목 Light"/>
      <family val="1"/>
    </font>
    <font>
      <sz val="11"/>
      <color theme="0"/>
      <name val="경기천년제목 Light"/>
      <family val="1"/>
    </font>
    <font>
      <sz val="11"/>
      <color theme="1"/>
      <name val="경기천년제목 Bold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202B3D"/>
        <bgColor indexed="64"/>
      </patternFill>
    </fill>
  </fills>
  <borders count="30">
    <border>
      <left/>
      <right/>
      <top/>
      <bottom/>
      <diagonal/>
    </border>
    <border>
      <left style="medium">
        <color rgb="FF172334"/>
      </left>
      <right/>
      <top style="medium">
        <color rgb="FF172334"/>
      </top>
      <bottom/>
      <diagonal/>
    </border>
    <border>
      <left/>
      <right style="medium">
        <color rgb="FF172334"/>
      </right>
      <top style="medium">
        <color rgb="FF172334"/>
      </top>
      <bottom/>
      <diagonal/>
    </border>
    <border>
      <left style="medium">
        <color rgb="FF172334"/>
      </left>
      <right/>
      <top/>
      <bottom/>
      <diagonal/>
    </border>
    <border>
      <left/>
      <right style="medium">
        <color rgb="FF172334"/>
      </right>
      <top/>
      <bottom/>
      <diagonal/>
    </border>
    <border>
      <left style="medium">
        <color rgb="FF172334"/>
      </left>
      <right/>
      <top/>
      <bottom style="medium">
        <color rgb="FF172334"/>
      </bottom>
      <diagonal/>
    </border>
    <border>
      <left/>
      <right style="medium">
        <color rgb="FF172334"/>
      </right>
      <top/>
      <bottom style="medium">
        <color rgb="FF17233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indexed="64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2" borderId="1" xfId="0" applyFont="1" applyFill="1" applyBorder="1" applyAlignment="1">
      <alignment horizontal="right" vertical="top" wrapText="1"/>
    </xf>
    <xf numFmtId="0" fontId="3" fillId="2" borderId="2" xfId="0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0" fontId="7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8" fillId="2" borderId="1" xfId="0" applyFont="1" applyFill="1" applyBorder="1" applyAlignment="1">
      <alignment horizontal="right" vertical="top" wrapText="1"/>
    </xf>
    <xf numFmtId="0" fontId="9" fillId="2" borderId="2" xfId="0" applyFont="1" applyFill="1" applyBorder="1" applyAlignment="1">
      <alignment vertical="center" wrapText="1"/>
    </xf>
    <xf numFmtId="176" fontId="5" fillId="0" borderId="0" xfId="1" applyNumberFormat="1" applyFont="1">
      <alignment vertical="center"/>
    </xf>
    <xf numFmtId="0" fontId="8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right" vertical="top" wrapText="1"/>
    </xf>
    <xf numFmtId="0" fontId="9" fillId="2" borderId="6" xfId="0" applyFont="1" applyFill="1" applyBorder="1" applyAlignment="1">
      <alignment vertical="center" wrapText="1"/>
    </xf>
    <xf numFmtId="0" fontId="10" fillId="0" borderId="7" xfId="0" pivotButton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2" fontId="10" fillId="0" borderId="18" xfId="0" applyNumberFormat="1" applyFont="1" applyBorder="1">
      <alignment vertical="center"/>
    </xf>
    <xf numFmtId="2" fontId="10" fillId="0" borderId="19" xfId="0" applyNumberFormat="1" applyFont="1" applyBorder="1">
      <alignment vertical="center"/>
    </xf>
    <xf numFmtId="2" fontId="10" fillId="0" borderId="20" xfId="0" applyNumberFormat="1" applyFont="1" applyBorder="1">
      <alignment vertical="center"/>
    </xf>
    <xf numFmtId="2" fontId="10" fillId="0" borderId="21" xfId="0" applyNumberFormat="1" applyFont="1" applyBorder="1">
      <alignment vertical="center"/>
    </xf>
    <xf numFmtId="2" fontId="10" fillId="0" borderId="23" xfId="0" applyNumberFormat="1" applyFont="1" applyBorder="1">
      <alignment vertical="center"/>
    </xf>
    <xf numFmtId="2" fontId="10" fillId="0" borderId="24" xfId="0" applyNumberFormat="1" applyFont="1" applyBorder="1">
      <alignment vertical="center"/>
    </xf>
    <xf numFmtId="2" fontId="12" fillId="0" borderId="15" xfId="0" applyNumberFormat="1" applyFont="1" applyBorder="1">
      <alignment vertical="center"/>
    </xf>
    <xf numFmtId="2" fontId="12" fillId="0" borderId="27" xfId="0" applyNumberFormat="1" applyFont="1" applyBorder="1">
      <alignment vertical="center"/>
    </xf>
    <xf numFmtId="2" fontId="10" fillId="0" borderId="15" xfId="0" applyNumberFormat="1" applyFont="1" applyBorder="1">
      <alignment vertical="center"/>
    </xf>
    <xf numFmtId="2" fontId="6" fillId="0" borderId="26" xfId="0" applyNumberFormat="1" applyFont="1" applyBorder="1">
      <alignment vertical="center"/>
    </xf>
    <xf numFmtId="2" fontId="6" fillId="0" borderId="22" xfId="0" applyNumberFormat="1" applyFont="1" applyBorder="1">
      <alignment vertical="center"/>
    </xf>
    <xf numFmtId="2" fontId="6" fillId="0" borderId="25" xfId="0" applyNumberFormat="1" applyFont="1" applyBorder="1">
      <alignment vertical="center"/>
    </xf>
    <xf numFmtId="2" fontId="6" fillId="0" borderId="29" xfId="0" applyNumberFormat="1" applyFont="1" applyBorder="1">
      <alignment vertical="center"/>
    </xf>
    <xf numFmtId="2" fontId="11" fillId="0" borderId="26" xfId="0" applyNumberFormat="1" applyFont="1" applyBorder="1">
      <alignment vertical="center"/>
    </xf>
    <xf numFmtId="2" fontId="11" fillId="0" borderId="22" xfId="0" applyNumberFormat="1" applyFont="1" applyBorder="1">
      <alignment vertical="center"/>
    </xf>
    <xf numFmtId="2" fontId="11" fillId="0" borderId="25" xfId="0" applyNumberFormat="1" applyFont="1" applyBorder="1">
      <alignment vertical="center"/>
    </xf>
    <xf numFmtId="2" fontId="11" fillId="0" borderId="28" xfId="0" applyNumberFormat="1" applyFont="1" applyBorder="1">
      <alignment vertical="center"/>
    </xf>
    <xf numFmtId="0" fontId="13" fillId="0" borderId="0" xfId="0" applyFont="1">
      <alignment vertical="center"/>
    </xf>
    <xf numFmtId="0" fontId="10" fillId="0" borderId="2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1" tint="0.499984740745262"/>
        <family val="3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  <family val="3"/>
      </font>
    </dxf>
    <dxf>
      <font>
        <b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color theme="0"/>
      </font>
    </dxf>
    <dxf>
      <numFmt numFmtId="176" formatCode="_-* #,##0.00_-;\-* #,##0.00_-;_-* &quot;-&quot;_-;_-@_-"/>
    </dxf>
    <dxf>
      <font>
        <color theme="1" tint="0.499984740745262"/>
        <charset val="129"/>
      </font>
    </dxf>
    <dxf>
      <border>
        <left style="medium">
          <color rgb="FFFF0000"/>
        </left>
      </border>
    </dxf>
    <dxf>
      <border>
        <bottom style="thin">
          <color auto="1"/>
        </bottom>
      </border>
    </dxf>
    <dxf>
      <border>
        <horizontal style="hair">
          <color indexed="64"/>
        </horizontal>
      </border>
    </dxf>
    <dxf>
      <font>
        <color theme="0"/>
      </font>
    </dxf>
    <dxf>
      <border>
        <vertical/>
      </border>
    </dxf>
    <dxf>
      <border>
        <vertical/>
        <horizontal/>
      </border>
    </dxf>
    <dxf>
      <border>
        <left/>
      </border>
    </dxf>
    <dxf>
      <border>
        <left/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  <charset val="129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  <numFmt numFmtId="176" formatCode="_-* #,##0.00_-;\-* #,##0.00_-;_-* &quot;-&quot;_-;_-@_-"/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  <numFmt numFmtId="176" formatCode="_-* #,##0.00_-;\-* #,##0.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8FF"/>
        <name val="경기천년제목 Light"/>
        <family val="1"/>
        <charset val="129"/>
        <scheme val="none"/>
      </font>
      <fill>
        <patternFill patternType="solid">
          <fgColor indexed="64"/>
          <bgColor rgb="FF202B3D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4576C"/>
        <name val="경기천년제목 Light"/>
        <family val="1"/>
        <charset val="129"/>
        <scheme val="none"/>
      </font>
      <fill>
        <patternFill patternType="solid">
          <fgColor indexed="64"/>
          <bgColor rgb="FF202B3D"/>
        </patternFill>
      </fill>
      <alignment horizontal="right" vertical="top" textRotation="0" wrapText="1" indent="0" justifyLastLine="0" shrinkToFit="0" readingOrder="0"/>
      <border diagonalUp="0" diagonalDown="0" outline="0">
        <left style="medium">
          <color rgb="FF17233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</dxf>
    <dxf>
      <font>
        <strike val="0"/>
        <outline val="0"/>
        <shadow val="0"/>
        <u val="none"/>
        <vertAlign val="baseline"/>
        <sz val="11"/>
        <name val="경기천년제목 Light"/>
        <family val="1"/>
        <charset val="129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1" tint="0.499984740745262"/>
        <family val="3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  <family val="3"/>
      </font>
    </dxf>
    <dxf>
      <font>
        <b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color theme="0"/>
      </font>
    </dxf>
    <dxf>
      <numFmt numFmtId="176" formatCode="_-* #,##0.00_-;\-* #,##0.00_-;_-* &quot;-&quot;_-;_-@_-"/>
    </dxf>
    <dxf>
      <font>
        <color theme="1" tint="0.499984740745262"/>
        <charset val="129"/>
      </font>
    </dxf>
    <dxf>
      <border>
        <left style="medium">
          <color rgb="FFFF0000"/>
        </left>
      </border>
    </dxf>
    <dxf>
      <border>
        <bottom style="thin">
          <color auto="1"/>
        </bottom>
      </border>
    </dxf>
    <dxf>
      <border>
        <horizontal style="hair">
          <color indexed="64"/>
        </horizontal>
      </border>
    </dxf>
    <dxf>
      <font>
        <color theme="0"/>
      </font>
    </dxf>
    <dxf>
      <border>
        <vertical/>
      </border>
    </dxf>
    <dxf>
      <border>
        <vertical/>
        <horizontal/>
      </border>
    </dxf>
    <dxf>
      <border>
        <left/>
      </border>
    </dxf>
    <dxf>
      <border>
        <left/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b/>
        <charset val="129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charset val="129"/>
      </font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/>
      </border>
    </dxf>
    <dxf>
      <border>
        <left/>
      </border>
    </dxf>
    <dxf>
      <border>
        <vertical/>
        <horizontal/>
      </border>
    </dxf>
    <dxf>
      <border>
        <vertical/>
      </border>
    </dxf>
    <dxf>
      <font>
        <color theme="0"/>
      </font>
    </dxf>
    <dxf>
      <border>
        <horizontal style="hair">
          <color indexed="64"/>
        </horizontal>
      </border>
    </dxf>
    <dxf>
      <border>
        <bottom style="thin">
          <color auto="1"/>
        </bottom>
      </border>
    </dxf>
    <dxf>
      <border>
        <left style="medium">
          <color rgb="FFFF0000"/>
        </left>
      </border>
    </dxf>
    <dxf>
      <font>
        <color theme="1" tint="0.499984740745262"/>
        <charset val="129"/>
      </font>
    </dxf>
    <dxf>
      <numFmt numFmtId="176" formatCode="_-* #,##0.00_-;\-* #,##0.00_-;_-* &quot;-&quot;_-;_-@_-"/>
    </dxf>
    <dxf>
      <font>
        <color theme="0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name val="경기천년제목 Light"/>
        <family val="1"/>
        <scheme val="none"/>
      </font>
    </dxf>
    <dxf>
      <font>
        <b/>
      </font>
    </dxf>
    <dxf>
      <font>
        <b/>
        <family val="3"/>
      </font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1" tint="0.499984740745262"/>
        <family val="3"/>
      </font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ung" refreshedDate="45031.564281250001" createdVersion="8" refreshedVersion="8" minRefreshableVersion="3" recordCount="100" xr:uid="{C8C586D2-4ABB-49F9-BE58-06B6C161A16A}">
  <cacheSource type="worksheet">
    <worksheetSource name="Table1"/>
  </cacheSource>
  <cacheFields count="8">
    <cacheField name="구분" numFmtId="0">
      <sharedItems count="2">
        <s v="내 코드"/>
        <s v="다른사람 코드"/>
      </sharedItems>
    </cacheField>
    <cacheField name="테스트" numFmtId="0">
      <sharedItems count="50">
        <s v="테스트 1 〉"/>
        <s v="테스트 2 〉"/>
        <s v="테스트 3 〉"/>
        <s v="테스트 4 〉"/>
        <s v="테스트 5 〉"/>
        <s v="테스트 6 〉"/>
        <s v="테스트 7 〉"/>
        <s v="테스트 8 〉"/>
        <s v="테스트 9 〉"/>
        <s v="테스트 10 〉"/>
        <s v="테스트 11 〉"/>
        <s v="테스트 12 〉"/>
        <s v="테스트 13 〉"/>
        <s v="테스트 14 〉"/>
        <s v="테스트 15 〉"/>
        <s v="테스트 16 〉"/>
        <s v="테스트 17 〉"/>
        <s v="테스트 18 〉"/>
        <s v="테스트 19 〉"/>
        <s v="테스트 20 〉"/>
        <s v="테스트 21 〉"/>
        <s v="테스트 22 〉"/>
        <s v="테스트 23 〉"/>
        <s v="테스트 24 〉"/>
        <s v="테스트 25 〉"/>
        <s v="테스트 26 〉"/>
        <s v="테스트 27 〉"/>
        <s v="테스트 28 〉"/>
        <s v="테스트 29 〉"/>
        <s v="테스트 30 〉"/>
        <s v="테스트 31 〉"/>
        <s v="테스트 32 〉"/>
        <s v="테스트 33 〉"/>
        <s v="테스트 34 〉"/>
        <s v="테스트 35 〉"/>
        <s v="테스트 36 〉"/>
        <s v="테스트 37 〉"/>
        <s v="테스트 38 〉"/>
        <s v="테스트 39 〉"/>
        <s v="테스트 40 〉"/>
        <s v="테스트 41 〉"/>
        <s v="테스트 42 〉"/>
        <s v="테스트 43 〉"/>
        <s v="테스트 44 〉"/>
        <s v="테스트 45 〉"/>
        <s v="테스트 46 〉"/>
        <s v="테스트 47 〉"/>
        <s v="테스트 48 〉"/>
        <s v="테스트 49 〉"/>
        <s v="테스트 50 〉"/>
      </sharedItems>
    </cacheField>
    <cacheField name="결과" numFmtId="0">
      <sharedItems count="1">
        <s v="통과"/>
      </sharedItems>
    </cacheField>
    <cacheField name="복잡도" numFmtId="176">
      <sharedItems containsSemiMixedTypes="0" containsString="0" containsNumber="1" minValue="0" maxValue="5.47"/>
    </cacheField>
    <cacheField name="메모리" numFmtId="176">
      <sharedItems containsSemiMixedTypes="0" containsString="0" containsNumber="1" minValue="10" maxValue="13"/>
    </cacheField>
    <cacheField name="Column1" numFmtId="0">
      <sharedItems containsBlank="1"/>
    </cacheField>
    <cacheField name="Column2" numFmtId="0">
      <sharedItems containsBlank="1"/>
    </cacheField>
    <cacheField name="Column3" numFmtId="0">
      <sharedItems containsMixedTypes="1" containsNumber="1" containsInteger="1" minValue="9" maxValue="9"/>
    </cacheField>
  </cacheFields>
  <extLst>
    <ext xmlns:x14="http://schemas.microsoft.com/office/spreadsheetml/2009/9/main" uri="{725AE2AE-9491-48be-B2B4-4EB974FC3084}">
      <x14:pivotCacheDefinition pivotCacheId="16062393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.88"/>
    <n v="11.8"/>
    <s v="테스트 1 〉"/>
    <s v="통과 (1.88ms, 11.8MB)"/>
    <n v="9"/>
  </r>
  <r>
    <x v="0"/>
    <x v="1"/>
    <x v="0"/>
    <n v="5.47"/>
    <n v="12.7"/>
    <s v="테스트 2 〉"/>
    <s v="통과 (5.47ms, 12.7MB)"/>
    <n v="9"/>
  </r>
  <r>
    <x v="0"/>
    <x v="2"/>
    <x v="0"/>
    <n v="2.85"/>
    <n v="11.9"/>
    <s v="테스트 3 〉"/>
    <s v="통과 (2.85ms, 11.9MB)"/>
    <n v="9"/>
  </r>
  <r>
    <x v="0"/>
    <x v="3"/>
    <x v="0"/>
    <n v="0.04"/>
    <n v="10.1"/>
    <s v="테스트 4 〉"/>
    <s v="통과 (0.04ms, 10.1MB)"/>
    <n v="9"/>
  </r>
  <r>
    <x v="0"/>
    <x v="4"/>
    <x v="0"/>
    <n v="1.73"/>
    <n v="11.6"/>
    <s v="테스트 5 〉"/>
    <s v="통과 (1.73ms, 11.6MB)"/>
    <n v="9"/>
  </r>
  <r>
    <x v="0"/>
    <x v="5"/>
    <x v="0"/>
    <n v="0"/>
    <n v="10.1"/>
    <s v="테스트 6 〉"/>
    <s v="통과 (0.00ms, 10.1MB)"/>
    <n v="9"/>
  </r>
  <r>
    <x v="0"/>
    <x v="6"/>
    <x v="0"/>
    <n v="0.04"/>
    <n v="10"/>
    <s v="테스트 7 〉"/>
    <s v="통과 (0.04ms, 10MB)"/>
    <n v="9"/>
  </r>
  <r>
    <x v="0"/>
    <x v="7"/>
    <x v="0"/>
    <n v="1.29"/>
    <n v="11"/>
    <s v="테스트 8 〉"/>
    <s v="통과 (1.29ms, 11MB)"/>
    <n v="9"/>
  </r>
  <r>
    <x v="0"/>
    <x v="8"/>
    <x v="0"/>
    <n v="0.01"/>
    <n v="10.199999999999999"/>
    <s v="테스트 9 〉"/>
    <s v="통과 (0.01ms, 10.2MB)"/>
    <n v="9"/>
  </r>
  <r>
    <x v="0"/>
    <x v="9"/>
    <x v="0"/>
    <n v="2.14"/>
    <n v="11.2"/>
    <s v="테스트 10 〉"/>
    <s v="통과 (2.14ms, 11.2MB)"/>
    <n v="9"/>
  </r>
  <r>
    <x v="0"/>
    <x v="10"/>
    <x v="0"/>
    <n v="0.02"/>
    <n v="10"/>
    <s v="테스트 11 〉"/>
    <s v="통과 (0.02ms, 10MB)"/>
    <n v="9"/>
  </r>
  <r>
    <x v="0"/>
    <x v="11"/>
    <x v="0"/>
    <n v="0"/>
    <n v="11.1"/>
    <s v="테스트 12 〉"/>
    <s v="통과 (0.00ms, 11.1MB)"/>
    <n v="9"/>
  </r>
  <r>
    <x v="0"/>
    <x v="12"/>
    <x v="0"/>
    <n v="2.93"/>
    <n v="12.8"/>
    <s v="테스트 13 〉"/>
    <s v="통과 (2.93ms, 12.8MB)"/>
    <n v="9"/>
  </r>
  <r>
    <x v="0"/>
    <x v="13"/>
    <x v="0"/>
    <n v="2.8"/>
    <n v="11.9"/>
    <s v="테스트 14 〉"/>
    <s v="통과 (2.80ms, 11.9MB)"/>
    <n v="9"/>
  </r>
  <r>
    <x v="0"/>
    <x v="14"/>
    <x v="0"/>
    <n v="0.01"/>
    <n v="10.199999999999999"/>
    <s v="테스트 15 〉"/>
    <s v="통과 (0.01ms, 10.2MB)"/>
    <n v="9"/>
  </r>
  <r>
    <x v="0"/>
    <x v="15"/>
    <x v="0"/>
    <n v="0.64"/>
    <n v="10.9"/>
    <s v="테스트 16 〉"/>
    <s v="통과 (0.64ms, 10.9MB)"/>
    <n v="9"/>
  </r>
  <r>
    <x v="0"/>
    <x v="16"/>
    <x v="0"/>
    <n v="0"/>
    <n v="11.6"/>
    <s v="테스트 17 〉"/>
    <s v="통과 (0.00ms, 11.6MB)"/>
    <n v="9"/>
  </r>
  <r>
    <x v="0"/>
    <x v="17"/>
    <x v="0"/>
    <n v="0.02"/>
    <n v="10"/>
    <s v="테스트 18 〉"/>
    <s v="통과 (0.02ms, 10MB)"/>
    <n v="9"/>
  </r>
  <r>
    <x v="0"/>
    <x v="18"/>
    <x v="0"/>
    <n v="1.54"/>
    <n v="11.8"/>
    <s v="테스트 19 〉"/>
    <s v="통과 (1.54ms, 11.8MB)"/>
    <n v="9"/>
  </r>
  <r>
    <x v="0"/>
    <x v="19"/>
    <x v="0"/>
    <n v="2.14"/>
    <n v="11.1"/>
    <s v="테스트 20 〉"/>
    <s v="통과 (2.14ms, 11.1MB)"/>
    <n v="9"/>
  </r>
  <r>
    <x v="0"/>
    <x v="20"/>
    <x v="0"/>
    <n v="2.54"/>
    <n v="11.5"/>
    <s v="테스트 21 〉"/>
    <s v="통과 (2.54ms, 11.5MB)"/>
    <n v="9"/>
  </r>
  <r>
    <x v="0"/>
    <x v="21"/>
    <x v="0"/>
    <n v="2.97"/>
    <n v="11.9"/>
    <s v="테스트 22 〉"/>
    <s v="통과 (2.97ms, 11.9MB)"/>
    <n v="9"/>
  </r>
  <r>
    <x v="0"/>
    <x v="22"/>
    <x v="0"/>
    <n v="3.12"/>
    <n v="12"/>
    <s v="테스트 23 〉"/>
    <s v="통과 (3.12ms, 12MB)"/>
    <n v="9"/>
  </r>
  <r>
    <x v="0"/>
    <x v="23"/>
    <x v="0"/>
    <n v="0.01"/>
    <n v="10"/>
    <s v="테스트 24 〉"/>
    <s v="통과 (0.01ms, 10MB)"/>
    <n v="9"/>
  </r>
  <r>
    <x v="0"/>
    <x v="24"/>
    <x v="0"/>
    <n v="3.24"/>
    <n v="11.8"/>
    <s v="테스트 25 〉"/>
    <s v="통과 (3.24ms, 11.8MB)"/>
    <n v="9"/>
  </r>
  <r>
    <x v="0"/>
    <x v="25"/>
    <x v="0"/>
    <n v="1.47"/>
    <n v="10.8"/>
    <s v="테스트 26 〉"/>
    <s v="통과 (1.47ms, 10.8MB)"/>
    <n v="9"/>
  </r>
  <r>
    <x v="0"/>
    <x v="26"/>
    <x v="0"/>
    <n v="0.62"/>
    <n v="10.5"/>
    <s v="테스트 27 〉"/>
    <s v="통과 (0.62ms, 10.5MB)"/>
    <n v="9"/>
  </r>
  <r>
    <x v="0"/>
    <x v="27"/>
    <x v="0"/>
    <n v="0.03"/>
    <n v="10.3"/>
    <s v="테스트 28 〉"/>
    <s v="통과 (0.03ms, 10.3MB)"/>
    <n v="9"/>
  </r>
  <r>
    <x v="0"/>
    <x v="28"/>
    <x v="0"/>
    <n v="0.01"/>
    <n v="10.199999999999999"/>
    <s v="테스트 29 〉"/>
    <s v="통과 (0.01ms, 10.2MB)"/>
    <n v="9"/>
  </r>
  <r>
    <x v="0"/>
    <x v="29"/>
    <x v="0"/>
    <n v="0.02"/>
    <n v="10.199999999999999"/>
    <s v="테스트 30 〉"/>
    <s v="통과 (0.02ms, 10.2MB)"/>
    <n v="9"/>
  </r>
  <r>
    <x v="0"/>
    <x v="30"/>
    <x v="0"/>
    <n v="0.02"/>
    <n v="10.1"/>
    <s v="테스트 31 〉"/>
    <s v="통과 (0.02ms, 10.1MB)"/>
    <n v="9"/>
  </r>
  <r>
    <x v="0"/>
    <x v="31"/>
    <x v="0"/>
    <n v="0.03"/>
    <n v="10.1"/>
    <s v="테스트 32 〉"/>
    <s v="통과 (0.03ms, 10.1MB)"/>
    <n v="9"/>
  </r>
  <r>
    <x v="0"/>
    <x v="32"/>
    <x v="0"/>
    <n v="0.02"/>
    <n v="10.1"/>
    <s v="테스트 33 〉"/>
    <s v="통과 (0.02ms, 10.1MB)"/>
    <n v="9"/>
  </r>
  <r>
    <x v="0"/>
    <x v="33"/>
    <x v="0"/>
    <n v="0.01"/>
    <n v="10.1"/>
    <s v="테스트 34 〉"/>
    <s v="통과 (0.01ms, 10.1MB)"/>
    <n v="9"/>
  </r>
  <r>
    <x v="0"/>
    <x v="34"/>
    <x v="0"/>
    <n v="0"/>
    <n v="11.6"/>
    <s v="테스트 35 〉"/>
    <s v="통과 (0.00ms, 11.6MB)"/>
    <n v="9"/>
  </r>
  <r>
    <x v="0"/>
    <x v="35"/>
    <x v="0"/>
    <n v="0.02"/>
    <n v="10"/>
    <s v="테스트 36 〉"/>
    <s v="통과 (0.02ms, 10MB)"/>
    <n v="9"/>
  </r>
  <r>
    <x v="0"/>
    <x v="36"/>
    <x v="0"/>
    <n v="0.98"/>
    <n v="10.8"/>
    <s v="테스트 37 〉"/>
    <s v="통과 (0.98ms, 10.8MB)"/>
    <n v="9"/>
  </r>
  <r>
    <x v="0"/>
    <x v="37"/>
    <x v="0"/>
    <n v="0.01"/>
    <n v="10.199999999999999"/>
    <s v="테스트 38 〉"/>
    <s v="통과 (0.01ms, 10.2MB)"/>
    <n v="9"/>
  </r>
  <r>
    <x v="0"/>
    <x v="38"/>
    <x v="0"/>
    <n v="0.82"/>
    <n v="11.1"/>
    <s v="테스트 39 〉"/>
    <s v="통과 (0.82ms, 11.1MB)"/>
    <n v="9"/>
  </r>
  <r>
    <x v="0"/>
    <x v="39"/>
    <x v="0"/>
    <n v="0.01"/>
    <n v="10.1"/>
    <s v="테스트 40 〉"/>
    <s v="통과 (0.01ms, 10.1MB)"/>
    <n v="9"/>
  </r>
  <r>
    <x v="0"/>
    <x v="40"/>
    <x v="0"/>
    <n v="2.82"/>
    <n v="12.9"/>
    <s v="테스트 41 〉"/>
    <s v="통과 (2.82ms, 12.9MB)"/>
    <n v="9"/>
  </r>
  <r>
    <x v="0"/>
    <x v="41"/>
    <x v="0"/>
    <n v="0"/>
    <n v="10.199999999999999"/>
    <s v="테스트 42 〉"/>
    <s v="통과 (0.00ms, 10.2MB)"/>
    <n v="9"/>
  </r>
  <r>
    <x v="0"/>
    <x v="42"/>
    <x v="0"/>
    <n v="0.02"/>
    <n v="10.199999999999999"/>
    <s v="테스트 43 〉"/>
    <s v="통과 (0.02ms, 10.2MB)"/>
    <n v="9"/>
  </r>
  <r>
    <x v="0"/>
    <x v="43"/>
    <x v="0"/>
    <n v="0.02"/>
    <n v="10.199999999999999"/>
    <s v="테스트 44 〉"/>
    <s v="통과 (0.02ms, 10.2MB)"/>
    <n v="9"/>
  </r>
  <r>
    <x v="0"/>
    <x v="44"/>
    <x v="0"/>
    <n v="2.0499999999999998"/>
    <n v="12.1"/>
    <s v="테스트 45 〉"/>
    <s v="통과 (2.05ms, 12.1MB)"/>
    <n v="9"/>
  </r>
  <r>
    <x v="0"/>
    <x v="45"/>
    <x v="0"/>
    <n v="0.27"/>
    <n v="10.3"/>
    <s v="테스트 46 〉"/>
    <s v="통과 (0.27ms, 10.3MB)"/>
    <n v="9"/>
  </r>
  <r>
    <x v="0"/>
    <x v="46"/>
    <x v="0"/>
    <n v="2.23"/>
    <n v="12.4"/>
    <s v="테스트 47 〉"/>
    <s v="통과 (2.23ms, 12.4MB)"/>
    <n v="9"/>
  </r>
  <r>
    <x v="0"/>
    <x v="47"/>
    <x v="0"/>
    <n v="0.93"/>
    <n v="10.8"/>
    <s v="테스트 48 〉"/>
    <s v="통과 (0.93ms, 10.8MB)"/>
    <n v="9"/>
  </r>
  <r>
    <x v="0"/>
    <x v="48"/>
    <x v="0"/>
    <n v="1.38"/>
    <n v="11.2"/>
    <s v="테스트 49 〉"/>
    <s v="통과 (1.38ms, 11.2MB)"/>
    <n v="9"/>
  </r>
  <r>
    <x v="0"/>
    <x v="49"/>
    <x v="0"/>
    <n v="1.52"/>
    <n v="11.9"/>
    <s v="테스트 50 〉"/>
    <s v="통과 (1.52ms, 11.9MB)"/>
    <n v="9"/>
  </r>
  <r>
    <x v="1"/>
    <x v="0"/>
    <x v="0"/>
    <n v="1.53"/>
    <n v="11.7"/>
    <m/>
    <m/>
    <e v="#VALUE!"/>
  </r>
  <r>
    <x v="1"/>
    <x v="1"/>
    <x v="0"/>
    <n v="2.77"/>
    <n v="13"/>
    <m/>
    <m/>
    <e v="#VALUE!"/>
  </r>
  <r>
    <x v="1"/>
    <x v="2"/>
    <x v="0"/>
    <n v="1.84"/>
    <n v="11.9"/>
    <m/>
    <m/>
    <e v="#VALUE!"/>
  </r>
  <r>
    <x v="1"/>
    <x v="3"/>
    <x v="0"/>
    <n v="0.02"/>
    <n v="10.199999999999999"/>
    <m/>
    <m/>
    <e v="#VALUE!"/>
  </r>
  <r>
    <x v="1"/>
    <x v="4"/>
    <x v="0"/>
    <n v="1.39"/>
    <n v="11.6"/>
    <m/>
    <m/>
    <e v="#VALUE!"/>
  </r>
  <r>
    <x v="1"/>
    <x v="5"/>
    <x v="0"/>
    <n v="0"/>
    <n v="10.3"/>
    <m/>
    <m/>
    <e v="#VALUE!"/>
  </r>
  <r>
    <x v="1"/>
    <x v="6"/>
    <x v="0"/>
    <n v="0.03"/>
    <n v="10.1"/>
    <m/>
    <m/>
    <e v="#VALUE!"/>
  </r>
  <r>
    <x v="1"/>
    <x v="7"/>
    <x v="0"/>
    <n v="0.96"/>
    <n v="11.3"/>
    <m/>
    <m/>
    <e v="#VALUE!"/>
  </r>
  <r>
    <x v="1"/>
    <x v="8"/>
    <x v="0"/>
    <n v="0.01"/>
    <n v="10.1"/>
    <m/>
    <m/>
    <e v="#VALUE!"/>
  </r>
  <r>
    <x v="1"/>
    <x v="9"/>
    <x v="0"/>
    <n v="1.52"/>
    <n v="11.3"/>
    <m/>
    <m/>
    <e v="#VALUE!"/>
  </r>
  <r>
    <x v="1"/>
    <x v="10"/>
    <x v="0"/>
    <n v="0.01"/>
    <n v="10.199999999999999"/>
    <m/>
    <m/>
    <e v="#VALUE!"/>
  </r>
  <r>
    <x v="1"/>
    <x v="11"/>
    <x v="0"/>
    <n v="1.86"/>
    <n v="11.1"/>
    <m/>
    <m/>
    <e v="#VALUE!"/>
  </r>
  <r>
    <x v="1"/>
    <x v="12"/>
    <x v="0"/>
    <n v="2.86"/>
    <n v="13"/>
    <m/>
    <m/>
    <e v="#VALUE!"/>
  </r>
  <r>
    <x v="1"/>
    <x v="13"/>
    <x v="0"/>
    <n v="1.95"/>
    <n v="11.8"/>
    <m/>
    <m/>
    <e v="#VALUE!"/>
  </r>
  <r>
    <x v="1"/>
    <x v="14"/>
    <x v="0"/>
    <n v="0"/>
    <n v="10.199999999999999"/>
    <m/>
    <m/>
    <e v="#VALUE!"/>
  </r>
  <r>
    <x v="1"/>
    <x v="15"/>
    <x v="0"/>
    <n v="0.67"/>
    <n v="10.8"/>
    <m/>
    <m/>
    <e v="#VALUE!"/>
  </r>
  <r>
    <x v="1"/>
    <x v="16"/>
    <x v="0"/>
    <n v="2.4500000000000002"/>
    <n v="11.6"/>
    <m/>
    <m/>
    <e v="#VALUE!"/>
  </r>
  <r>
    <x v="1"/>
    <x v="17"/>
    <x v="0"/>
    <n v="0.02"/>
    <n v="10.4"/>
    <m/>
    <m/>
    <e v="#VALUE!"/>
  </r>
  <r>
    <x v="1"/>
    <x v="18"/>
    <x v="0"/>
    <n v="1.6"/>
    <n v="11.9"/>
    <m/>
    <m/>
    <e v="#VALUE!"/>
  </r>
  <r>
    <x v="1"/>
    <x v="19"/>
    <x v="0"/>
    <n v="1.21"/>
    <n v="11"/>
    <m/>
    <m/>
    <e v="#VALUE!"/>
  </r>
  <r>
    <x v="1"/>
    <x v="20"/>
    <x v="0"/>
    <n v="1.35"/>
    <n v="11.5"/>
    <m/>
    <m/>
    <e v="#VALUE!"/>
  </r>
  <r>
    <x v="1"/>
    <x v="21"/>
    <x v="0"/>
    <n v="1.6"/>
    <n v="11.8"/>
    <m/>
    <m/>
    <e v="#VALUE!"/>
  </r>
  <r>
    <x v="1"/>
    <x v="22"/>
    <x v="0"/>
    <n v="2.0299999999999998"/>
    <n v="12.2"/>
    <m/>
    <m/>
    <e v="#VALUE!"/>
  </r>
  <r>
    <x v="1"/>
    <x v="23"/>
    <x v="0"/>
    <n v="0.01"/>
    <n v="10.199999999999999"/>
    <m/>
    <m/>
    <e v="#VALUE!"/>
  </r>
  <r>
    <x v="1"/>
    <x v="24"/>
    <x v="0"/>
    <n v="1.75"/>
    <n v="11.9"/>
    <m/>
    <m/>
    <e v="#VALUE!"/>
  </r>
  <r>
    <x v="1"/>
    <x v="25"/>
    <x v="0"/>
    <n v="0.82"/>
    <n v="10.8"/>
    <m/>
    <m/>
    <e v="#VALUE!"/>
  </r>
  <r>
    <x v="1"/>
    <x v="26"/>
    <x v="0"/>
    <n v="0.35"/>
    <n v="10.5"/>
    <m/>
    <m/>
    <e v="#VALUE!"/>
  </r>
  <r>
    <x v="1"/>
    <x v="27"/>
    <x v="0"/>
    <n v="0.03"/>
    <n v="10"/>
    <m/>
    <m/>
    <e v="#VALUE!"/>
  </r>
  <r>
    <x v="1"/>
    <x v="28"/>
    <x v="0"/>
    <n v="0.01"/>
    <n v="10.199999999999999"/>
    <m/>
    <m/>
    <e v="#VALUE!"/>
  </r>
  <r>
    <x v="1"/>
    <x v="29"/>
    <x v="0"/>
    <n v="0.02"/>
    <n v="10.199999999999999"/>
    <m/>
    <m/>
    <e v="#VALUE!"/>
  </r>
  <r>
    <x v="1"/>
    <x v="30"/>
    <x v="0"/>
    <n v="0.02"/>
    <n v="10.3"/>
    <m/>
    <m/>
    <e v="#VALUE!"/>
  </r>
  <r>
    <x v="1"/>
    <x v="31"/>
    <x v="0"/>
    <n v="0.05"/>
    <n v="10.1"/>
    <m/>
    <m/>
    <e v="#VALUE!"/>
  </r>
  <r>
    <x v="1"/>
    <x v="32"/>
    <x v="0"/>
    <n v="0.02"/>
    <n v="10.199999999999999"/>
    <m/>
    <m/>
    <e v="#VALUE!"/>
  </r>
  <r>
    <x v="1"/>
    <x v="33"/>
    <x v="0"/>
    <n v="0.01"/>
    <n v="10.3"/>
    <m/>
    <m/>
    <e v="#VALUE!"/>
  </r>
  <r>
    <x v="1"/>
    <x v="34"/>
    <x v="0"/>
    <n v="2.4300000000000002"/>
    <n v="11.5"/>
    <m/>
    <m/>
    <e v="#VALUE!"/>
  </r>
  <r>
    <x v="1"/>
    <x v="35"/>
    <x v="0"/>
    <n v="0.02"/>
    <n v="10.1"/>
    <m/>
    <m/>
    <e v="#VALUE!"/>
  </r>
  <r>
    <x v="1"/>
    <x v="36"/>
    <x v="0"/>
    <n v="1.02"/>
    <n v="10.8"/>
    <m/>
    <m/>
    <e v="#VALUE!"/>
  </r>
  <r>
    <x v="1"/>
    <x v="37"/>
    <x v="0"/>
    <n v="0.01"/>
    <n v="10.199999999999999"/>
    <m/>
    <m/>
    <e v="#VALUE!"/>
  </r>
  <r>
    <x v="1"/>
    <x v="38"/>
    <x v="0"/>
    <n v="0.84"/>
    <n v="11"/>
    <m/>
    <m/>
    <e v="#VALUE!"/>
  </r>
  <r>
    <x v="1"/>
    <x v="39"/>
    <x v="0"/>
    <n v="0.01"/>
    <n v="10.1"/>
    <m/>
    <m/>
    <e v="#VALUE!"/>
  </r>
  <r>
    <x v="1"/>
    <x v="40"/>
    <x v="0"/>
    <n v="3.03"/>
    <n v="13"/>
    <m/>
    <m/>
    <e v="#VALUE!"/>
  </r>
  <r>
    <x v="1"/>
    <x v="41"/>
    <x v="0"/>
    <n v="0"/>
    <n v="10.199999999999999"/>
    <m/>
    <m/>
    <e v="#VALUE!"/>
  </r>
  <r>
    <x v="1"/>
    <x v="42"/>
    <x v="0"/>
    <n v="0.04"/>
    <n v="10.1"/>
    <m/>
    <m/>
    <e v="#VALUE!"/>
  </r>
  <r>
    <x v="1"/>
    <x v="43"/>
    <x v="0"/>
    <n v="0.02"/>
    <n v="10.1"/>
    <m/>
    <m/>
    <e v="#VALUE!"/>
  </r>
  <r>
    <x v="1"/>
    <x v="44"/>
    <x v="0"/>
    <n v="2.16"/>
    <n v="12.2"/>
    <m/>
    <m/>
    <e v="#VALUE!"/>
  </r>
  <r>
    <x v="1"/>
    <x v="45"/>
    <x v="0"/>
    <n v="0.26"/>
    <n v="10.3"/>
    <m/>
    <m/>
    <e v="#VALUE!"/>
  </r>
  <r>
    <x v="1"/>
    <x v="46"/>
    <x v="0"/>
    <n v="2.2400000000000002"/>
    <n v="12.4"/>
    <m/>
    <m/>
    <e v="#VALUE!"/>
  </r>
  <r>
    <x v="1"/>
    <x v="47"/>
    <x v="0"/>
    <n v="0.86"/>
    <n v="10.9"/>
    <m/>
    <m/>
    <e v="#VALUE!"/>
  </r>
  <r>
    <x v="1"/>
    <x v="48"/>
    <x v="0"/>
    <n v="1.36"/>
    <n v="11.2"/>
    <m/>
    <m/>
    <e v="#VALUE!"/>
  </r>
  <r>
    <x v="1"/>
    <x v="49"/>
    <x v="0"/>
    <n v="1.58"/>
    <n v="11.8"/>
    <m/>
    <m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5E4D9-EFE7-498E-8178-4BA2520F64B1}" name="PivotTable1" cacheId="10" dataPosition="0" applyNumberFormats="0" applyBorderFormats="0" applyFontFormats="0" applyPatternFormats="0" applyAlignmentFormats="0" applyWidthHeightFormats="1" dataCaption="Values" updatedVersion="8" minRefreshableVersion="3" useAutoFormatting="1" colGrandTotals="0" itemPrintTitles="1" mergeItem="1" createdVersion="8" indent="0" compact="0" compactData="0" multipleFieldFilters="0" fieldListSortAscending="1">
  <location ref="A3:J56" firstHeaderRow="1" firstDataRow="3" firstDataCol="2"/>
  <pivotFields count="8"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50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"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51">
    <i>
      <x v="11"/>
      <x/>
    </i>
    <i>
      <x v="35"/>
      <x/>
    </i>
    <i>
      <x v="4"/>
      <x/>
    </i>
    <i>
      <x v="15"/>
      <x/>
    </i>
    <i>
      <x v="17"/>
      <x/>
    </i>
    <i>
      <x v="5"/>
      <x/>
    </i>
    <i>
      <x v="22"/>
      <x/>
    </i>
    <i>
      <x v="14"/>
      <x/>
    </i>
    <i>
      <x v="41"/>
      <x/>
    </i>
    <i>
      <x v="39"/>
      <x/>
    </i>
    <i>
      <x v="13"/>
      <x/>
    </i>
    <i>
      <x v="1"/>
      <x/>
    </i>
    <i>
      <x/>
      <x/>
    </i>
    <i>
      <x v="12"/>
      <x/>
    </i>
    <i>
      <x v="10"/>
      <x/>
    </i>
    <i>
      <x v="44"/>
      <x/>
    </i>
    <i>
      <x v="45"/>
      <x/>
    </i>
    <i>
      <x v="43"/>
      <x/>
    </i>
    <i>
      <x v="8"/>
      <x/>
    </i>
    <i>
      <x v="28"/>
      <x/>
    </i>
    <i>
      <x v="18"/>
      <x/>
    </i>
    <i>
      <x v="48"/>
      <x/>
    </i>
    <i>
      <x v="30"/>
      <x/>
    </i>
    <i>
      <x v="3"/>
      <x/>
    </i>
    <i>
      <x v="42"/>
      <x/>
    </i>
    <i>
      <x v="32"/>
      <x/>
    </i>
    <i>
      <x v="7"/>
      <x/>
    </i>
    <i>
      <x v="19"/>
      <x/>
    </i>
    <i>
      <x v="40"/>
      <x/>
    </i>
    <i>
      <x v="25"/>
      <x/>
    </i>
    <i>
      <x v="47"/>
      <x/>
    </i>
    <i>
      <x v="33"/>
      <x/>
    </i>
    <i>
      <x v="37"/>
      <x/>
    </i>
    <i>
      <x v="20"/>
      <x/>
    </i>
    <i>
      <x v="38"/>
      <x/>
    </i>
    <i>
      <x v="29"/>
      <x/>
    </i>
    <i>
      <x v="9"/>
      <x/>
    </i>
    <i>
      <x v="26"/>
      <x/>
    </i>
    <i>
      <x v="23"/>
      <x/>
    </i>
    <i>
      <x v="24"/>
      <x/>
    </i>
    <i>
      <x v="2"/>
      <x/>
    </i>
    <i>
      <x v="27"/>
      <x/>
    </i>
    <i>
      <x v="31"/>
      <x/>
    </i>
    <i>
      <x v="21"/>
      <x/>
    </i>
    <i>
      <x v="34"/>
      <x/>
    </i>
    <i>
      <x v="16"/>
      <x/>
    </i>
    <i>
      <x v="49"/>
      <x/>
    </i>
    <i>
      <x v="6"/>
      <x/>
    </i>
    <i>
      <x v="46"/>
      <x/>
    </i>
    <i>
      <x v="36"/>
      <x/>
    </i>
    <i t="grand">
      <x/>
    </i>
  </rowItems>
  <colFields count="2">
    <field x="-2"/>
    <field x="0"/>
  </colFields>
  <colItems count="8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i="3">
      <x v="3"/>
      <x/>
    </i>
    <i r="1" i="3">
      <x v="1"/>
    </i>
  </colItems>
  <dataFields count="4">
    <dataField name="복잡도 비교" fld="3" baseField="2" baseItem="0" numFmtId="2"/>
    <dataField name=" " fld="3" subtotal="average" showDataAs="difference" baseField="0" baseItem="0" numFmtId="2"/>
    <dataField name="메모리사용량 비교" fld="4" baseField="2" baseItem="0" numFmtId="2"/>
    <dataField name="  " fld="4" subtotal="average" showDataAs="difference" baseField="0" baseItem="0" numFmtId="2"/>
  </dataFields>
  <formats count="149">
    <format dxfId="455">
      <pivotArea type="all" dataOnly="0" outline="0" fieldPosition="0"/>
    </format>
    <format dxfId="454">
      <pivotArea outline="0" collapsedLevelsAreSubtotals="1" fieldPosition="0"/>
    </format>
    <format dxfId="453">
      <pivotArea field="1" type="button" dataOnly="0" labelOnly="1" outline="0" axis="axisRow" fieldPosition="0"/>
    </format>
    <format dxfId="452">
      <pivotArea field="2" type="button" dataOnly="0" labelOnly="1" outline="0" axis="axisRow" fieldPosition="1"/>
    </format>
    <format dxfId="451">
      <pivotArea dataOnly="0" labelOnly="1" outline="0" fieldPosition="0">
        <references count="1">
          <reference field="1" count="0"/>
        </references>
      </pivotArea>
    </format>
    <format dxfId="450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449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448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447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446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445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444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443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442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441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440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439">
      <pivotArea dataOnly="0" labelOnly="1" outline="0" fieldPosition="0">
        <references count="2">
          <reference field="1" count="1" selected="0">
            <x v="11"/>
          </reference>
          <reference field="2" count="0"/>
        </references>
      </pivotArea>
    </format>
    <format dxfId="438">
      <pivotArea dataOnly="0" labelOnly="1" outline="0" fieldPosition="0">
        <references count="2">
          <reference field="1" count="1" selected="0">
            <x v="12"/>
          </reference>
          <reference field="2" count="0"/>
        </references>
      </pivotArea>
    </format>
    <format dxfId="437">
      <pivotArea dataOnly="0" labelOnly="1" outline="0" fieldPosition="0">
        <references count="2">
          <reference field="1" count="1" selected="0">
            <x v="13"/>
          </reference>
          <reference field="2" count="0"/>
        </references>
      </pivotArea>
    </format>
    <format dxfId="436">
      <pivotArea dataOnly="0" labelOnly="1" outline="0" fieldPosition="0">
        <references count="2">
          <reference field="1" count="1" selected="0">
            <x v="14"/>
          </reference>
          <reference field="2" count="0"/>
        </references>
      </pivotArea>
    </format>
    <format dxfId="435">
      <pivotArea dataOnly="0" labelOnly="1" outline="0" fieldPosition="0">
        <references count="2">
          <reference field="1" count="1" selected="0">
            <x v="15"/>
          </reference>
          <reference field="2" count="0"/>
        </references>
      </pivotArea>
    </format>
    <format dxfId="434">
      <pivotArea dataOnly="0" labelOnly="1" outline="0" fieldPosition="0">
        <references count="2">
          <reference field="1" count="1" selected="0">
            <x v="16"/>
          </reference>
          <reference field="2" count="0"/>
        </references>
      </pivotArea>
    </format>
    <format dxfId="433">
      <pivotArea dataOnly="0" labelOnly="1" outline="0" fieldPosition="0">
        <references count="2">
          <reference field="1" count="1" selected="0">
            <x v="17"/>
          </reference>
          <reference field="2" count="0"/>
        </references>
      </pivotArea>
    </format>
    <format dxfId="432">
      <pivotArea dataOnly="0" labelOnly="1" outline="0" fieldPosition="0">
        <references count="2">
          <reference field="1" count="1" selected="0">
            <x v="18"/>
          </reference>
          <reference field="2" count="0"/>
        </references>
      </pivotArea>
    </format>
    <format dxfId="431">
      <pivotArea dataOnly="0" labelOnly="1" outline="0" fieldPosition="0">
        <references count="2">
          <reference field="1" count="1" selected="0">
            <x v="19"/>
          </reference>
          <reference field="2" count="0"/>
        </references>
      </pivotArea>
    </format>
    <format dxfId="430">
      <pivotArea dataOnly="0" labelOnly="1" outline="0" fieldPosition="0">
        <references count="2">
          <reference field="1" count="1" selected="0">
            <x v="20"/>
          </reference>
          <reference field="2" count="0"/>
        </references>
      </pivotArea>
    </format>
    <format dxfId="429">
      <pivotArea dataOnly="0" labelOnly="1" outline="0" fieldPosition="0">
        <references count="2">
          <reference field="1" count="1" selected="0">
            <x v="21"/>
          </reference>
          <reference field="2" count="0"/>
        </references>
      </pivotArea>
    </format>
    <format dxfId="428">
      <pivotArea dataOnly="0" labelOnly="1" outline="0" fieldPosition="0">
        <references count="2">
          <reference field="1" count="1" selected="0">
            <x v="22"/>
          </reference>
          <reference field="2" count="0"/>
        </references>
      </pivotArea>
    </format>
    <format dxfId="427">
      <pivotArea dataOnly="0" labelOnly="1" outline="0" fieldPosition="0">
        <references count="2">
          <reference field="1" count="1" selected="0">
            <x v="23"/>
          </reference>
          <reference field="2" count="0"/>
        </references>
      </pivotArea>
    </format>
    <format dxfId="426">
      <pivotArea dataOnly="0" labelOnly="1" outline="0" fieldPosition="0">
        <references count="2">
          <reference field="1" count="1" selected="0">
            <x v="24"/>
          </reference>
          <reference field="2" count="0"/>
        </references>
      </pivotArea>
    </format>
    <format dxfId="425">
      <pivotArea dataOnly="0" labelOnly="1" outline="0" fieldPosition="0">
        <references count="2">
          <reference field="1" count="1" selected="0">
            <x v="25"/>
          </reference>
          <reference field="2" count="0"/>
        </references>
      </pivotArea>
    </format>
    <format dxfId="424">
      <pivotArea dataOnly="0" labelOnly="1" outline="0" fieldPosition="0">
        <references count="2">
          <reference field="1" count="1" selected="0">
            <x v="26"/>
          </reference>
          <reference field="2" count="0"/>
        </references>
      </pivotArea>
    </format>
    <format dxfId="423">
      <pivotArea dataOnly="0" labelOnly="1" outline="0" fieldPosition="0">
        <references count="2">
          <reference field="1" count="1" selected="0">
            <x v="27"/>
          </reference>
          <reference field="2" count="0"/>
        </references>
      </pivotArea>
    </format>
    <format dxfId="422">
      <pivotArea dataOnly="0" labelOnly="1" outline="0" fieldPosition="0">
        <references count="2">
          <reference field="1" count="1" selected="0">
            <x v="28"/>
          </reference>
          <reference field="2" count="0"/>
        </references>
      </pivotArea>
    </format>
    <format dxfId="421">
      <pivotArea dataOnly="0" labelOnly="1" outline="0" fieldPosition="0">
        <references count="2">
          <reference field="1" count="1" selected="0">
            <x v="29"/>
          </reference>
          <reference field="2" count="0"/>
        </references>
      </pivotArea>
    </format>
    <format dxfId="420">
      <pivotArea dataOnly="0" labelOnly="1" outline="0" fieldPosition="0">
        <references count="2">
          <reference field="1" count="1" selected="0">
            <x v="30"/>
          </reference>
          <reference field="2" count="0"/>
        </references>
      </pivotArea>
    </format>
    <format dxfId="419">
      <pivotArea dataOnly="0" labelOnly="1" outline="0" fieldPosition="0">
        <references count="2">
          <reference field="1" count="1" selected="0">
            <x v="31"/>
          </reference>
          <reference field="2" count="0"/>
        </references>
      </pivotArea>
    </format>
    <format dxfId="418">
      <pivotArea dataOnly="0" labelOnly="1" outline="0" fieldPosition="0">
        <references count="2">
          <reference field="1" count="1" selected="0">
            <x v="32"/>
          </reference>
          <reference field="2" count="0"/>
        </references>
      </pivotArea>
    </format>
    <format dxfId="417">
      <pivotArea dataOnly="0" labelOnly="1" outline="0" fieldPosition="0">
        <references count="2">
          <reference field="1" count="1" selected="0">
            <x v="33"/>
          </reference>
          <reference field="2" count="0"/>
        </references>
      </pivotArea>
    </format>
    <format dxfId="416">
      <pivotArea dataOnly="0" labelOnly="1" outline="0" fieldPosition="0">
        <references count="2">
          <reference field="1" count="1" selected="0">
            <x v="34"/>
          </reference>
          <reference field="2" count="0"/>
        </references>
      </pivotArea>
    </format>
    <format dxfId="415">
      <pivotArea dataOnly="0" labelOnly="1" outline="0" fieldPosition="0">
        <references count="2">
          <reference field="1" count="1" selected="0">
            <x v="35"/>
          </reference>
          <reference field="2" count="0"/>
        </references>
      </pivotArea>
    </format>
    <format dxfId="414">
      <pivotArea dataOnly="0" labelOnly="1" outline="0" fieldPosition="0">
        <references count="2">
          <reference field="1" count="1" selected="0">
            <x v="36"/>
          </reference>
          <reference field="2" count="0"/>
        </references>
      </pivotArea>
    </format>
    <format dxfId="413">
      <pivotArea dataOnly="0" labelOnly="1" outline="0" fieldPosition="0">
        <references count="2">
          <reference field="1" count="1" selected="0">
            <x v="37"/>
          </reference>
          <reference field="2" count="0"/>
        </references>
      </pivotArea>
    </format>
    <format dxfId="412">
      <pivotArea dataOnly="0" labelOnly="1" outline="0" fieldPosition="0">
        <references count="2">
          <reference field="1" count="1" selected="0">
            <x v="38"/>
          </reference>
          <reference field="2" count="0"/>
        </references>
      </pivotArea>
    </format>
    <format dxfId="411">
      <pivotArea dataOnly="0" labelOnly="1" outline="0" fieldPosition="0">
        <references count="2">
          <reference field="1" count="1" selected="0">
            <x v="39"/>
          </reference>
          <reference field="2" count="0"/>
        </references>
      </pivotArea>
    </format>
    <format dxfId="410">
      <pivotArea dataOnly="0" labelOnly="1" outline="0" fieldPosition="0">
        <references count="2">
          <reference field="1" count="1" selected="0">
            <x v="40"/>
          </reference>
          <reference field="2" count="0"/>
        </references>
      </pivotArea>
    </format>
    <format dxfId="409">
      <pivotArea dataOnly="0" labelOnly="1" outline="0" fieldPosition="0">
        <references count="2">
          <reference field="1" count="1" selected="0">
            <x v="41"/>
          </reference>
          <reference field="2" count="0"/>
        </references>
      </pivotArea>
    </format>
    <format dxfId="408">
      <pivotArea dataOnly="0" labelOnly="1" outline="0" fieldPosition="0">
        <references count="2">
          <reference field="1" count="1" selected="0">
            <x v="42"/>
          </reference>
          <reference field="2" count="0"/>
        </references>
      </pivotArea>
    </format>
    <format dxfId="407">
      <pivotArea dataOnly="0" labelOnly="1" outline="0" fieldPosition="0">
        <references count="2">
          <reference field="1" count="1" selected="0">
            <x v="43"/>
          </reference>
          <reference field="2" count="0"/>
        </references>
      </pivotArea>
    </format>
    <format dxfId="406">
      <pivotArea dataOnly="0" labelOnly="1" outline="0" fieldPosition="0">
        <references count="2">
          <reference field="1" count="1" selected="0">
            <x v="44"/>
          </reference>
          <reference field="2" count="0"/>
        </references>
      </pivotArea>
    </format>
    <format dxfId="405">
      <pivotArea dataOnly="0" labelOnly="1" outline="0" fieldPosition="0">
        <references count="2">
          <reference field="1" count="1" selected="0">
            <x v="45"/>
          </reference>
          <reference field="2" count="0"/>
        </references>
      </pivotArea>
    </format>
    <format dxfId="404">
      <pivotArea dataOnly="0" labelOnly="1" outline="0" fieldPosition="0">
        <references count="2">
          <reference field="1" count="1" selected="0">
            <x v="46"/>
          </reference>
          <reference field="2" count="0"/>
        </references>
      </pivotArea>
    </format>
    <format dxfId="403">
      <pivotArea dataOnly="0" labelOnly="1" outline="0" fieldPosition="0">
        <references count="2">
          <reference field="1" count="1" selected="0">
            <x v="47"/>
          </reference>
          <reference field="2" count="0"/>
        </references>
      </pivotArea>
    </format>
    <format dxfId="402">
      <pivotArea dataOnly="0" labelOnly="1" outline="0" fieldPosition="0">
        <references count="2">
          <reference field="1" count="1" selected="0">
            <x v="48"/>
          </reference>
          <reference field="2" count="0"/>
        </references>
      </pivotArea>
    </format>
    <format dxfId="401">
      <pivotArea dataOnly="0" labelOnly="1" outline="0" fieldPosition="0">
        <references count="2">
          <reference field="1" count="1" selected="0">
            <x v="49"/>
          </reference>
          <reference field="2" count="0"/>
        </references>
      </pivotArea>
    </format>
    <format dxfId="400">
      <pivotArea dataOnly="0" labelOnly="1" outline="0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99">
      <pivotArea dataOnly="0" labelOnly="1" outline="0" fieldPosition="0">
        <references count="2">
          <reference field="4294967294" count="1" selected="0">
            <x v="3"/>
          </reference>
          <reference field="0" count="0"/>
        </references>
      </pivotArea>
    </format>
    <format dxfId="398">
      <pivotArea type="origin" dataOnly="0" labelOnly="1" outline="0" fieldPosition="0"/>
    </format>
    <format dxfId="397">
      <pivotArea field="-2" type="button" dataOnly="0" labelOnly="1" outline="0" axis="axisCol" fieldPosition="0"/>
    </format>
    <format dxfId="396">
      <pivotArea field="0" type="button" dataOnly="0" labelOnly="1" outline="0" axis="axisCol" fieldPosition="1"/>
    </format>
    <format dxfId="395">
      <pivotArea type="topRight" dataOnly="0" labelOnly="1" outline="0" fieldPosition="0"/>
    </format>
    <format dxfId="394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93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92">
      <pivotArea field="-2" type="button" dataOnly="0" labelOnly="1" outline="0" axis="axisCol" fieldPosition="0"/>
    </format>
    <format dxfId="391">
      <pivotArea field="0" type="button" dataOnly="0" labelOnly="1" outline="0" axis="axisCol" fieldPosition="1"/>
    </format>
    <format dxfId="390">
      <pivotArea dataOnly="0" labelOnly="1" outline="0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89">
      <pivotArea dataOnly="0" outline="0" fieldPosition="0">
        <references count="1">
          <reference field="0" count="1">
            <x v="0"/>
          </reference>
        </references>
      </pivotArea>
    </format>
    <format dxfId="388">
      <pivotArea dataOnly="0" outline="0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87">
      <pivotArea dataOnly="0" outline="0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5">
      <pivotArea type="all" dataOnly="0" outline="0" fieldPosition="0"/>
    </format>
    <format dxfId="384">
      <pivotArea outline="0" collapsedLevelsAreSubtotals="1" fieldPosition="0"/>
    </format>
    <format dxfId="383">
      <pivotArea type="origin" dataOnly="0" labelOnly="1" outline="0" fieldPosition="0"/>
    </format>
    <format dxfId="382">
      <pivotArea field="-2" type="button" dataOnly="0" labelOnly="1" outline="0" axis="axisCol" fieldPosition="0"/>
    </format>
    <format dxfId="381">
      <pivotArea field="0" type="button" dataOnly="0" labelOnly="1" outline="0" axis="axisCol" fieldPosition="1"/>
    </format>
    <format dxfId="380">
      <pivotArea type="topRight" dataOnly="0" labelOnly="1" outline="0" fieldPosition="0"/>
    </format>
    <format dxfId="379">
      <pivotArea field="1" type="button" dataOnly="0" labelOnly="1" outline="0" axis="axisRow" fieldPosition="0"/>
    </format>
    <format dxfId="378">
      <pivotArea field="2" type="button" dataOnly="0" labelOnly="1" outline="0" axis="axisRow" fieldPosition="1"/>
    </format>
    <format dxfId="377">
      <pivotArea dataOnly="0" labelOnly="1" outline="0" fieldPosition="0">
        <references count="1">
          <reference field="1" count="0"/>
        </references>
      </pivotArea>
    </format>
    <format dxfId="376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375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374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373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372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371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370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369">
      <pivotArea dataOnly="0" labelOnly="1" outline="0" fieldPosition="0">
        <references count="2">
          <reference field="1" count="1" selected="0">
            <x v="7"/>
          </reference>
          <reference field="2" count="0"/>
        </references>
      </pivotArea>
    </format>
    <format dxfId="368">
      <pivotArea dataOnly="0" labelOnly="1" outline="0" fieldPosition="0">
        <references count="2">
          <reference field="1" count="1" selected="0">
            <x v="8"/>
          </reference>
          <reference field="2" count="0"/>
        </references>
      </pivotArea>
    </format>
    <format dxfId="367">
      <pivotArea dataOnly="0" labelOnly="1" outline="0" fieldPosition="0">
        <references count="2">
          <reference field="1" count="1" selected="0">
            <x v="9"/>
          </reference>
          <reference field="2" count="0"/>
        </references>
      </pivotArea>
    </format>
    <format dxfId="366">
      <pivotArea dataOnly="0" labelOnly="1" outline="0" fieldPosition="0">
        <references count="2">
          <reference field="1" count="1" selected="0">
            <x v="10"/>
          </reference>
          <reference field="2" count="0"/>
        </references>
      </pivotArea>
    </format>
    <format dxfId="365">
      <pivotArea dataOnly="0" labelOnly="1" outline="0" fieldPosition="0">
        <references count="2">
          <reference field="1" count="1" selected="0">
            <x v="11"/>
          </reference>
          <reference field="2" count="0"/>
        </references>
      </pivotArea>
    </format>
    <format dxfId="364">
      <pivotArea dataOnly="0" labelOnly="1" outline="0" fieldPosition="0">
        <references count="2">
          <reference field="1" count="1" selected="0">
            <x v="12"/>
          </reference>
          <reference field="2" count="0"/>
        </references>
      </pivotArea>
    </format>
    <format dxfId="363">
      <pivotArea dataOnly="0" labelOnly="1" outline="0" fieldPosition="0">
        <references count="2">
          <reference field="1" count="1" selected="0">
            <x v="13"/>
          </reference>
          <reference field="2" count="0"/>
        </references>
      </pivotArea>
    </format>
    <format dxfId="362">
      <pivotArea dataOnly="0" labelOnly="1" outline="0" fieldPosition="0">
        <references count="2">
          <reference field="1" count="1" selected="0">
            <x v="14"/>
          </reference>
          <reference field="2" count="0"/>
        </references>
      </pivotArea>
    </format>
    <format dxfId="361">
      <pivotArea dataOnly="0" labelOnly="1" outline="0" fieldPosition="0">
        <references count="2">
          <reference field="1" count="1" selected="0">
            <x v="15"/>
          </reference>
          <reference field="2" count="0"/>
        </references>
      </pivotArea>
    </format>
    <format dxfId="360">
      <pivotArea dataOnly="0" labelOnly="1" outline="0" fieldPosition="0">
        <references count="2">
          <reference field="1" count="1" selected="0">
            <x v="16"/>
          </reference>
          <reference field="2" count="0"/>
        </references>
      </pivotArea>
    </format>
    <format dxfId="359">
      <pivotArea dataOnly="0" labelOnly="1" outline="0" fieldPosition="0">
        <references count="2">
          <reference field="1" count="1" selected="0">
            <x v="17"/>
          </reference>
          <reference field="2" count="0"/>
        </references>
      </pivotArea>
    </format>
    <format dxfId="358">
      <pivotArea dataOnly="0" labelOnly="1" outline="0" fieldPosition="0">
        <references count="2">
          <reference field="1" count="1" selected="0">
            <x v="18"/>
          </reference>
          <reference field="2" count="0"/>
        </references>
      </pivotArea>
    </format>
    <format dxfId="357">
      <pivotArea dataOnly="0" labelOnly="1" outline="0" fieldPosition="0">
        <references count="2">
          <reference field="1" count="1" selected="0">
            <x v="19"/>
          </reference>
          <reference field="2" count="0"/>
        </references>
      </pivotArea>
    </format>
    <format dxfId="356">
      <pivotArea dataOnly="0" labelOnly="1" outline="0" fieldPosition="0">
        <references count="2">
          <reference field="1" count="1" selected="0">
            <x v="20"/>
          </reference>
          <reference field="2" count="0"/>
        </references>
      </pivotArea>
    </format>
    <format dxfId="355">
      <pivotArea dataOnly="0" labelOnly="1" outline="0" fieldPosition="0">
        <references count="2">
          <reference field="1" count="1" selected="0">
            <x v="21"/>
          </reference>
          <reference field="2" count="0"/>
        </references>
      </pivotArea>
    </format>
    <format dxfId="354">
      <pivotArea dataOnly="0" labelOnly="1" outline="0" fieldPosition="0">
        <references count="2">
          <reference field="1" count="1" selected="0">
            <x v="22"/>
          </reference>
          <reference field="2" count="0"/>
        </references>
      </pivotArea>
    </format>
    <format dxfId="353">
      <pivotArea dataOnly="0" labelOnly="1" outline="0" fieldPosition="0">
        <references count="2">
          <reference field="1" count="1" selected="0">
            <x v="23"/>
          </reference>
          <reference field="2" count="0"/>
        </references>
      </pivotArea>
    </format>
    <format dxfId="352">
      <pivotArea dataOnly="0" labelOnly="1" outline="0" fieldPosition="0">
        <references count="2">
          <reference field="1" count="1" selected="0">
            <x v="24"/>
          </reference>
          <reference field="2" count="0"/>
        </references>
      </pivotArea>
    </format>
    <format dxfId="351">
      <pivotArea dataOnly="0" labelOnly="1" outline="0" fieldPosition="0">
        <references count="2">
          <reference field="1" count="1" selected="0">
            <x v="25"/>
          </reference>
          <reference field="2" count="0"/>
        </references>
      </pivotArea>
    </format>
    <format dxfId="350">
      <pivotArea dataOnly="0" labelOnly="1" outline="0" fieldPosition="0">
        <references count="2">
          <reference field="1" count="1" selected="0">
            <x v="26"/>
          </reference>
          <reference field="2" count="0"/>
        </references>
      </pivotArea>
    </format>
    <format dxfId="349">
      <pivotArea dataOnly="0" labelOnly="1" outline="0" fieldPosition="0">
        <references count="2">
          <reference field="1" count="1" selected="0">
            <x v="27"/>
          </reference>
          <reference field="2" count="0"/>
        </references>
      </pivotArea>
    </format>
    <format dxfId="348">
      <pivotArea dataOnly="0" labelOnly="1" outline="0" fieldPosition="0">
        <references count="2">
          <reference field="1" count="1" selected="0">
            <x v="28"/>
          </reference>
          <reference field="2" count="0"/>
        </references>
      </pivotArea>
    </format>
    <format dxfId="347">
      <pivotArea dataOnly="0" labelOnly="1" outline="0" fieldPosition="0">
        <references count="2">
          <reference field="1" count="1" selected="0">
            <x v="29"/>
          </reference>
          <reference field="2" count="0"/>
        </references>
      </pivotArea>
    </format>
    <format dxfId="346">
      <pivotArea dataOnly="0" labelOnly="1" outline="0" fieldPosition="0">
        <references count="2">
          <reference field="1" count="1" selected="0">
            <x v="30"/>
          </reference>
          <reference field="2" count="0"/>
        </references>
      </pivotArea>
    </format>
    <format dxfId="345">
      <pivotArea dataOnly="0" labelOnly="1" outline="0" fieldPosition="0">
        <references count="2">
          <reference field="1" count="1" selected="0">
            <x v="31"/>
          </reference>
          <reference field="2" count="0"/>
        </references>
      </pivotArea>
    </format>
    <format dxfId="344">
      <pivotArea dataOnly="0" labelOnly="1" outline="0" fieldPosition="0">
        <references count="2">
          <reference field="1" count="1" selected="0">
            <x v="32"/>
          </reference>
          <reference field="2" count="0"/>
        </references>
      </pivotArea>
    </format>
    <format dxfId="343">
      <pivotArea dataOnly="0" labelOnly="1" outline="0" fieldPosition="0">
        <references count="2">
          <reference field="1" count="1" selected="0">
            <x v="33"/>
          </reference>
          <reference field="2" count="0"/>
        </references>
      </pivotArea>
    </format>
    <format dxfId="342">
      <pivotArea dataOnly="0" labelOnly="1" outline="0" fieldPosition="0">
        <references count="2">
          <reference field="1" count="1" selected="0">
            <x v="34"/>
          </reference>
          <reference field="2" count="0"/>
        </references>
      </pivotArea>
    </format>
    <format dxfId="341">
      <pivotArea dataOnly="0" labelOnly="1" outline="0" fieldPosition="0">
        <references count="2">
          <reference field="1" count="1" selected="0">
            <x v="35"/>
          </reference>
          <reference field="2" count="0"/>
        </references>
      </pivotArea>
    </format>
    <format dxfId="340">
      <pivotArea dataOnly="0" labelOnly="1" outline="0" fieldPosition="0">
        <references count="2">
          <reference field="1" count="1" selected="0">
            <x v="36"/>
          </reference>
          <reference field="2" count="0"/>
        </references>
      </pivotArea>
    </format>
    <format dxfId="339">
      <pivotArea dataOnly="0" labelOnly="1" outline="0" fieldPosition="0">
        <references count="2">
          <reference field="1" count="1" selected="0">
            <x v="37"/>
          </reference>
          <reference field="2" count="0"/>
        </references>
      </pivotArea>
    </format>
    <format dxfId="338">
      <pivotArea dataOnly="0" labelOnly="1" outline="0" fieldPosition="0">
        <references count="2">
          <reference field="1" count="1" selected="0">
            <x v="38"/>
          </reference>
          <reference field="2" count="0"/>
        </references>
      </pivotArea>
    </format>
    <format dxfId="337">
      <pivotArea dataOnly="0" labelOnly="1" outline="0" fieldPosition="0">
        <references count="2">
          <reference field="1" count="1" selected="0">
            <x v="39"/>
          </reference>
          <reference field="2" count="0"/>
        </references>
      </pivotArea>
    </format>
    <format dxfId="336">
      <pivotArea dataOnly="0" labelOnly="1" outline="0" fieldPosition="0">
        <references count="2">
          <reference field="1" count="1" selected="0">
            <x v="40"/>
          </reference>
          <reference field="2" count="0"/>
        </references>
      </pivotArea>
    </format>
    <format dxfId="335">
      <pivotArea dataOnly="0" labelOnly="1" outline="0" fieldPosition="0">
        <references count="2">
          <reference field="1" count="1" selected="0">
            <x v="41"/>
          </reference>
          <reference field="2" count="0"/>
        </references>
      </pivotArea>
    </format>
    <format dxfId="334">
      <pivotArea dataOnly="0" labelOnly="1" outline="0" fieldPosition="0">
        <references count="2">
          <reference field="1" count="1" selected="0">
            <x v="42"/>
          </reference>
          <reference field="2" count="0"/>
        </references>
      </pivotArea>
    </format>
    <format dxfId="333">
      <pivotArea dataOnly="0" labelOnly="1" outline="0" fieldPosition="0">
        <references count="2">
          <reference field="1" count="1" selected="0">
            <x v="43"/>
          </reference>
          <reference field="2" count="0"/>
        </references>
      </pivotArea>
    </format>
    <format dxfId="332">
      <pivotArea dataOnly="0" labelOnly="1" outline="0" fieldPosition="0">
        <references count="2">
          <reference field="1" count="1" selected="0">
            <x v="44"/>
          </reference>
          <reference field="2" count="0"/>
        </references>
      </pivotArea>
    </format>
    <format dxfId="331">
      <pivotArea dataOnly="0" labelOnly="1" outline="0" fieldPosition="0">
        <references count="2">
          <reference field="1" count="1" selected="0">
            <x v="45"/>
          </reference>
          <reference field="2" count="0"/>
        </references>
      </pivotArea>
    </format>
    <format dxfId="330">
      <pivotArea dataOnly="0" labelOnly="1" outline="0" fieldPosition="0">
        <references count="2">
          <reference field="1" count="1" selected="0">
            <x v="46"/>
          </reference>
          <reference field="2" count="0"/>
        </references>
      </pivotArea>
    </format>
    <format dxfId="329">
      <pivotArea dataOnly="0" labelOnly="1" outline="0" fieldPosition="0">
        <references count="2">
          <reference field="1" count="1" selected="0">
            <x v="47"/>
          </reference>
          <reference field="2" count="0"/>
        </references>
      </pivotArea>
    </format>
    <format dxfId="328">
      <pivotArea dataOnly="0" labelOnly="1" outline="0" fieldPosition="0">
        <references count="2">
          <reference field="1" count="1" selected="0">
            <x v="48"/>
          </reference>
          <reference field="2" count="0"/>
        </references>
      </pivotArea>
    </format>
    <format dxfId="327">
      <pivotArea dataOnly="0" labelOnly="1" outline="0" fieldPosition="0">
        <references count="2">
          <reference field="1" count="1" selected="0">
            <x v="49"/>
          </reference>
          <reference field="2" count="0"/>
        </references>
      </pivotArea>
    </format>
    <format dxfId="326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325">
      <pivotArea dataOnly="0" labelOnly="1" outline="0" fieldPosition="0">
        <references count="2">
          <reference field="4294967294" count="1" selected="0">
            <x v="2"/>
          </reference>
          <reference field="0" count="0"/>
        </references>
      </pivotArea>
    </format>
    <format dxfId="324">
      <pivotArea field="0" grandRow="1" outline="0" axis="axisCol" fieldPosition="1">
        <references count="2">
          <reference field="4294967294" count="1" selected="0">
            <x v="2"/>
          </reference>
          <reference field="0" count="0" selected="0"/>
        </references>
      </pivotArea>
    </format>
    <format dxfId="323">
      <pivotArea field="0" grandRow="1" outline="0" axis="axisCol" fieldPosition="1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format>
    <format dxfId="322">
      <pivotArea dataOnly="0" labelOnly="1" outline="0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21">
      <pivotArea dataOnly="0" outline="0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20">
      <pivotArea dataOnly="0" labelOnly="1" outline="0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319">
      <pivotArea outline="0" fieldPosition="0">
        <references count="2">
          <reference field="1" count="0" selected="0"/>
          <reference field="2" count="0" selected="0"/>
        </references>
      </pivotArea>
    </format>
    <format dxfId="318">
      <pivotArea field="0" grandRow="1" outline="0" axis="axisCol" fieldPosition="1">
        <references count="2">
          <reference field="4294967294" count="1" selected="0">
            <x v="0"/>
          </reference>
          <reference field="0" count="0" selected="0"/>
        </references>
      </pivotArea>
    </format>
    <format dxfId="317">
      <pivotArea type="topRight" dataOnly="0" labelOnly="1" outline="0" fieldPosition="0"/>
    </format>
    <format dxfId="316">
      <pivotArea type="origin" dataOnly="0" labelOnly="1" outline="0" fieldPosition="0"/>
    </format>
    <format dxfId="3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13">
      <pivotArea field="1" dataOnly="0" grandRow="1" outline="0" axis="axisRow" fieldPosition="0">
        <references count="1">
          <reference field="1" count="1">
            <x v="49"/>
          </reference>
        </references>
      </pivotArea>
    </format>
    <format dxfId="312">
      <pivotArea dataOnly="0" outline="0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11">
      <pivotArea dataOnly="0" outline="0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10">
      <pivotArea outline="0" fieldPosition="0">
        <references count="1">
          <reference field="4294967294" count="1">
            <x v="0"/>
          </reference>
        </references>
      </pivotArea>
    </format>
    <format dxfId="309">
      <pivotArea outline="0" fieldPosition="0">
        <references count="1">
          <reference field="4294967294" count="1">
            <x v="2"/>
          </reference>
        </references>
      </pivotArea>
    </format>
    <format dxfId="308">
      <pivotArea outline="0" fieldPosition="0">
        <references count="1">
          <reference field="4294967294" count="1">
            <x v="1"/>
          </reference>
        </references>
      </pivotArea>
    </format>
    <format dxfId="307">
      <pivotArea outline="0" fieldPosition="0">
        <references count="1">
          <reference field="4294967294" count="1">
            <x v="3"/>
          </reference>
        </references>
      </pivotArea>
    </format>
  </formats>
  <conditionalFormats count="2">
    <conditionalFormat priority="1">
      <pivotAreas count="1">
        <pivotArea outline="0" fieldPosition="0">
          <references count="2">
            <reference field="4294967294" count="1" selected="0">
              <x v="1"/>
            </reference>
            <reference field="0" count="1">
              <x v="1"/>
            </reference>
          </references>
        </pivotArea>
      </pivotAreas>
    </conditionalFormat>
    <conditionalFormat priority="2">
      <pivotAreas count="1">
        <pivotArea outline="0" fieldPosition="0">
          <references count="2">
            <reference field="4294967294" count="1" selected="0">
              <x v="3"/>
            </reference>
            <reference field="0" count="1">
              <x v="1"/>
            </reference>
          </references>
        </pivotArea>
      </pivotAreas>
    </conditionalFormat>
  </conditional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8F767-8984-466B-8812-FF7B89B7D0C0}" name="Table1" displayName="Table1" ref="A1:H101" totalsRowShown="0" dataDxfId="157">
  <autoFilter ref="A1:H101" xr:uid="{1B08F767-8984-466B-8812-FF7B89B7D0C0}"/>
  <tableColumns count="8">
    <tableColumn id="1" xr3:uid="{D4F12471-0752-4410-B57F-7CA7A3DBCF31}" name="구분" dataDxfId="156"/>
    <tableColumn id="2" xr3:uid="{5D9D93A2-DC47-4596-BBFC-445667AE276B}" name="테스트" dataDxfId="155"/>
    <tableColumn id="3" xr3:uid="{0A062C18-CDA0-4553-A912-FA81F077E9A5}" name="결과" dataDxfId="154"/>
    <tableColumn id="4" xr3:uid="{E63D370C-EE3D-481B-9416-DFD27260C4D9}" name="복잡도" dataDxfId="153" dataCellStyle="Comma [0]"/>
    <tableColumn id="5" xr3:uid="{C7D3902D-3F18-40B7-AEED-686EB36C9F56}" name="메모리" dataDxfId="152" dataCellStyle="Comma [0]"/>
    <tableColumn id="6" xr3:uid="{0ED62B82-B8BE-4C1A-9E25-BD8960F2ECD1}" name="Column1" dataDxfId="151"/>
    <tableColumn id="7" xr3:uid="{11FB89B2-E6B0-47B3-B1BF-BFBD3420A729}" name="Column2" dataDxfId="150"/>
    <tableColumn id="8" xr3:uid="{E94D306D-AC11-4140-A3F9-1EF215B7A201}" name="Column3" dataDxfId="149">
      <calculatedColumnFormula>FIND("ms",Table1[[#This Row],[Column2]])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A08CA-8923-4E2E-BA14-21B3183E0B77}">
  <dimension ref="A1:J56"/>
  <sheetViews>
    <sheetView showGridLines="0" tabSelected="1" workbookViewId="0">
      <selection activeCell="G15" sqref="G15"/>
    </sheetView>
  </sheetViews>
  <sheetFormatPr defaultRowHeight="16.5"/>
  <cols>
    <col min="1" max="1" width="16.875" bestFit="1" customWidth="1"/>
    <col min="2" max="2" width="9.125" bestFit="1" customWidth="1"/>
    <col min="3" max="4" width="16.375" bestFit="1" customWidth="1"/>
    <col min="5" max="5" width="18.125" hidden="1" customWidth="1"/>
    <col min="6" max="8" width="16.375" bestFit="1" customWidth="1"/>
    <col min="9" max="9" width="16.125" hidden="1" customWidth="1"/>
    <col min="10" max="10" width="16.375" bestFit="1" customWidth="1"/>
  </cols>
  <sheetData>
    <row r="1" spans="1:10">
      <c r="A1" s="43" t="str">
        <f>COUNTA(F6:F55)&amp;"개 테스트 중 성능 "&amp;"타인보다 우수 "&amp;
COUNTIFS(F6:F55,"&gt;"&amp;0)&amp;"개"&amp;
TEXT(COUNTIFS(F6:F55,"&gt;"&amp;0)/COUNTA(F6:F55),"(#0.0%)")&amp;
" / 동일"&amp;COUNTIFS(F6:F55,"="&amp;0)&amp;"개"&amp;
TEXT(COUNTIFS(F6:F55,"="&amp;0)/COUNTA(F6:F55),"(#0.0%)")</f>
        <v>50개 테스트 중 성능 타인보다 우수 13개(26.0%) / 동일15개(30.0%)</v>
      </c>
    </row>
    <row r="3" spans="1:10">
      <c r="A3" s="22"/>
      <c r="B3" s="23"/>
      <c r="C3" s="14" t="s">
        <v>63</v>
      </c>
      <c r="D3" s="14" t="s">
        <v>55</v>
      </c>
      <c r="E3" s="19"/>
      <c r="F3" s="20"/>
      <c r="G3" s="20"/>
      <c r="H3" s="20"/>
      <c r="I3" s="20"/>
      <c r="J3" s="21"/>
    </row>
    <row r="4" spans="1:10" ht="17.25" thickBot="1">
      <c r="A4" s="24"/>
      <c r="B4" s="25"/>
      <c r="C4" s="46" t="s">
        <v>68</v>
      </c>
      <c r="D4" s="47"/>
      <c r="E4" s="48" t="s">
        <v>64</v>
      </c>
      <c r="F4" s="47"/>
      <c r="G4" s="49" t="s">
        <v>66</v>
      </c>
      <c r="H4" s="50"/>
      <c r="I4" s="51" t="s">
        <v>65</v>
      </c>
      <c r="J4" s="52"/>
    </row>
    <row r="5" spans="1:10" ht="17.25" thickBot="1">
      <c r="A5" s="14" t="s">
        <v>57</v>
      </c>
      <c r="B5" s="14" t="s">
        <v>59</v>
      </c>
      <c r="C5" s="18" t="s">
        <v>51</v>
      </c>
      <c r="D5" s="15" t="s">
        <v>53</v>
      </c>
      <c r="E5" s="18" t="s">
        <v>51</v>
      </c>
      <c r="F5" s="17" t="s">
        <v>53</v>
      </c>
      <c r="G5" s="16" t="s">
        <v>51</v>
      </c>
      <c r="H5" s="5" t="s">
        <v>53</v>
      </c>
      <c r="I5" s="18" t="s">
        <v>51</v>
      </c>
      <c r="J5" s="4" t="s">
        <v>53</v>
      </c>
    </row>
    <row r="6" spans="1:10">
      <c r="A6" s="15" t="s">
        <v>1</v>
      </c>
      <c r="B6" s="15" t="s">
        <v>50</v>
      </c>
      <c r="C6" s="26">
        <v>5.47</v>
      </c>
      <c r="D6" s="27">
        <v>2.77</v>
      </c>
      <c r="E6" s="26"/>
      <c r="F6" s="35">
        <v>-2.6999999999999997</v>
      </c>
      <c r="G6" s="26">
        <v>12.7</v>
      </c>
      <c r="H6" s="27">
        <v>13</v>
      </c>
      <c r="I6" s="26"/>
      <c r="J6" s="39">
        <v>0.30000000000000071</v>
      </c>
    </row>
    <row r="7" spans="1:10">
      <c r="A7" s="15" t="s">
        <v>40</v>
      </c>
      <c r="B7" s="15" t="s">
        <v>50</v>
      </c>
      <c r="C7" s="28">
        <v>2.82</v>
      </c>
      <c r="D7" s="29">
        <v>3.03</v>
      </c>
      <c r="E7" s="28"/>
      <c r="F7" s="36">
        <v>0.20999999999999996</v>
      </c>
      <c r="G7" s="28">
        <v>12.9</v>
      </c>
      <c r="H7" s="29">
        <v>13</v>
      </c>
      <c r="I7" s="28"/>
      <c r="J7" s="40">
        <v>9.9999999999999645E-2</v>
      </c>
    </row>
    <row r="8" spans="1:10">
      <c r="A8" s="15" t="s">
        <v>12</v>
      </c>
      <c r="B8" s="15" t="s">
        <v>50</v>
      </c>
      <c r="C8" s="28">
        <v>2.93</v>
      </c>
      <c r="D8" s="29">
        <v>2.86</v>
      </c>
      <c r="E8" s="28"/>
      <c r="F8" s="36">
        <v>-7.0000000000000284E-2</v>
      </c>
      <c r="G8" s="28">
        <v>12.8</v>
      </c>
      <c r="H8" s="29">
        <v>13</v>
      </c>
      <c r="I8" s="28"/>
      <c r="J8" s="40">
        <v>0.19999999999999929</v>
      </c>
    </row>
    <row r="9" spans="1:10">
      <c r="A9" s="15" t="s">
        <v>22</v>
      </c>
      <c r="B9" s="15" t="s">
        <v>50</v>
      </c>
      <c r="C9" s="28">
        <v>3.12</v>
      </c>
      <c r="D9" s="29">
        <v>2.0299999999999998</v>
      </c>
      <c r="E9" s="28"/>
      <c r="F9" s="36">
        <v>-1.0900000000000003</v>
      </c>
      <c r="G9" s="28">
        <v>12</v>
      </c>
      <c r="H9" s="29">
        <v>12.2</v>
      </c>
      <c r="I9" s="28"/>
      <c r="J9" s="40">
        <v>0.19999999999999929</v>
      </c>
    </row>
    <row r="10" spans="1:10">
      <c r="A10" s="15" t="s">
        <v>24</v>
      </c>
      <c r="B10" s="15" t="s">
        <v>50</v>
      </c>
      <c r="C10" s="28">
        <v>3.24</v>
      </c>
      <c r="D10" s="29">
        <v>1.75</v>
      </c>
      <c r="E10" s="28"/>
      <c r="F10" s="36">
        <v>-1.4900000000000002</v>
      </c>
      <c r="G10" s="28">
        <v>11.8</v>
      </c>
      <c r="H10" s="29">
        <v>11.9</v>
      </c>
      <c r="I10" s="28"/>
      <c r="J10" s="40">
        <v>9.9999999999999645E-2</v>
      </c>
    </row>
    <row r="11" spans="1:10">
      <c r="A11" s="15" t="s">
        <v>13</v>
      </c>
      <c r="B11" s="15" t="s">
        <v>50</v>
      </c>
      <c r="C11" s="28">
        <v>2.8</v>
      </c>
      <c r="D11" s="29">
        <v>1.95</v>
      </c>
      <c r="E11" s="28"/>
      <c r="F11" s="36">
        <v>-0.84999999999999987</v>
      </c>
      <c r="G11" s="28">
        <v>11.9</v>
      </c>
      <c r="H11" s="29">
        <v>11.8</v>
      </c>
      <c r="I11" s="28"/>
      <c r="J11" s="40">
        <v>-9.9999999999999645E-2</v>
      </c>
    </row>
    <row r="12" spans="1:10">
      <c r="A12" s="15" t="s">
        <v>2</v>
      </c>
      <c r="B12" s="15" t="s">
        <v>50</v>
      </c>
      <c r="C12" s="28">
        <v>2.85</v>
      </c>
      <c r="D12" s="29">
        <v>1.84</v>
      </c>
      <c r="E12" s="28"/>
      <c r="F12" s="36">
        <v>-1.01</v>
      </c>
      <c r="G12" s="28">
        <v>11.9</v>
      </c>
      <c r="H12" s="29">
        <v>11.9</v>
      </c>
      <c r="I12" s="28"/>
      <c r="J12" s="40">
        <v>0</v>
      </c>
    </row>
    <row r="13" spans="1:10">
      <c r="A13" s="15" t="s">
        <v>21</v>
      </c>
      <c r="B13" s="15" t="s">
        <v>50</v>
      </c>
      <c r="C13" s="28">
        <v>2.97</v>
      </c>
      <c r="D13" s="29">
        <v>1.6</v>
      </c>
      <c r="E13" s="28"/>
      <c r="F13" s="36">
        <v>-1.37</v>
      </c>
      <c r="G13" s="28">
        <v>11.9</v>
      </c>
      <c r="H13" s="29">
        <v>11.8</v>
      </c>
      <c r="I13" s="28"/>
      <c r="J13" s="40">
        <v>-9.9999999999999645E-2</v>
      </c>
    </row>
    <row r="14" spans="1:10">
      <c r="A14" s="15" t="s">
        <v>46</v>
      </c>
      <c r="B14" s="15" t="s">
        <v>50</v>
      </c>
      <c r="C14" s="28">
        <v>2.23</v>
      </c>
      <c r="D14" s="29">
        <v>2.2400000000000002</v>
      </c>
      <c r="E14" s="28"/>
      <c r="F14" s="36">
        <v>1.0000000000000231E-2</v>
      </c>
      <c r="G14" s="28">
        <v>12.4</v>
      </c>
      <c r="H14" s="29">
        <v>12.4</v>
      </c>
      <c r="I14" s="28"/>
      <c r="J14" s="40">
        <v>0</v>
      </c>
    </row>
    <row r="15" spans="1:10">
      <c r="A15" s="15" t="s">
        <v>44</v>
      </c>
      <c r="B15" s="15" t="s">
        <v>50</v>
      </c>
      <c r="C15" s="28">
        <v>2.0499999999999998</v>
      </c>
      <c r="D15" s="29">
        <v>2.16</v>
      </c>
      <c r="E15" s="28"/>
      <c r="F15" s="36">
        <v>0.11000000000000032</v>
      </c>
      <c r="G15" s="28">
        <v>12.1</v>
      </c>
      <c r="H15" s="29">
        <v>12.2</v>
      </c>
      <c r="I15" s="28"/>
      <c r="J15" s="40">
        <v>9.9999999999999645E-2</v>
      </c>
    </row>
    <row r="16" spans="1:10">
      <c r="A16" s="15" t="s">
        <v>20</v>
      </c>
      <c r="B16" s="15" t="s">
        <v>50</v>
      </c>
      <c r="C16" s="28">
        <v>2.54</v>
      </c>
      <c r="D16" s="29">
        <v>1.35</v>
      </c>
      <c r="E16" s="28"/>
      <c r="F16" s="36">
        <v>-1.19</v>
      </c>
      <c r="G16" s="28">
        <v>11.5</v>
      </c>
      <c r="H16" s="29">
        <v>11.5</v>
      </c>
      <c r="I16" s="28"/>
      <c r="J16" s="40">
        <v>0</v>
      </c>
    </row>
    <row r="17" spans="1:10">
      <c r="A17" s="15" t="s">
        <v>9</v>
      </c>
      <c r="B17" s="15" t="s">
        <v>50</v>
      </c>
      <c r="C17" s="28">
        <v>2.14</v>
      </c>
      <c r="D17" s="29">
        <v>1.52</v>
      </c>
      <c r="E17" s="28"/>
      <c r="F17" s="36">
        <v>-0.62000000000000011</v>
      </c>
      <c r="G17" s="28">
        <v>11.2</v>
      </c>
      <c r="H17" s="29">
        <v>11.3</v>
      </c>
      <c r="I17" s="28"/>
      <c r="J17" s="40">
        <v>0.10000000000000142</v>
      </c>
    </row>
    <row r="18" spans="1:10">
      <c r="A18" s="15" t="s">
        <v>0</v>
      </c>
      <c r="B18" s="15" t="s">
        <v>50</v>
      </c>
      <c r="C18" s="28">
        <v>1.88</v>
      </c>
      <c r="D18" s="29">
        <v>1.53</v>
      </c>
      <c r="E18" s="28"/>
      <c r="F18" s="36">
        <v>-0.34999999999999987</v>
      </c>
      <c r="G18" s="28">
        <v>11.8</v>
      </c>
      <c r="H18" s="29">
        <v>11.7</v>
      </c>
      <c r="I18" s="28"/>
      <c r="J18" s="40">
        <v>-0.10000000000000142</v>
      </c>
    </row>
    <row r="19" spans="1:10">
      <c r="A19" s="15" t="s">
        <v>19</v>
      </c>
      <c r="B19" s="15" t="s">
        <v>50</v>
      </c>
      <c r="C19" s="28">
        <v>2.14</v>
      </c>
      <c r="D19" s="29">
        <v>1.21</v>
      </c>
      <c r="E19" s="28"/>
      <c r="F19" s="36">
        <v>-0.93000000000000016</v>
      </c>
      <c r="G19" s="28">
        <v>11.1</v>
      </c>
      <c r="H19" s="29">
        <v>11</v>
      </c>
      <c r="I19" s="28"/>
      <c r="J19" s="40">
        <v>-9.9999999999999645E-2</v>
      </c>
    </row>
    <row r="20" spans="1:10">
      <c r="A20" s="15" t="s">
        <v>18</v>
      </c>
      <c r="B20" s="15" t="s">
        <v>50</v>
      </c>
      <c r="C20" s="28">
        <v>1.54</v>
      </c>
      <c r="D20" s="29">
        <v>1.6</v>
      </c>
      <c r="E20" s="28"/>
      <c r="F20" s="36">
        <v>6.0000000000000053E-2</v>
      </c>
      <c r="G20" s="28">
        <v>11.8</v>
      </c>
      <c r="H20" s="29">
        <v>11.9</v>
      </c>
      <c r="I20" s="28"/>
      <c r="J20" s="40">
        <v>9.9999999999999645E-2</v>
      </c>
    </row>
    <row r="21" spans="1:10">
      <c r="A21" s="15" t="s">
        <v>4</v>
      </c>
      <c r="B21" s="15" t="s">
        <v>50</v>
      </c>
      <c r="C21" s="28">
        <v>1.73</v>
      </c>
      <c r="D21" s="29">
        <v>1.39</v>
      </c>
      <c r="E21" s="28"/>
      <c r="F21" s="36">
        <v>-0.34000000000000008</v>
      </c>
      <c r="G21" s="28">
        <v>11.6</v>
      </c>
      <c r="H21" s="29">
        <v>11.6</v>
      </c>
      <c r="I21" s="28"/>
      <c r="J21" s="40">
        <v>0</v>
      </c>
    </row>
    <row r="22" spans="1:10">
      <c r="A22" s="15" t="s">
        <v>49</v>
      </c>
      <c r="B22" s="15" t="s">
        <v>50</v>
      </c>
      <c r="C22" s="28">
        <v>1.52</v>
      </c>
      <c r="D22" s="29">
        <v>1.58</v>
      </c>
      <c r="E22" s="28"/>
      <c r="F22" s="36">
        <v>6.0000000000000053E-2</v>
      </c>
      <c r="G22" s="28">
        <v>11.9</v>
      </c>
      <c r="H22" s="29">
        <v>11.8</v>
      </c>
      <c r="I22" s="28"/>
      <c r="J22" s="40">
        <v>-9.9999999999999645E-2</v>
      </c>
    </row>
    <row r="23" spans="1:10">
      <c r="A23" s="15" t="s">
        <v>48</v>
      </c>
      <c r="B23" s="15" t="s">
        <v>50</v>
      </c>
      <c r="C23" s="28">
        <v>1.38</v>
      </c>
      <c r="D23" s="29">
        <v>1.36</v>
      </c>
      <c r="E23" s="28"/>
      <c r="F23" s="36">
        <v>-1.9999999999999796E-2</v>
      </c>
      <c r="G23" s="28">
        <v>11.2</v>
      </c>
      <c r="H23" s="29">
        <v>11.2</v>
      </c>
      <c r="I23" s="28"/>
      <c r="J23" s="40">
        <v>0</v>
      </c>
    </row>
    <row r="24" spans="1:10">
      <c r="A24" s="15" t="s">
        <v>16</v>
      </c>
      <c r="B24" s="15" t="s">
        <v>50</v>
      </c>
      <c r="C24" s="28">
        <v>0</v>
      </c>
      <c r="D24" s="29">
        <v>2.4500000000000002</v>
      </c>
      <c r="E24" s="28"/>
      <c r="F24" s="36">
        <v>2.4500000000000002</v>
      </c>
      <c r="G24" s="28">
        <v>11.6</v>
      </c>
      <c r="H24" s="29">
        <v>11.6</v>
      </c>
      <c r="I24" s="28"/>
      <c r="J24" s="40">
        <v>0</v>
      </c>
    </row>
    <row r="25" spans="1:10">
      <c r="A25" s="15" t="s">
        <v>34</v>
      </c>
      <c r="B25" s="15" t="s">
        <v>50</v>
      </c>
      <c r="C25" s="28">
        <v>0</v>
      </c>
      <c r="D25" s="29">
        <v>2.4300000000000002</v>
      </c>
      <c r="E25" s="28"/>
      <c r="F25" s="36">
        <v>2.4300000000000002</v>
      </c>
      <c r="G25" s="28">
        <v>11.6</v>
      </c>
      <c r="H25" s="29">
        <v>11.5</v>
      </c>
      <c r="I25" s="28"/>
      <c r="J25" s="40">
        <v>-9.9999999999999645E-2</v>
      </c>
    </row>
    <row r="26" spans="1:10">
      <c r="A26" s="15" t="s">
        <v>25</v>
      </c>
      <c r="B26" s="15" t="s">
        <v>50</v>
      </c>
      <c r="C26" s="28">
        <v>1.47</v>
      </c>
      <c r="D26" s="29">
        <v>0.82</v>
      </c>
      <c r="E26" s="28"/>
      <c r="F26" s="36">
        <v>-0.65</v>
      </c>
      <c r="G26" s="28">
        <v>10.8</v>
      </c>
      <c r="H26" s="29">
        <v>10.8</v>
      </c>
      <c r="I26" s="28"/>
      <c r="J26" s="40">
        <v>0</v>
      </c>
    </row>
    <row r="27" spans="1:10">
      <c r="A27" s="15" t="s">
        <v>7</v>
      </c>
      <c r="B27" s="15" t="s">
        <v>50</v>
      </c>
      <c r="C27" s="28">
        <v>1.29</v>
      </c>
      <c r="D27" s="29">
        <v>0.96</v>
      </c>
      <c r="E27" s="28"/>
      <c r="F27" s="36">
        <v>-0.33000000000000007</v>
      </c>
      <c r="G27" s="28">
        <v>11</v>
      </c>
      <c r="H27" s="29">
        <v>11.3</v>
      </c>
      <c r="I27" s="28"/>
      <c r="J27" s="40">
        <v>0.30000000000000071</v>
      </c>
    </row>
    <row r="28" spans="1:10">
      <c r="A28" s="15" t="s">
        <v>36</v>
      </c>
      <c r="B28" s="15" t="s">
        <v>50</v>
      </c>
      <c r="C28" s="28">
        <v>0.98</v>
      </c>
      <c r="D28" s="29">
        <v>1.02</v>
      </c>
      <c r="E28" s="28"/>
      <c r="F28" s="36">
        <v>4.0000000000000036E-2</v>
      </c>
      <c r="G28" s="28">
        <v>10.8</v>
      </c>
      <c r="H28" s="29">
        <v>10.8</v>
      </c>
      <c r="I28" s="28"/>
      <c r="J28" s="40">
        <v>0</v>
      </c>
    </row>
    <row r="29" spans="1:10">
      <c r="A29" s="15" t="s">
        <v>11</v>
      </c>
      <c r="B29" s="15" t="s">
        <v>50</v>
      </c>
      <c r="C29" s="28">
        <v>0</v>
      </c>
      <c r="D29" s="29">
        <v>1.86</v>
      </c>
      <c r="E29" s="28"/>
      <c r="F29" s="36">
        <v>1.86</v>
      </c>
      <c r="G29" s="28">
        <v>11.1</v>
      </c>
      <c r="H29" s="29">
        <v>11.1</v>
      </c>
      <c r="I29" s="28"/>
      <c r="J29" s="40">
        <v>0</v>
      </c>
    </row>
    <row r="30" spans="1:10">
      <c r="A30" s="15" t="s">
        <v>47</v>
      </c>
      <c r="B30" s="15" t="s">
        <v>50</v>
      </c>
      <c r="C30" s="28">
        <v>0.93</v>
      </c>
      <c r="D30" s="29">
        <v>0.86</v>
      </c>
      <c r="E30" s="28"/>
      <c r="F30" s="36">
        <v>-7.0000000000000062E-2</v>
      </c>
      <c r="G30" s="28">
        <v>10.8</v>
      </c>
      <c r="H30" s="29">
        <v>10.9</v>
      </c>
      <c r="I30" s="28"/>
      <c r="J30" s="40">
        <v>9.9999999999999645E-2</v>
      </c>
    </row>
    <row r="31" spans="1:10">
      <c r="A31" s="15" t="s">
        <v>38</v>
      </c>
      <c r="B31" s="15" t="s">
        <v>50</v>
      </c>
      <c r="C31" s="28">
        <v>0.82</v>
      </c>
      <c r="D31" s="29">
        <v>0.84</v>
      </c>
      <c r="E31" s="28"/>
      <c r="F31" s="36">
        <v>2.0000000000000018E-2</v>
      </c>
      <c r="G31" s="28">
        <v>11.1</v>
      </c>
      <c r="H31" s="29">
        <v>11</v>
      </c>
      <c r="I31" s="28"/>
      <c r="J31" s="40">
        <v>-9.9999999999999645E-2</v>
      </c>
    </row>
    <row r="32" spans="1:10">
      <c r="A32" s="15" t="s">
        <v>15</v>
      </c>
      <c r="B32" s="15" t="s">
        <v>50</v>
      </c>
      <c r="C32" s="28">
        <v>0.64</v>
      </c>
      <c r="D32" s="29">
        <v>0.67</v>
      </c>
      <c r="E32" s="28"/>
      <c r="F32" s="36">
        <v>3.0000000000000027E-2</v>
      </c>
      <c r="G32" s="28">
        <v>10.9</v>
      </c>
      <c r="H32" s="29">
        <v>10.8</v>
      </c>
      <c r="I32" s="28"/>
      <c r="J32" s="40">
        <v>-9.9999999999999645E-2</v>
      </c>
    </row>
    <row r="33" spans="1:10">
      <c r="A33" s="15" t="s">
        <v>26</v>
      </c>
      <c r="B33" s="15" t="s">
        <v>50</v>
      </c>
      <c r="C33" s="28">
        <v>0.62</v>
      </c>
      <c r="D33" s="29">
        <v>0.35</v>
      </c>
      <c r="E33" s="28"/>
      <c r="F33" s="36">
        <v>-0.27</v>
      </c>
      <c r="G33" s="28">
        <v>10.5</v>
      </c>
      <c r="H33" s="29">
        <v>10.5</v>
      </c>
      <c r="I33" s="28"/>
      <c r="J33" s="40">
        <v>0</v>
      </c>
    </row>
    <row r="34" spans="1:10">
      <c r="A34" s="15" t="s">
        <v>45</v>
      </c>
      <c r="B34" s="15" t="s">
        <v>50</v>
      </c>
      <c r="C34" s="28">
        <v>0.27</v>
      </c>
      <c r="D34" s="29">
        <v>0.26</v>
      </c>
      <c r="E34" s="28"/>
      <c r="F34" s="36">
        <v>-1.0000000000000009E-2</v>
      </c>
      <c r="G34" s="28">
        <v>10.3</v>
      </c>
      <c r="H34" s="29">
        <v>10.3</v>
      </c>
      <c r="I34" s="28"/>
      <c r="J34" s="40">
        <v>0</v>
      </c>
    </row>
    <row r="35" spans="1:10">
      <c r="A35" s="15" t="s">
        <v>31</v>
      </c>
      <c r="B35" s="15" t="s">
        <v>50</v>
      </c>
      <c r="C35" s="28">
        <v>0.03</v>
      </c>
      <c r="D35" s="29">
        <v>0.05</v>
      </c>
      <c r="E35" s="28"/>
      <c r="F35" s="36">
        <v>2.0000000000000004E-2</v>
      </c>
      <c r="G35" s="28">
        <v>10.1</v>
      </c>
      <c r="H35" s="29">
        <v>10.1</v>
      </c>
      <c r="I35" s="28"/>
      <c r="J35" s="40">
        <v>0</v>
      </c>
    </row>
    <row r="36" spans="1:10">
      <c r="A36" s="15" t="s">
        <v>6</v>
      </c>
      <c r="B36" s="15" t="s">
        <v>50</v>
      </c>
      <c r="C36" s="28">
        <v>0.04</v>
      </c>
      <c r="D36" s="29">
        <v>0.03</v>
      </c>
      <c r="E36" s="28"/>
      <c r="F36" s="36">
        <v>-1.0000000000000002E-2</v>
      </c>
      <c r="G36" s="28">
        <v>10</v>
      </c>
      <c r="H36" s="29">
        <v>10.1</v>
      </c>
      <c r="I36" s="28"/>
      <c r="J36" s="40">
        <v>9.9999999999999645E-2</v>
      </c>
    </row>
    <row r="37" spans="1:10">
      <c r="A37" s="15" t="s">
        <v>3</v>
      </c>
      <c r="B37" s="15" t="s">
        <v>50</v>
      </c>
      <c r="C37" s="28">
        <v>0.04</v>
      </c>
      <c r="D37" s="29">
        <v>0.02</v>
      </c>
      <c r="E37" s="28"/>
      <c r="F37" s="36">
        <v>-0.02</v>
      </c>
      <c r="G37" s="28">
        <v>10.1</v>
      </c>
      <c r="H37" s="29">
        <v>10.199999999999999</v>
      </c>
      <c r="I37" s="28"/>
      <c r="J37" s="40">
        <v>9.9999999999999645E-2</v>
      </c>
    </row>
    <row r="38" spans="1:10">
      <c r="A38" s="15" t="s">
        <v>42</v>
      </c>
      <c r="B38" s="15" t="s">
        <v>50</v>
      </c>
      <c r="C38" s="28">
        <v>0.02</v>
      </c>
      <c r="D38" s="29">
        <v>0.04</v>
      </c>
      <c r="E38" s="28"/>
      <c r="F38" s="36">
        <v>0.02</v>
      </c>
      <c r="G38" s="28">
        <v>10.199999999999999</v>
      </c>
      <c r="H38" s="29">
        <v>10.1</v>
      </c>
      <c r="I38" s="28"/>
      <c r="J38" s="40">
        <v>-9.9999999999999645E-2</v>
      </c>
    </row>
    <row r="39" spans="1:10">
      <c r="A39" s="15" t="s">
        <v>27</v>
      </c>
      <c r="B39" s="15" t="s">
        <v>50</v>
      </c>
      <c r="C39" s="28">
        <v>0.03</v>
      </c>
      <c r="D39" s="29">
        <v>0.03</v>
      </c>
      <c r="E39" s="28"/>
      <c r="F39" s="36">
        <v>0</v>
      </c>
      <c r="G39" s="28">
        <v>10.3</v>
      </c>
      <c r="H39" s="29">
        <v>10</v>
      </c>
      <c r="I39" s="28"/>
      <c r="J39" s="40">
        <v>-0.30000000000000071</v>
      </c>
    </row>
    <row r="40" spans="1:10">
      <c r="A40" s="15" t="s">
        <v>43</v>
      </c>
      <c r="B40" s="15" t="s">
        <v>50</v>
      </c>
      <c r="C40" s="28">
        <v>0.02</v>
      </c>
      <c r="D40" s="29">
        <v>0.02</v>
      </c>
      <c r="E40" s="28"/>
      <c r="F40" s="36">
        <v>0</v>
      </c>
      <c r="G40" s="28">
        <v>10.199999999999999</v>
      </c>
      <c r="H40" s="29">
        <v>10.1</v>
      </c>
      <c r="I40" s="28"/>
      <c r="J40" s="40">
        <v>-9.9999999999999645E-2</v>
      </c>
    </row>
    <row r="41" spans="1:10">
      <c r="A41" s="15" t="s">
        <v>35</v>
      </c>
      <c r="B41" s="15" t="s">
        <v>50</v>
      </c>
      <c r="C41" s="28">
        <v>0.02</v>
      </c>
      <c r="D41" s="29">
        <v>0.02</v>
      </c>
      <c r="E41" s="28"/>
      <c r="F41" s="36">
        <v>0</v>
      </c>
      <c r="G41" s="28">
        <v>10</v>
      </c>
      <c r="H41" s="29">
        <v>10.1</v>
      </c>
      <c r="I41" s="28"/>
      <c r="J41" s="40">
        <v>9.9999999999999645E-2</v>
      </c>
    </row>
    <row r="42" spans="1:10">
      <c r="A42" s="15" t="s">
        <v>17</v>
      </c>
      <c r="B42" s="15" t="s">
        <v>50</v>
      </c>
      <c r="C42" s="28">
        <v>0.02</v>
      </c>
      <c r="D42" s="29">
        <v>0.02</v>
      </c>
      <c r="E42" s="28"/>
      <c r="F42" s="36">
        <v>0</v>
      </c>
      <c r="G42" s="28">
        <v>10</v>
      </c>
      <c r="H42" s="29">
        <v>10.4</v>
      </c>
      <c r="I42" s="28"/>
      <c r="J42" s="40">
        <v>0.40000000000000036</v>
      </c>
    </row>
    <row r="43" spans="1:10">
      <c r="A43" s="15" t="s">
        <v>32</v>
      </c>
      <c r="B43" s="15" t="s">
        <v>50</v>
      </c>
      <c r="C43" s="28">
        <v>0.02</v>
      </c>
      <c r="D43" s="29">
        <v>0.02</v>
      </c>
      <c r="E43" s="28"/>
      <c r="F43" s="36">
        <v>0</v>
      </c>
      <c r="G43" s="28">
        <v>10.1</v>
      </c>
      <c r="H43" s="29">
        <v>10.199999999999999</v>
      </c>
      <c r="I43" s="28"/>
      <c r="J43" s="40">
        <v>9.9999999999999645E-2</v>
      </c>
    </row>
    <row r="44" spans="1:10">
      <c r="A44" s="15" t="s">
        <v>29</v>
      </c>
      <c r="B44" s="15" t="s">
        <v>50</v>
      </c>
      <c r="C44" s="28">
        <v>0.02</v>
      </c>
      <c r="D44" s="29">
        <v>0.02</v>
      </c>
      <c r="E44" s="28"/>
      <c r="F44" s="36">
        <v>0</v>
      </c>
      <c r="G44" s="28">
        <v>10.199999999999999</v>
      </c>
      <c r="H44" s="29">
        <v>10.199999999999999</v>
      </c>
      <c r="I44" s="28"/>
      <c r="J44" s="40">
        <v>0</v>
      </c>
    </row>
    <row r="45" spans="1:10">
      <c r="A45" s="15" t="s">
        <v>30</v>
      </c>
      <c r="B45" s="15" t="s">
        <v>50</v>
      </c>
      <c r="C45" s="28">
        <v>0.02</v>
      </c>
      <c r="D45" s="29">
        <v>0.02</v>
      </c>
      <c r="E45" s="28"/>
      <c r="F45" s="36">
        <v>0</v>
      </c>
      <c r="G45" s="28">
        <v>10.1</v>
      </c>
      <c r="H45" s="29">
        <v>10.3</v>
      </c>
      <c r="I45" s="28"/>
      <c r="J45" s="40">
        <v>0.20000000000000107</v>
      </c>
    </row>
    <row r="46" spans="1:10">
      <c r="A46" s="15" t="s">
        <v>10</v>
      </c>
      <c r="B46" s="15" t="s">
        <v>50</v>
      </c>
      <c r="C46" s="28">
        <v>0.02</v>
      </c>
      <c r="D46" s="29">
        <v>0.01</v>
      </c>
      <c r="E46" s="28"/>
      <c r="F46" s="36">
        <v>-0.01</v>
      </c>
      <c r="G46" s="28">
        <v>10</v>
      </c>
      <c r="H46" s="29">
        <v>10.199999999999999</v>
      </c>
      <c r="I46" s="28"/>
      <c r="J46" s="40">
        <v>0.19999999999999929</v>
      </c>
    </row>
    <row r="47" spans="1:10">
      <c r="A47" s="15" t="s">
        <v>33</v>
      </c>
      <c r="B47" s="15" t="s">
        <v>50</v>
      </c>
      <c r="C47" s="28">
        <v>0.01</v>
      </c>
      <c r="D47" s="29">
        <v>0.01</v>
      </c>
      <c r="E47" s="28"/>
      <c r="F47" s="36">
        <v>0</v>
      </c>
      <c r="G47" s="28">
        <v>10.1</v>
      </c>
      <c r="H47" s="29">
        <v>10.3</v>
      </c>
      <c r="I47" s="28"/>
      <c r="J47" s="40">
        <v>0.20000000000000107</v>
      </c>
    </row>
    <row r="48" spans="1:10">
      <c r="A48" s="15" t="s">
        <v>37</v>
      </c>
      <c r="B48" s="15" t="s">
        <v>50</v>
      </c>
      <c r="C48" s="28">
        <v>0.01</v>
      </c>
      <c r="D48" s="29">
        <v>0.01</v>
      </c>
      <c r="E48" s="28"/>
      <c r="F48" s="36">
        <v>0</v>
      </c>
      <c r="G48" s="28">
        <v>10.199999999999999</v>
      </c>
      <c r="H48" s="29">
        <v>10.199999999999999</v>
      </c>
      <c r="I48" s="28"/>
      <c r="J48" s="40">
        <v>0</v>
      </c>
    </row>
    <row r="49" spans="1:10">
      <c r="A49" s="15" t="s">
        <v>28</v>
      </c>
      <c r="B49" s="15" t="s">
        <v>50</v>
      </c>
      <c r="C49" s="28">
        <v>0.01</v>
      </c>
      <c r="D49" s="29">
        <v>0.01</v>
      </c>
      <c r="E49" s="28"/>
      <c r="F49" s="36">
        <v>0</v>
      </c>
      <c r="G49" s="28">
        <v>10.199999999999999</v>
      </c>
      <c r="H49" s="29">
        <v>10.199999999999999</v>
      </c>
      <c r="I49" s="28"/>
      <c r="J49" s="40">
        <v>0</v>
      </c>
    </row>
    <row r="50" spans="1:10">
      <c r="A50" s="15" t="s">
        <v>39</v>
      </c>
      <c r="B50" s="15" t="s">
        <v>50</v>
      </c>
      <c r="C50" s="28">
        <v>0.01</v>
      </c>
      <c r="D50" s="29">
        <v>0.01</v>
      </c>
      <c r="E50" s="28"/>
      <c r="F50" s="36">
        <v>0</v>
      </c>
      <c r="G50" s="28">
        <v>10.1</v>
      </c>
      <c r="H50" s="29">
        <v>10.1</v>
      </c>
      <c r="I50" s="28"/>
      <c r="J50" s="40">
        <v>0</v>
      </c>
    </row>
    <row r="51" spans="1:10">
      <c r="A51" s="15" t="s">
        <v>23</v>
      </c>
      <c r="B51" s="15" t="s">
        <v>50</v>
      </c>
      <c r="C51" s="28">
        <v>0.01</v>
      </c>
      <c r="D51" s="29">
        <v>0.01</v>
      </c>
      <c r="E51" s="28"/>
      <c r="F51" s="36">
        <v>0</v>
      </c>
      <c r="G51" s="28">
        <v>10</v>
      </c>
      <c r="H51" s="29">
        <v>10.199999999999999</v>
      </c>
      <c r="I51" s="28"/>
      <c r="J51" s="40">
        <v>0.19999999999999929</v>
      </c>
    </row>
    <row r="52" spans="1:10">
      <c r="A52" s="15" t="s">
        <v>8</v>
      </c>
      <c r="B52" s="15" t="s">
        <v>50</v>
      </c>
      <c r="C52" s="28">
        <v>0.01</v>
      </c>
      <c r="D52" s="29">
        <v>0.01</v>
      </c>
      <c r="E52" s="28"/>
      <c r="F52" s="36">
        <v>0</v>
      </c>
      <c r="G52" s="28">
        <v>10.199999999999999</v>
      </c>
      <c r="H52" s="29">
        <v>10.1</v>
      </c>
      <c r="I52" s="28"/>
      <c r="J52" s="40">
        <v>-9.9999999999999645E-2</v>
      </c>
    </row>
    <row r="53" spans="1:10">
      <c r="A53" s="15" t="s">
        <v>14</v>
      </c>
      <c r="B53" s="15" t="s">
        <v>50</v>
      </c>
      <c r="C53" s="28">
        <v>0.01</v>
      </c>
      <c r="D53" s="29">
        <v>0</v>
      </c>
      <c r="E53" s="28"/>
      <c r="F53" s="36">
        <v>-0.01</v>
      </c>
      <c r="G53" s="28">
        <v>10.199999999999999</v>
      </c>
      <c r="H53" s="29">
        <v>10.199999999999999</v>
      </c>
      <c r="I53" s="28"/>
      <c r="J53" s="40">
        <v>0</v>
      </c>
    </row>
    <row r="54" spans="1:10">
      <c r="A54" s="15" t="s">
        <v>5</v>
      </c>
      <c r="B54" s="15" t="s">
        <v>50</v>
      </c>
      <c r="C54" s="28">
        <v>0</v>
      </c>
      <c r="D54" s="29">
        <v>0</v>
      </c>
      <c r="E54" s="28"/>
      <c r="F54" s="36">
        <v>0</v>
      </c>
      <c r="G54" s="28">
        <v>10.1</v>
      </c>
      <c r="H54" s="29">
        <v>10.3</v>
      </c>
      <c r="I54" s="28"/>
      <c r="J54" s="40">
        <v>0.20000000000000107</v>
      </c>
    </row>
    <row r="55" spans="1:10" ht="17.25" thickBot="1">
      <c r="A55" s="15" t="s">
        <v>41</v>
      </c>
      <c r="B55" s="15" t="s">
        <v>50</v>
      </c>
      <c r="C55" s="30">
        <v>0</v>
      </c>
      <c r="D55" s="31">
        <v>0</v>
      </c>
      <c r="E55" s="30"/>
      <c r="F55" s="37">
        <v>0</v>
      </c>
      <c r="G55" s="30">
        <v>10.199999999999999</v>
      </c>
      <c r="H55" s="31">
        <v>10.199999999999999</v>
      </c>
      <c r="I55" s="30"/>
      <c r="J55" s="41">
        <v>0</v>
      </c>
    </row>
    <row r="56" spans="1:10" ht="17.25" thickBot="1">
      <c r="A56" s="44" t="s">
        <v>62</v>
      </c>
      <c r="B56" s="45"/>
      <c r="C56" s="32">
        <v>52.74</v>
      </c>
      <c r="D56" s="33">
        <v>46.65000000000002</v>
      </c>
      <c r="E56" s="34"/>
      <c r="F56" s="38">
        <v>-0.12179999999999958</v>
      </c>
      <c r="G56" s="32">
        <v>547.60000000000014</v>
      </c>
      <c r="H56" s="33">
        <v>549.6</v>
      </c>
      <c r="I56" s="34"/>
      <c r="J56" s="42">
        <v>3.9999999999997371E-2</v>
      </c>
    </row>
  </sheetData>
  <mergeCells count="5">
    <mergeCell ref="A56:B56"/>
    <mergeCell ref="C4:D4"/>
    <mergeCell ref="E4:F4"/>
    <mergeCell ref="G4:H4"/>
    <mergeCell ref="I4:J4"/>
  </mergeCells>
  <phoneticPr fontId="4" type="noConversion"/>
  <conditionalFormatting pivot="1" sqref="J6:J56">
    <cfRule type="cellIs" dxfId="457" priority="2" operator="lessThan">
      <formula>0</formula>
    </cfRule>
  </conditionalFormatting>
  <conditionalFormatting pivot="1" sqref="F6:F56">
    <cfRule type="cellIs" dxfId="456" priority="1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DAFC-6A57-4035-964F-08C2416355D2}">
  <dimension ref="A1:K101"/>
  <sheetViews>
    <sheetView zoomScale="115" zoomScaleNormal="115" workbookViewId="0">
      <selection activeCell="G10" sqref="G10"/>
    </sheetView>
  </sheetViews>
  <sheetFormatPr defaultRowHeight="16.5"/>
  <cols>
    <col min="1" max="1" width="11.625" bestFit="1" customWidth="1"/>
    <col min="2" max="2" width="10" bestFit="1" customWidth="1"/>
    <col min="3" max="3" width="7.625" bestFit="1" customWidth="1"/>
    <col min="4" max="4" width="17.25" style="3" bestFit="1" customWidth="1"/>
    <col min="5" max="5" width="10.875" style="3" bestFit="1" customWidth="1"/>
    <col min="7" max="7" width="22.625" customWidth="1"/>
    <col min="8" max="8" width="8.625" hidden="1" customWidth="1"/>
  </cols>
  <sheetData>
    <row r="1" spans="1:11" ht="17.25" thickBot="1">
      <c r="A1" t="s">
        <v>56</v>
      </c>
      <c r="B1" s="1" t="s">
        <v>58</v>
      </c>
      <c r="C1" s="2" t="s">
        <v>60</v>
      </c>
      <c r="D1" s="3" t="s">
        <v>67</v>
      </c>
      <c r="E1" s="3" t="s">
        <v>61</v>
      </c>
      <c r="F1" t="s">
        <v>109</v>
      </c>
      <c r="G1" t="s">
        <v>110</v>
      </c>
      <c r="H1" t="s">
        <v>111</v>
      </c>
    </row>
    <row r="2" spans="1:11">
      <c r="A2" s="6" t="s">
        <v>52</v>
      </c>
      <c r="B2" s="7" t="s">
        <v>0</v>
      </c>
      <c r="C2" s="8" t="s">
        <v>50</v>
      </c>
      <c r="D2" s="9">
        <f>VALUE(LEFT(RIGHT(Table1[[#This Row],[Column2]],LEN(Table1[[#This Row],[Column2]])-4),Table1[[#This Row],[Column3]]-5))</f>
        <v>1.88</v>
      </c>
      <c r="E2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11.8</v>
      </c>
      <c r="F2" s="7" t="s">
        <v>0</v>
      </c>
      <c r="G2" s="8" t="s">
        <v>69</v>
      </c>
      <c r="H2" s="6">
        <f>FIND("ms",Table1[[#This Row],[Column2]])</f>
        <v>9</v>
      </c>
    </row>
    <row r="3" spans="1:11">
      <c r="A3" s="6" t="s">
        <v>52</v>
      </c>
      <c r="B3" s="10" t="s">
        <v>1</v>
      </c>
      <c r="C3" s="11" t="s">
        <v>50</v>
      </c>
      <c r="D3" s="9">
        <f>VALUE(LEFT(RIGHT(Table1[[#This Row],[Column2]],LEN(Table1[[#This Row],[Column2]])-4),Table1[[#This Row],[Column3]]-5))</f>
        <v>5.47</v>
      </c>
      <c r="E3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12.7</v>
      </c>
      <c r="F3" s="10" t="s">
        <v>1</v>
      </c>
      <c r="G3" s="11" t="s">
        <v>70</v>
      </c>
      <c r="H3" s="6">
        <f>FIND("ms",Table1[[#This Row],[Column2]])</f>
        <v>9</v>
      </c>
    </row>
    <row r="4" spans="1:11">
      <c r="A4" s="6" t="s">
        <v>52</v>
      </c>
      <c r="B4" s="10" t="s">
        <v>2</v>
      </c>
      <c r="C4" s="11" t="s">
        <v>50</v>
      </c>
      <c r="D4" s="9">
        <f>VALUE(LEFT(RIGHT(Table1[[#This Row],[Column2]],LEN(Table1[[#This Row],[Column2]])-4),Table1[[#This Row],[Column3]]-5))</f>
        <v>2.85</v>
      </c>
      <c r="E4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11.9</v>
      </c>
      <c r="F4" s="10" t="s">
        <v>2</v>
      </c>
      <c r="G4" s="11" t="s">
        <v>71</v>
      </c>
      <c r="H4" s="6">
        <f>FIND("ms",Table1[[#This Row],[Column2]])</f>
        <v>9</v>
      </c>
      <c r="I4" s="9"/>
      <c r="K4" s="3"/>
    </row>
    <row r="5" spans="1:11">
      <c r="A5" s="6" t="s">
        <v>52</v>
      </c>
      <c r="B5" s="10" t="s">
        <v>3</v>
      </c>
      <c r="C5" s="11" t="s">
        <v>50</v>
      </c>
      <c r="D5" s="9">
        <f>VALUE(LEFT(RIGHT(Table1[[#This Row],[Column2]],LEN(Table1[[#This Row],[Column2]])-4),Table1[[#This Row],[Column3]]-5))</f>
        <v>0.04</v>
      </c>
      <c r="E5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5" s="10" t="s">
        <v>3</v>
      </c>
      <c r="G5" s="11" t="s">
        <v>72</v>
      </c>
      <c r="H5" s="6">
        <f>FIND("ms",Table1[[#This Row],[Column2]])</f>
        <v>9</v>
      </c>
    </row>
    <row r="6" spans="1:11">
      <c r="A6" s="6" t="s">
        <v>52</v>
      </c>
      <c r="B6" s="10" t="s">
        <v>4</v>
      </c>
      <c r="C6" s="11" t="s">
        <v>50</v>
      </c>
      <c r="D6" s="9">
        <f>VALUE(LEFT(RIGHT(Table1[[#This Row],[Column2]],LEN(Table1[[#This Row],[Column2]])-4),Table1[[#This Row],[Column3]]-5))</f>
        <v>1.73</v>
      </c>
      <c r="E6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11.6</v>
      </c>
      <c r="F6" s="10" t="s">
        <v>4</v>
      </c>
      <c r="G6" s="11" t="s">
        <v>73</v>
      </c>
      <c r="H6" s="6">
        <f>FIND("ms",Table1[[#This Row],[Column2]])</f>
        <v>9</v>
      </c>
    </row>
    <row r="7" spans="1:11">
      <c r="A7" s="6" t="s">
        <v>52</v>
      </c>
      <c r="B7" s="10" t="s">
        <v>5</v>
      </c>
      <c r="C7" s="11" t="s">
        <v>50</v>
      </c>
      <c r="D7" s="9">
        <f>VALUE(LEFT(RIGHT(Table1[[#This Row],[Column2]],LEN(Table1[[#This Row],[Column2]])-4),Table1[[#This Row],[Column3]]-5))</f>
        <v>0</v>
      </c>
      <c r="E7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7" s="10" t="s">
        <v>5</v>
      </c>
      <c r="G7" s="11" t="s">
        <v>74</v>
      </c>
      <c r="H7" s="6">
        <f>FIND("ms",Table1[[#This Row],[Column2]])</f>
        <v>9</v>
      </c>
    </row>
    <row r="8" spans="1:11">
      <c r="A8" s="6" t="s">
        <v>52</v>
      </c>
      <c r="B8" s="10" t="s">
        <v>6</v>
      </c>
      <c r="C8" s="11" t="s">
        <v>50</v>
      </c>
      <c r="D8" s="9">
        <f>VALUE(LEFT(RIGHT(Table1[[#This Row],[Column2]],LEN(Table1[[#This Row],[Column2]])-4),Table1[[#This Row],[Column3]]-5))</f>
        <v>0.04</v>
      </c>
      <c r="E8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</v>
      </c>
      <c r="F8" s="10" t="s">
        <v>6</v>
      </c>
      <c r="G8" s="11" t="s">
        <v>75</v>
      </c>
      <c r="H8" s="6">
        <f>FIND("ms",Table1[[#This Row],[Column2]])</f>
        <v>9</v>
      </c>
    </row>
    <row r="9" spans="1:11">
      <c r="A9" s="6" t="s">
        <v>52</v>
      </c>
      <c r="B9" s="10" t="s">
        <v>7</v>
      </c>
      <c r="C9" s="11" t="s">
        <v>50</v>
      </c>
      <c r="D9" s="9">
        <f>VALUE(LEFT(RIGHT(Table1[[#This Row],[Column2]],LEN(Table1[[#This Row],[Column2]])-4),Table1[[#This Row],[Column3]]-5))</f>
        <v>1.29</v>
      </c>
      <c r="E9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</v>
      </c>
      <c r="F9" s="10" t="s">
        <v>7</v>
      </c>
      <c r="G9" s="11" t="s">
        <v>76</v>
      </c>
      <c r="H9" s="6">
        <f>FIND("ms",Table1[[#This Row],[Column2]])</f>
        <v>9</v>
      </c>
    </row>
    <row r="10" spans="1:11">
      <c r="A10" s="6" t="s">
        <v>52</v>
      </c>
      <c r="B10" s="10" t="s">
        <v>8</v>
      </c>
      <c r="C10" s="11" t="s">
        <v>50</v>
      </c>
      <c r="D10" s="9">
        <f>VALUE(LEFT(RIGHT(Table1[[#This Row],[Column2]],LEN(Table1[[#This Row],[Column2]])-4),Table1[[#This Row],[Column3]]-5))</f>
        <v>0.01</v>
      </c>
      <c r="E10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10" s="10" t="s">
        <v>8</v>
      </c>
      <c r="G10" s="11" t="s">
        <v>77</v>
      </c>
      <c r="H10" s="6">
        <f>FIND("ms",Table1[[#This Row],[Column2]])</f>
        <v>9</v>
      </c>
    </row>
    <row r="11" spans="1:11" ht="28.5">
      <c r="A11" s="6" t="s">
        <v>52</v>
      </c>
      <c r="B11" s="10" t="s">
        <v>9</v>
      </c>
      <c r="C11" s="11" t="s">
        <v>50</v>
      </c>
      <c r="D11" s="9">
        <f>VALUE(LEFT(RIGHT(Table1[[#This Row],[Column2]],LEN(Table1[[#This Row],[Column2]])-4),Table1[[#This Row],[Column3]]-5))</f>
        <v>2.14</v>
      </c>
      <c r="E11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11.2</v>
      </c>
      <c r="F11" s="10" t="s">
        <v>9</v>
      </c>
      <c r="G11" s="11" t="s">
        <v>78</v>
      </c>
      <c r="H11" s="6">
        <f>FIND("ms",Table1[[#This Row],[Column2]])</f>
        <v>9</v>
      </c>
    </row>
    <row r="12" spans="1:11" ht="28.5">
      <c r="A12" s="6" t="s">
        <v>52</v>
      </c>
      <c r="B12" s="10" t="s">
        <v>10</v>
      </c>
      <c r="C12" s="11" t="s">
        <v>50</v>
      </c>
      <c r="D12" s="9">
        <f>VALUE(LEFT(RIGHT(Table1[[#This Row],[Column2]],LEN(Table1[[#This Row],[Column2]])-4),Table1[[#This Row],[Column3]]-5))</f>
        <v>0.02</v>
      </c>
      <c r="E12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</v>
      </c>
      <c r="F12" s="10" t="s">
        <v>10</v>
      </c>
      <c r="G12" s="11" t="s">
        <v>79</v>
      </c>
      <c r="H12" s="6">
        <f>FIND("ms",Table1[[#This Row],[Column2]])</f>
        <v>9</v>
      </c>
    </row>
    <row r="13" spans="1:11" ht="28.5">
      <c r="A13" s="6" t="s">
        <v>52</v>
      </c>
      <c r="B13" s="10" t="s">
        <v>11</v>
      </c>
      <c r="C13" s="11" t="s">
        <v>50</v>
      </c>
      <c r="D13" s="9">
        <f>VALUE(LEFT(RIGHT(Table1[[#This Row],[Column2]],LEN(Table1[[#This Row],[Column2]])-4),Table1[[#This Row],[Column3]]-5))</f>
        <v>0</v>
      </c>
      <c r="E13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11.1</v>
      </c>
      <c r="F13" s="10" t="s">
        <v>11</v>
      </c>
      <c r="G13" s="11" t="s">
        <v>80</v>
      </c>
      <c r="H13" s="6">
        <f>FIND("ms",Table1[[#This Row],[Column2]])</f>
        <v>9</v>
      </c>
    </row>
    <row r="14" spans="1:11" ht="28.5">
      <c r="A14" s="6" t="s">
        <v>52</v>
      </c>
      <c r="B14" s="10" t="s">
        <v>12</v>
      </c>
      <c r="C14" s="11" t="s">
        <v>50</v>
      </c>
      <c r="D14" s="9">
        <f>VALUE(LEFT(RIGHT(Table1[[#This Row],[Column2]],LEN(Table1[[#This Row],[Column2]])-4),Table1[[#This Row],[Column3]]-5))</f>
        <v>2.93</v>
      </c>
      <c r="E14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12.8</v>
      </c>
      <c r="F14" s="10" t="s">
        <v>12</v>
      </c>
      <c r="G14" s="11" t="s">
        <v>81</v>
      </c>
      <c r="H14" s="6">
        <f>FIND("ms",Table1[[#This Row],[Column2]])</f>
        <v>9</v>
      </c>
    </row>
    <row r="15" spans="1:11" ht="28.5">
      <c r="A15" s="6" t="s">
        <v>52</v>
      </c>
      <c r="B15" s="10" t="s">
        <v>13</v>
      </c>
      <c r="C15" s="11" t="s">
        <v>50</v>
      </c>
      <c r="D15" s="9">
        <f>VALUE(LEFT(RIGHT(Table1[[#This Row],[Column2]],LEN(Table1[[#This Row],[Column2]])-4),Table1[[#This Row],[Column3]]-5))</f>
        <v>2.8</v>
      </c>
      <c r="E15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11.9</v>
      </c>
      <c r="F15" s="10" t="s">
        <v>13</v>
      </c>
      <c r="G15" s="11" t="s">
        <v>82</v>
      </c>
      <c r="H15" s="6">
        <f>FIND("ms",Table1[[#This Row],[Column2]])</f>
        <v>9</v>
      </c>
    </row>
    <row r="16" spans="1:11" ht="28.5">
      <c r="A16" s="6" t="s">
        <v>52</v>
      </c>
      <c r="B16" s="10" t="s">
        <v>14</v>
      </c>
      <c r="C16" s="11" t="s">
        <v>50</v>
      </c>
      <c r="D16" s="9">
        <f>VALUE(LEFT(RIGHT(Table1[[#This Row],[Column2]],LEN(Table1[[#This Row],[Column2]])-4),Table1[[#This Row],[Column3]]-5))</f>
        <v>0.01</v>
      </c>
      <c r="E16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16" s="10" t="s">
        <v>14</v>
      </c>
      <c r="G16" s="11" t="s">
        <v>77</v>
      </c>
      <c r="H16" s="6">
        <f>FIND("ms",Table1[[#This Row],[Column2]])</f>
        <v>9</v>
      </c>
    </row>
    <row r="17" spans="1:8" ht="28.5">
      <c r="A17" s="6" t="s">
        <v>52</v>
      </c>
      <c r="B17" s="10" t="s">
        <v>15</v>
      </c>
      <c r="C17" s="11" t="s">
        <v>50</v>
      </c>
      <c r="D17" s="9">
        <f>VALUE(LEFT(RIGHT(Table1[[#This Row],[Column2]],LEN(Table1[[#This Row],[Column2]])-4),Table1[[#This Row],[Column3]]-5))</f>
        <v>0.64</v>
      </c>
      <c r="E17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10.9</v>
      </c>
      <c r="F17" s="10" t="s">
        <v>15</v>
      </c>
      <c r="G17" s="11" t="s">
        <v>83</v>
      </c>
      <c r="H17" s="6">
        <f>FIND("ms",Table1[[#This Row],[Column2]])</f>
        <v>9</v>
      </c>
    </row>
    <row r="18" spans="1:8" ht="28.5">
      <c r="A18" s="6" t="s">
        <v>52</v>
      </c>
      <c r="B18" s="10" t="s">
        <v>16</v>
      </c>
      <c r="C18" s="11" t="s">
        <v>50</v>
      </c>
      <c r="D18" s="9">
        <f>VALUE(LEFT(RIGHT(Table1[[#This Row],[Column2]],LEN(Table1[[#This Row],[Column2]])-4),Table1[[#This Row],[Column3]]-5))</f>
        <v>0</v>
      </c>
      <c r="E18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11.6</v>
      </c>
      <c r="F18" s="10" t="s">
        <v>16</v>
      </c>
      <c r="G18" s="11" t="s">
        <v>84</v>
      </c>
      <c r="H18" s="6">
        <f>FIND("ms",Table1[[#This Row],[Column2]])</f>
        <v>9</v>
      </c>
    </row>
    <row r="19" spans="1:8" ht="28.5">
      <c r="A19" s="6" t="s">
        <v>52</v>
      </c>
      <c r="B19" s="10" t="s">
        <v>17</v>
      </c>
      <c r="C19" s="11" t="s">
        <v>50</v>
      </c>
      <c r="D19" s="9">
        <f>VALUE(LEFT(RIGHT(Table1[[#This Row],[Column2]],LEN(Table1[[#This Row],[Column2]])-4),Table1[[#This Row],[Column3]]-5))</f>
        <v>0.02</v>
      </c>
      <c r="E19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</v>
      </c>
      <c r="F19" s="10" t="s">
        <v>17</v>
      </c>
      <c r="G19" s="11" t="s">
        <v>79</v>
      </c>
      <c r="H19" s="6">
        <f>FIND("ms",Table1[[#This Row],[Column2]])</f>
        <v>9</v>
      </c>
    </row>
    <row r="20" spans="1:8" ht="28.5">
      <c r="A20" s="6" t="s">
        <v>52</v>
      </c>
      <c r="B20" s="10" t="s">
        <v>18</v>
      </c>
      <c r="C20" s="11" t="s">
        <v>50</v>
      </c>
      <c r="D20" s="9">
        <f>VALUE(LEFT(RIGHT(Table1[[#This Row],[Column2]],LEN(Table1[[#This Row],[Column2]])-4),Table1[[#This Row],[Column3]]-5))</f>
        <v>1.54</v>
      </c>
      <c r="E20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11.8</v>
      </c>
      <c r="F20" s="10" t="s">
        <v>18</v>
      </c>
      <c r="G20" s="11" t="s">
        <v>85</v>
      </c>
      <c r="H20" s="6">
        <f>FIND("ms",Table1[[#This Row],[Column2]])</f>
        <v>9</v>
      </c>
    </row>
    <row r="21" spans="1:8" ht="28.5">
      <c r="A21" s="6" t="s">
        <v>52</v>
      </c>
      <c r="B21" s="10" t="s">
        <v>19</v>
      </c>
      <c r="C21" s="11" t="s">
        <v>50</v>
      </c>
      <c r="D21" s="9">
        <f>VALUE(LEFT(RIGHT(Table1[[#This Row],[Column2]],LEN(Table1[[#This Row],[Column2]])-4),Table1[[#This Row],[Column3]]-5))</f>
        <v>2.14</v>
      </c>
      <c r="E21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11.1</v>
      </c>
      <c r="F21" s="10" t="s">
        <v>19</v>
      </c>
      <c r="G21" s="11" t="s">
        <v>86</v>
      </c>
      <c r="H21" s="6">
        <f>FIND("ms",Table1[[#This Row],[Column2]])</f>
        <v>9</v>
      </c>
    </row>
    <row r="22" spans="1:8" ht="28.5">
      <c r="A22" s="6" t="s">
        <v>52</v>
      </c>
      <c r="B22" s="10" t="s">
        <v>20</v>
      </c>
      <c r="C22" s="11" t="s">
        <v>50</v>
      </c>
      <c r="D22" s="9">
        <f>VALUE(LEFT(RIGHT(Table1[[#This Row],[Column2]],LEN(Table1[[#This Row],[Column2]])-4),Table1[[#This Row],[Column3]]-5))</f>
        <v>2.54</v>
      </c>
      <c r="E22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11.5</v>
      </c>
      <c r="F22" s="10" t="s">
        <v>20</v>
      </c>
      <c r="G22" s="11" t="s">
        <v>87</v>
      </c>
      <c r="H22" s="6">
        <f>FIND("ms",Table1[[#This Row],[Column2]])</f>
        <v>9</v>
      </c>
    </row>
    <row r="23" spans="1:8" ht="28.5">
      <c r="A23" s="6" t="s">
        <v>52</v>
      </c>
      <c r="B23" s="10" t="s">
        <v>21</v>
      </c>
      <c r="C23" s="11" t="s">
        <v>50</v>
      </c>
      <c r="D23" s="9">
        <f>VALUE(LEFT(RIGHT(Table1[[#This Row],[Column2]],LEN(Table1[[#This Row],[Column2]])-4),Table1[[#This Row],[Column3]]-5))</f>
        <v>2.97</v>
      </c>
      <c r="E23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11.9</v>
      </c>
      <c r="F23" s="10" t="s">
        <v>21</v>
      </c>
      <c r="G23" s="11" t="s">
        <v>88</v>
      </c>
      <c r="H23" s="6">
        <f>FIND("ms",Table1[[#This Row],[Column2]])</f>
        <v>9</v>
      </c>
    </row>
    <row r="24" spans="1:8" ht="28.5">
      <c r="A24" s="6" t="s">
        <v>52</v>
      </c>
      <c r="B24" s="10" t="s">
        <v>22</v>
      </c>
      <c r="C24" s="11" t="s">
        <v>50</v>
      </c>
      <c r="D24" s="9">
        <f>VALUE(LEFT(RIGHT(Table1[[#This Row],[Column2]],LEN(Table1[[#This Row],[Column2]])-4),Table1[[#This Row],[Column3]]-5))</f>
        <v>3.12</v>
      </c>
      <c r="E24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</v>
      </c>
      <c r="F24" s="10" t="s">
        <v>22</v>
      </c>
      <c r="G24" s="11" t="s">
        <v>89</v>
      </c>
      <c r="H24" s="6">
        <f>FIND("ms",Table1[[#This Row],[Column2]])</f>
        <v>9</v>
      </c>
    </row>
    <row r="25" spans="1:8" ht="28.5">
      <c r="A25" s="6" t="s">
        <v>52</v>
      </c>
      <c r="B25" s="10" t="s">
        <v>23</v>
      </c>
      <c r="C25" s="11" t="s">
        <v>50</v>
      </c>
      <c r="D25" s="9">
        <f>VALUE(LEFT(RIGHT(Table1[[#This Row],[Column2]],LEN(Table1[[#This Row],[Column2]])-4),Table1[[#This Row],[Column3]]-5))</f>
        <v>0.01</v>
      </c>
      <c r="E25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</v>
      </c>
      <c r="F25" s="10" t="s">
        <v>23</v>
      </c>
      <c r="G25" s="11" t="s">
        <v>90</v>
      </c>
      <c r="H25" s="6">
        <f>FIND("ms",Table1[[#This Row],[Column2]])</f>
        <v>9</v>
      </c>
    </row>
    <row r="26" spans="1:8" ht="28.5">
      <c r="A26" s="6" t="s">
        <v>52</v>
      </c>
      <c r="B26" s="10" t="s">
        <v>24</v>
      </c>
      <c r="C26" s="11" t="s">
        <v>50</v>
      </c>
      <c r="D26" s="9">
        <f>VALUE(LEFT(RIGHT(Table1[[#This Row],[Column2]],LEN(Table1[[#This Row],[Column2]])-4),Table1[[#This Row],[Column3]]-5))</f>
        <v>3.24</v>
      </c>
      <c r="E26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11.8</v>
      </c>
      <c r="F26" s="10" t="s">
        <v>24</v>
      </c>
      <c r="G26" s="11" t="s">
        <v>91</v>
      </c>
      <c r="H26" s="6">
        <f>FIND("ms",Table1[[#This Row],[Column2]])</f>
        <v>9</v>
      </c>
    </row>
    <row r="27" spans="1:8" ht="28.5">
      <c r="A27" s="6" t="s">
        <v>52</v>
      </c>
      <c r="B27" s="10" t="s">
        <v>25</v>
      </c>
      <c r="C27" s="11" t="s">
        <v>50</v>
      </c>
      <c r="D27" s="9">
        <f>VALUE(LEFT(RIGHT(Table1[[#This Row],[Column2]],LEN(Table1[[#This Row],[Column2]])-4),Table1[[#This Row],[Column3]]-5))</f>
        <v>1.47</v>
      </c>
      <c r="E27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10.8</v>
      </c>
      <c r="F27" s="10" t="s">
        <v>25</v>
      </c>
      <c r="G27" s="11" t="s">
        <v>92</v>
      </c>
      <c r="H27" s="6">
        <f>FIND("ms",Table1[[#This Row],[Column2]])</f>
        <v>9</v>
      </c>
    </row>
    <row r="28" spans="1:8" ht="28.5">
      <c r="A28" s="6" t="s">
        <v>52</v>
      </c>
      <c r="B28" s="10" t="s">
        <v>26</v>
      </c>
      <c r="C28" s="11" t="s">
        <v>50</v>
      </c>
      <c r="D28" s="9">
        <f>VALUE(LEFT(RIGHT(Table1[[#This Row],[Column2]],LEN(Table1[[#This Row],[Column2]])-4),Table1[[#This Row],[Column3]]-5))</f>
        <v>0.62</v>
      </c>
      <c r="E28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10.5</v>
      </c>
      <c r="F28" s="10" t="s">
        <v>26</v>
      </c>
      <c r="G28" s="11" t="s">
        <v>93</v>
      </c>
      <c r="H28" s="6">
        <f>FIND("ms",Table1[[#This Row],[Column2]])</f>
        <v>9</v>
      </c>
    </row>
    <row r="29" spans="1:8" ht="28.5">
      <c r="A29" s="6" t="s">
        <v>52</v>
      </c>
      <c r="B29" s="10" t="s">
        <v>27</v>
      </c>
      <c r="C29" s="11" t="s">
        <v>50</v>
      </c>
      <c r="D29" s="9">
        <f>VALUE(LEFT(RIGHT(Table1[[#This Row],[Column2]],LEN(Table1[[#This Row],[Column2]])-4),Table1[[#This Row],[Column3]]-5))</f>
        <v>0.03</v>
      </c>
      <c r="E29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10.3</v>
      </c>
      <c r="F29" s="10" t="s">
        <v>27</v>
      </c>
      <c r="G29" s="11" t="s">
        <v>94</v>
      </c>
      <c r="H29" s="6">
        <f>FIND("ms",Table1[[#This Row],[Column2]])</f>
        <v>9</v>
      </c>
    </row>
    <row r="30" spans="1:8" ht="28.5">
      <c r="A30" s="6" t="s">
        <v>52</v>
      </c>
      <c r="B30" s="10" t="s">
        <v>28</v>
      </c>
      <c r="C30" s="11" t="s">
        <v>50</v>
      </c>
      <c r="D30" s="9">
        <f>VALUE(LEFT(RIGHT(Table1[[#This Row],[Column2]],LEN(Table1[[#This Row],[Column2]])-4),Table1[[#This Row],[Column3]]-5))</f>
        <v>0.01</v>
      </c>
      <c r="E30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30" s="10" t="s">
        <v>28</v>
      </c>
      <c r="G30" s="11" t="s">
        <v>77</v>
      </c>
      <c r="H30" s="6">
        <f>FIND("ms",Table1[[#This Row],[Column2]])</f>
        <v>9</v>
      </c>
    </row>
    <row r="31" spans="1:8" ht="28.5">
      <c r="A31" s="6" t="s">
        <v>52</v>
      </c>
      <c r="B31" s="10" t="s">
        <v>29</v>
      </c>
      <c r="C31" s="11" t="s">
        <v>50</v>
      </c>
      <c r="D31" s="9">
        <f>VALUE(LEFT(RIGHT(Table1[[#This Row],[Column2]],LEN(Table1[[#This Row],[Column2]])-4),Table1[[#This Row],[Column3]]-5))</f>
        <v>0.02</v>
      </c>
      <c r="E31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31" s="10" t="s">
        <v>29</v>
      </c>
      <c r="G31" s="11" t="s">
        <v>95</v>
      </c>
      <c r="H31" s="6">
        <f>FIND("ms",Table1[[#This Row],[Column2]])</f>
        <v>9</v>
      </c>
    </row>
    <row r="32" spans="1:8" ht="28.5">
      <c r="A32" s="6" t="s">
        <v>52</v>
      </c>
      <c r="B32" s="10" t="s">
        <v>30</v>
      </c>
      <c r="C32" s="11" t="s">
        <v>50</v>
      </c>
      <c r="D32" s="9">
        <f>VALUE(LEFT(RIGHT(Table1[[#This Row],[Column2]],LEN(Table1[[#This Row],[Column2]])-4),Table1[[#This Row],[Column3]]-5))</f>
        <v>0.02</v>
      </c>
      <c r="E32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32" s="10" t="s">
        <v>30</v>
      </c>
      <c r="G32" s="11" t="s">
        <v>96</v>
      </c>
      <c r="H32" s="6">
        <f>FIND("ms",Table1[[#This Row],[Column2]])</f>
        <v>9</v>
      </c>
    </row>
    <row r="33" spans="1:8" ht="28.5">
      <c r="A33" s="6" t="s">
        <v>52</v>
      </c>
      <c r="B33" s="10" t="s">
        <v>31</v>
      </c>
      <c r="C33" s="11" t="s">
        <v>50</v>
      </c>
      <c r="D33" s="9">
        <f>VALUE(LEFT(RIGHT(Table1[[#This Row],[Column2]],LEN(Table1[[#This Row],[Column2]])-4),Table1[[#This Row],[Column3]]-5))</f>
        <v>0.03</v>
      </c>
      <c r="E33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33" s="10" t="s">
        <v>31</v>
      </c>
      <c r="G33" s="11" t="s">
        <v>97</v>
      </c>
      <c r="H33" s="6">
        <f>FIND("ms",Table1[[#This Row],[Column2]])</f>
        <v>9</v>
      </c>
    </row>
    <row r="34" spans="1:8" ht="28.5">
      <c r="A34" s="6" t="s">
        <v>52</v>
      </c>
      <c r="B34" s="10" t="s">
        <v>32</v>
      </c>
      <c r="C34" s="11" t="s">
        <v>50</v>
      </c>
      <c r="D34" s="9">
        <f>VALUE(LEFT(RIGHT(Table1[[#This Row],[Column2]],LEN(Table1[[#This Row],[Column2]])-4),Table1[[#This Row],[Column3]]-5))</f>
        <v>0.02</v>
      </c>
      <c r="E34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34" s="10" t="s">
        <v>32</v>
      </c>
      <c r="G34" s="11" t="s">
        <v>96</v>
      </c>
      <c r="H34" s="6">
        <f>FIND("ms",Table1[[#This Row],[Column2]])</f>
        <v>9</v>
      </c>
    </row>
    <row r="35" spans="1:8" ht="28.5">
      <c r="A35" s="6" t="s">
        <v>52</v>
      </c>
      <c r="B35" s="10" t="s">
        <v>33</v>
      </c>
      <c r="C35" s="11" t="s">
        <v>50</v>
      </c>
      <c r="D35" s="9">
        <f>VALUE(LEFT(RIGHT(Table1[[#This Row],[Column2]],LEN(Table1[[#This Row],[Column2]])-4),Table1[[#This Row],[Column3]]-5))</f>
        <v>0.01</v>
      </c>
      <c r="E35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35" s="10" t="s">
        <v>33</v>
      </c>
      <c r="G35" s="11" t="s">
        <v>98</v>
      </c>
      <c r="H35" s="6">
        <f>FIND("ms",Table1[[#This Row],[Column2]])</f>
        <v>9</v>
      </c>
    </row>
    <row r="36" spans="1:8" ht="28.5">
      <c r="A36" s="6" t="s">
        <v>52</v>
      </c>
      <c r="B36" s="10" t="s">
        <v>34</v>
      </c>
      <c r="C36" s="11" t="s">
        <v>50</v>
      </c>
      <c r="D36" s="9">
        <f>VALUE(LEFT(RIGHT(Table1[[#This Row],[Column2]],LEN(Table1[[#This Row],[Column2]])-4),Table1[[#This Row],[Column3]]-5))</f>
        <v>0</v>
      </c>
      <c r="E36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11.6</v>
      </c>
      <c r="F36" s="10" t="s">
        <v>34</v>
      </c>
      <c r="G36" s="11" t="s">
        <v>84</v>
      </c>
      <c r="H36" s="6">
        <f>FIND("ms",Table1[[#This Row],[Column2]])</f>
        <v>9</v>
      </c>
    </row>
    <row r="37" spans="1:8" ht="28.5">
      <c r="A37" s="6" t="s">
        <v>52</v>
      </c>
      <c r="B37" s="10" t="s">
        <v>35</v>
      </c>
      <c r="C37" s="11" t="s">
        <v>50</v>
      </c>
      <c r="D37" s="9">
        <f>VALUE(LEFT(RIGHT(Table1[[#This Row],[Column2]],LEN(Table1[[#This Row],[Column2]])-4),Table1[[#This Row],[Column3]]-5))</f>
        <v>0.02</v>
      </c>
      <c r="E37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</v>
      </c>
      <c r="F37" s="10" t="s">
        <v>35</v>
      </c>
      <c r="G37" s="11" t="s">
        <v>79</v>
      </c>
      <c r="H37" s="6">
        <f>FIND("ms",Table1[[#This Row],[Column2]])</f>
        <v>9</v>
      </c>
    </row>
    <row r="38" spans="1:8" ht="28.5">
      <c r="A38" s="6" t="s">
        <v>52</v>
      </c>
      <c r="B38" s="10" t="s">
        <v>36</v>
      </c>
      <c r="C38" s="11" t="s">
        <v>50</v>
      </c>
      <c r="D38" s="9">
        <f>VALUE(LEFT(RIGHT(Table1[[#This Row],[Column2]],LEN(Table1[[#This Row],[Column2]])-4),Table1[[#This Row],[Column3]]-5))</f>
        <v>0.98</v>
      </c>
      <c r="E38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10.8</v>
      </c>
      <c r="F38" s="10" t="s">
        <v>36</v>
      </c>
      <c r="G38" s="11" t="s">
        <v>99</v>
      </c>
      <c r="H38" s="6">
        <f>FIND("ms",Table1[[#This Row],[Column2]])</f>
        <v>9</v>
      </c>
    </row>
    <row r="39" spans="1:8" ht="28.5">
      <c r="A39" s="6" t="s">
        <v>52</v>
      </c>
      <c r="B39" s="10" t="s">
        <v>37</v>
      </c>
      <c r="C39" s="11" t="s">
        <v>50</v>
      </c>
      <c r="D39" s="9">
        <f>VALUE(LEFT(RIGHT(Table1[[#This Row],[Column2]],LEN(Table1[[#This Row],[Column2]])-4),Table1[[#This Row],[Column3]]-5))</f>
        <v>0.01</v>
      </c>
      <c r="E39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39" s="10" t="s">
        <v>37</v>
      </c>
      <c r="G39" s="11" t="s">
        <v>77</v>
      </c>
      <c r="H39" s="6">
        <f>FIND("ms",Table1[[#This Row],[Column2]])</f>
        <v>9</v>
      </c>
    </row>
    <row r="40" spans="1:8" ht="28.5">
      <c r="A40" s="6" t="s">
        <v>52</v>
      </c>
      <c r="B40" s="10" t="s">
        <v>38</v>
      </c>
      <c r="C40" s="11" t="s">
        <v>50</v>
      </c>
      <c r="D40" s="9">
        <f>VALUE(LEFT(RIGHT(Table1[[#This Row],[Column2]],LEN(Table1[[#This Row],[Column2]])-4),Table1[[#This Row],[Column3]]-5))</f>
        <v>0.82</v>
      </c>
      <c r="E40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11.1</v>
      </c>
      <c r="F40" s="10" t="s">
        <v>38</v>
      </c>
      <c r="G40" s="11" t="s">
        <v>100</v>
      </c>
      <c r="H40" s="6">
        <f>FIND("ms",Table1[[#This Row],[Column2]])</f>
        <v>9</v>
      </c>
    </row>
    <row r="41" spans="1:8" ht="28.5">
      <c r="A41" s="6" t="s">
        <v>52</v>
      </c>
      <c r="B41" s="10" t="s">
        <v>39</v>
      </c>
      <c r="C41" s="11" t="s">
        <v>50</v>
      </c>
      <c r="D41" s="9">
        <f>VALUE(LEFT(RIGHT(Table1[[#This Row],[Column2]],LEN(Table1[[#This Row],[Column2]])-4),Table1[[#This Row],[Column3]]-5))</f>
        <v>0.01</v>
      </c>
      <c r="E41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</v>
      </c>
      <c r="F41" s="10" t="s">
        <v>39</v>
      </c>
      <c r="G41" s="11" t="s">
        <v>98</v>
      </c>
      <c r="H41" s="6">
        <f>FIND("ms",Table1[[#This Row],[Column2]])</f>
        <v>9</v>
      </c>
    </row>
    <row r="42" spans="1:8" ht="28.5">
      <c r="A42" s="6" t="s">
        <v>52</v>
      </c>
      <c r="B42" s="10" t="s">
        <v>40</v>
      </c>
      <c r="C42" s="11" t="s">
        <v>50</v>
      </c>
      <c r="D42" s="9">
        <f>VALUE(LEFT(RIGHT(Table1[[#This Row],[Column2]],LEN(Table1[[#This Row],[Column2]])-4),Table1[[#This Row],[Column3]]-5))</f>
        <v>2.82</v>
      </c>
      <c r="E42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12.9</v>
      </c>
      <c r="F42" s="10" t="s">
        <v>40</v>
      </c>
      <c r="G42" s="11" t="s">
        <v>101</v>
      </c>
      <c r="H42" s="6">
        <f>FIND("ms",Table1[[#This Row],[Column2]])</f>
        <v>9</v>
      </c>
    </row>
    <row r="43" spans="1:8" ht="28.5">
      <c r="A43" s="6" t="s">
        <v>52</v>
      </c>
      <c r="B43" s="10" t="s">
        <v>41</v>
      </c>
      <c r="C43" s="11" t="s">
        <v>50</v>
      </c>
      <c r="D43" s="9">
        <f>VALUE(LEFT(RIGHT(Table1[[#This Row],[Column2]],LEN(Table1[[#This Row],[Column2]])-4),Table1[[#This Row],[Column3]]-5))</f>
        <v>0</v>
      </c>
      <c r="E43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43" s="10" t="s">
        <v>41</v>
      </c>
      <c r="G43" s="11" t="s">
        <v>102</v>
      </c>
      <c r="H43" s="6">
        <f>FIND("ms",Table1[[#This Row],[Column2]])</f>
        <v>9</v>
      </c>
    </row>
    <row r="44" spans="1:8" ht="28.5">
      <c r="A44" s="6" t="s">
        <v>52</v>
      </c>
      <c r="B44" s="10" t="s">
        <v>42</v>
      </c>
      <c r="C44" s="11" t="s">
        <v>50</v>
      </c>
      <c r="D44" s="9">
        <f>VALUE(LEFT(RIGHT(Table1[[#This Row],[Column2]],LEN(Table1[[#This Row],[Column2]])-4),Table1[[#This Row],[Column3]]-5))</f>
        <v>0.02</v>
      </c>
      <c r="E44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44" s="10" t="s">
        <v>42</v>
      </c>
      <c r="G44" s="11" t="s">
        <v>95</v>
      </c>
      <c r="H44" s="6">
        <f>FIND("ms",Table1[[#This Row],[Column2]])</f>
        <v>9</v>
      </c>
    </row>
    <row r="45" spans="1:8" ht="28.5">
      <c r="A45" s="6" t="s">
        <v>52</v>
      </c>
      <c r="B45" s="10" t="s">
        <v>43</v>
      </c>
      <c r="C45" s="11" t="s">
        <v>50</v>
      </c>
      <c r="D45" s="9">
        <f>VALUE(LEFT(RIGHT(Table1[[#This Row],[Column2]],LEN(Table1[[#This Row],[Column2]])-4),Table1[[#This Row],[Column3]]-5))</f>
        <v>0.02</v>
      </c>
      <c r="E45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10.199999999999999</v>
      </c>
      <c r="F45" s="10" t="s">
        <v>43</v>
      </c>
      <c r="G45" s="11" t="s">
        <v>95</v>
      </c>
      <c r="H45" s="6">
        <f>FIND("ms",Table1[[#This Row],[Column2]])</f>
        <v>9</v>
      </c>
    </row>
    <row r="46" spans="1:8" ht="28.5">
      <c r="A46" s="6" t="s">
        <v>52</v>
      </c>
      <c r="B46" s="10" t="s">
        <v>44</v>
      </c>
      <c r="C46" s="11" t="s">
        <v>50</v>
      </c>
      <c r="D46" s="9">
        <f>VALUE(LEFT(RIGHT(Table1[[#This Row],[Column2]],LEN(Table1[[#This Row],[Column2]])-4),Table1[[#This Row],[Column3]]-5))</f>
        <v>2.0499999999999998</v>
      </c>
      <c r="E46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12.1</v>
      </c>
      <c r="F46" s="10" t="s">
        <v>44</v>
      </c>
      <c r="G46" s="11" t="s">
        <v>103</v>
      </c>
      <c r="H46" s="6">
        <f>FIND("ms",Table1[[#This Row],[Column2]])</f>
        <v>9</v>
      </c>
    </row>
    <row r="47" spans="1:8" ht="28.5">
      <c r="A47" s="6" t="s">
        <v>52</v>
      </c>
      <c r="B47" s="10" t="s">
        <v>45</v>
      </c>
      <c r="C47" s="11" t="s">
        <v>50</v>
      </c>
      <c r="D47" s="9">
        <f>VALUE(LEFT(RIGHT(Table1[[#This Row],[Column2]],LEN(Table1[[#This Row],[Column2]])-4),Table1[[#This Row],[Column3]]-5))</f>
        <v>0.27</v>
      </c>
      <c r="E47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10.3</v>
      </c>
      <c r="F47" s="10" t="s">
        <v>45</v>
      </c>
      <c r="G47" s="11" t="s">
        <v>104</v>
      </c>
      <c r="H47" s="6">
        <f>FIND("ms",Table1[[#This Row],[Column2]])</f>
        <v>9</v>
      </c>
    </row>
    <row r="48" spans="1:8" ht="28.5">
      <c r="A48" s="6" t="s">
        <v>52</v>
      </c>
      <c r="B48" s="10" t="s">
        <v>46</v>
      </c>
      <c r="C48" s="11" t="s">
        <v>50</v>
      </c>
      <c r="D48" s="9">
        <f>VALUE(LEFT(RIGHT(Table1[[#This Row],[Column2]],LEN(Table1[[#This Row],[Column2]])-4),Table1[[#This Row],[Column3]]-5))</f>
        <v>2.23</v>
      </c>
      <c r="E48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12.4</v>
      </c>
      <c r="F48" s="10" t="s">
        <v>46</v>
      </c>
      <c r="G48" s="11" t="s">
        <v>105</v>
      </c>
      <c r="H48" s="6">
        <f>FIND("ms",Table1[[#This Row],[Column2]])</f>
        <v>9</v>
      </c>
    </row>
    <row r="49" spans="1:8" ht="28.5">
      <c r="A49" s="6" t="s">
        <v>52</v>
      </c>
      <c r="B49" s="10" t="s">
        <v>47</v>
      </c>
      <c r="C49" s="11" t="s">
        <v>50</v>
      </c>
      <c r="D49" s="9">
        <f>VALUE(LEFT(RIGHT(Table1[[#This Row],[Column2]],LEN(Table1[[#This Row],[Column2]])-4),Table1[[#This Row],[Column3]]-5))</f>
        <v>0.93</v>
      </c>
      <c r="E49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10.8</v>
      </c>
      <c r="F49" s="10" t="s">
        <v>47</v>
      </c>
      <c r="G49" s="11" t="s">
        <v>106</v>
      </c>
      <c r="H49" s="6">
        <f>FIND("ms",Table1[[#This Row],[Column2]])</f>
        <v>9</v>
      </c>
    </row>
    <row r="50" spans="1:8" ht="28.5">
      <c r="A50" s="6" t="s">
        <v>52</v>
      </c>
      <c r="B50" s="10" t="s">
        <v>48</v>
      </c>
      <c r="C50" s="11" t="s">
        <v>50</v>
      </c>
      <c r="D50" s="9">
        <f>VALUE(LEFT(RIGHT(Table1[[#This Row],[Column2]],LEN(Table1[[#This Row],[Column2]])-4),Table1[[#This Row],[Column3]]-5))</f>
        <v>1.38</v>
      </c>
      <c r="E50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11.2</v>
      </c>
      <c r="F50" s="10" t="s">
        <v>48</v>
      </c>
      <c r="G50" s="11" t="s">
        <v>107</v>
      </c>
      <c r="H50" s="6">
        <f>FIND("ms",Table1[[#This Row],[Column2]])</f>
        <v>9</v>
      </c>
    </row>
    <row r="51" spans="1:8" ht="29.25" thickBot="1">
      <c r="A51" s="6" t="s">
        <v>52</v>
      </c>
      <c r="B51" s="12" t="s">
        <v>49</v>
      </c>
      <c r="C51" s="13" t="s">
        <v>50</v>
      </c>
      <c r="D51" s="9">
        <f>VALUE(LEFT(RIGHT(Table1[[#This Row],[Column2]],LEN(Table1[[#This Row],[Column2]])-4),Table1[[#This Row],[Column3]]-5))</f>
        <v>1.52</v>
      </c>
      <c r="E51" s="9">
        <f>VALUE(LEFT(RIGHT(Table1[[#This Row],[Column2]],LEN(Table1[[#This Row],[Column2]])-FIND(",",Table1[[#This Row],[Column2]])-1),FIND("MB",RIGHT(Table1[[#This Row],[Column2]],LEN(Table1[[#This Row],[Column2]])-FIND(",",Table1[[#This Row],[Column2]])-1))-1))</f>
        <v>11.9</v>
      </c>
      <c r="F51" s="12" t="s">
        <v>49</v>
      </c>
      <c r="G51" s="13" t="s">
        <v>108</v>
      </c>
      <c r="H51" s="6">
        <f>FIND("ms",Table1[[#This Row],[Column2]])</f>
        <v>9</v>
      </c>
    </row>
    <row r="52" spans="1:8">
      <c r="A52" s="6" t="s">
        <v>54</v>
      </c>
      <c r="B52" s="7" t="s">
        <v>0</v>
      </c>
      <c r="C52" s="8" t="s">
        <v>50</v>
      </c>
      <c r="D52" s="9">
        <v>1.53</v>
      </c>
      <c r="E52" s="9">
        <v>11.7</v>
      </c>
      <c r="F52" s="6"/>
      <c r="G52" s="6"/>
      <c r="H52" s="6" t="e">
        <f>FIND("ms",Table1[[#This Row],[Column2]])</f>
        <v>#VALUE!</v>
      </c>
    </row>
    <row r="53" spans="1:8">
      <c r="A53" s="6" t="s">
        <v>54</v>
      </c>
      <c r="B53" s="10" t="s">
        <v>1</v>
      </c>
      <c r="C53" s="11" t="s">
        <v>50</v>
      </c>
      <c r="D53" s="9">
        <v>2.77</v>
      </c>
      <c r="E53" s="9">
        <v>13</v>
      </c>
      <c r="F53" s="6"/>
      <c r="G53" s="6"/>
      <c r="H53" s="6" t="e">
        <f>FIND("ms",Table1[[#This Row],[Column2]])</f>
        <v>#VALUE!</v>
      </c>
    </row>
    <row r="54" spans="1:8">
      <c r="A54" s="6" t="s">
        <v>54</v>
      </c>
      <c r="B54" s="10" t="s">
        <v>2</v>
      </c>
      <c r="C54" s="11" t="s">
        <v>50</v>
      </c>
      <c r="D54" s="9">
        <v>1.84</v>
      </c>
      <c r="E54" s="9">
        <v>11.9</v>
      </c>
      <c r="F54" s="6"/>
      <c r="G54" s="6"/>
      <c r="H54" s="6" t="e">
        <f>FIND("ms",Table1[[#This Row],[Column2]])</f>
        <v>#VALUE!</v>
      </c>
    </row>
    <row r="55" spans="1:8">
      <c r="A55" s="6" t="s">
        <v>54</v>
      </c>
      <c r="B55" s="10" t="s">
        <v>3</v>
      </c>
      <c r="C55" s="11" t="s">
        <v>50</v>
      </c>
      <c r="D55" s="9">
        <v>0.02</v>
      </c>
      <c r="E55" s="9">
        <v>10.199999999999999</v>
      </c>
      <c r="F55" s="6"/>
      <c r="G55" s="6"/>
      <c r="H55" s="6" t="e">
        <f>FIND("ms",Table1[[#This Row],[Column2]])</f>
        <v>#VALUE!</v>
      </c>
    </row>
    <row r="56" spans="1:8">
      <c r="A56" s="6" t="s">
        <v>54</v>
      </c>
      <c r="B56" s="10" t="s">
        <v>4</v>
      </c>
      <c r="C56" s="11" t="s">
        <v>50</v>
      </c>
      <c r="D56" s="9">
        <v>1.39</v>
      </c>
      <c r="E56" s="9">
        <v>11.6</v>
      </c>
      <c r="F56" s="6"/>
      <c r="G56" s="6"/>
      <c r="H56" s="6" t="e">
        <f>FIND("ms",Table1[[#This Row],[Column2]])</f>
        <v>#VALUE!</v>
      </c>
    </row>
    <row r="57" spans="1:8">
      <c r="A57" s="6" t="s">
        <v>54</v>
      </c>
      <c r="B57" s="10" t="s">
        <v>5</v>
      </c>
      <c r="C57" s="11" t="s">
        <v>50</v>
      </c>
      <c r="D57" s="9">
        <v>0</v>
      </c>
      <c r="E57" s="9">
        <v>10.3</v>
      </c>
      <c r="F57" s="6"/>
      <c r="G57" s="6"/>
      <c r="H57" s="6" t="e">
        <f>FIND("ms",Table1[[#This Row],[Column2]])</f>
        <v>#VALUE!</v>
      </c>
    </row>
    <row r="58" spans="1:8">
      <c r="A58" s="6" t="s">
        <v>54</v>
      </c>
      <c r="B58" s="10" t="s">
        <v>6</v>
      </c>
      <c r="C58" s="11" t="s">
        <v>50</v>
      </c>
      <c r="D58" s="9">
        <v>0.03</v>
      </c>
      <c r="E58" s="9">
        <v>10.1</v>
      </c>
      <c r="F58" s="6"/>
      <c r="G58" s="6"/>
      <c r="H58" s="6" t="e">
        <f>FIND("ms",Table1[[#This Row],[Column2]])</f>
        <v>#VALUE!</v>
      </c>
    </row>
    <row r="59" spans="1:8">
      <c r="A59" s="6" t="s">
        <v>54</v>
      </c>
      <c r="B59" s="10" t="s">
        <v>7</v>
      </c>
      <c r="C59" s="11" t="s">
        <v>50</v>
      </c>
      <c r="D59" s="9">
        <v>0.96</v>
      </c>
      <c r="E59" s="9">
        <v>11.3</v>
      </c>
      <c r="F59" s="6"/>
      <c r="G59" s="6"/>
      <c r="H59" s="6" t="e">
        <f>FIND("ms",Table1[[#This Row],[Column2]])</f>
        <v>#VALUE!</v>
      </c>
    </row>
    <row r="60" spans="1:8">
      <c r="A60" s="6" t="s">
        <v>54</v>
      </c>
      <c r="B60" s="10" t="s">
        <v>8</v>
      </c>
      <c r="C60" s="11" t="s">
        <v>50</v>
      </c>
      <c r="D60" s="9">
        <v>0.01</v>
      </c>
      <c r="E60" s="9">
        <v>10.1</v>
      </c>
      <c r="F60" s="6"/>
      <c r="G60" s="6"/>
      <c r="H60" s="6" t="e">
        <f>FIND("ms",Table1[[#This Row],[Column2]])</f>
        <v>#VALUE!</v>
      </c>
    </row>
    <row r="61" spans="1:8">
      <c r="A61" s="6" t="s">
        <v>54</v>
      </c>
      <c r="B61" s="10" t="s">
        <v>9</v>
      </c>
      <c r="C61" s="11" t="s">
        <v>50</v>
      </c>
      <c r="D61" s="9">
        <v>1.52</v>
      </c>
      <c r="E61" s="9">
        <v>11.3</v>
      </c>
      <c r="F61" s="6"/>
      <c r="G61" s="6"/>
      <c r="H61" s="6" t="e">
        <f>FIND("ms",Table1[[#This Row],[Column2]])</f>
        <v>#VALUE!</v>
      </c>
    </row>
    <row r="62" spans="1:8">
      <c r="A62" s="6" t="s">
        <v>54</v>
      </c>
      <c r="B62" s="10" t="s">
        <v>10</v>
      </c>
      <c r="C62" s="11" t="s">
        <v>50</v>
      </c>
      <c r="D62" s="9">
        <v>0.01</v>
      </c>
      <c r="E62" s="9">
        <v>10.199999999999999</v>
      </c>
      <c r="F62" s="6"/>
      <c r="G62" s="6"/>
      <c r="H62" s="6" t="e">
        <f>FIND("ms",Table1[[#This Row],[Column2]])</f>
        <v>#VALUE!</v>
      </c>
    </row>
    <row r="63" spans="1:8">
      <c r="A63" s="6" t="s">
        <v>54</v>
      </c>
      <c r="B63" s="10" t="s">
        <v>11</v>
      </c>
      <c r="C63" s="11" t="s">
        <v>50</v>
      </c>
      <c r="D63" s="9">
        <v>1.86</v>
      </c>
      <c r="E63" s="9">
        <v>11.1</v>
      </c>
      <c r="F63" s="6"/>
      <c r="G63" s="6"/>
      <c r="H63" s="6" t="e">
        <f>FIND("ms",Table1[[#This Row],[Column2]])</f>
        <v>#VALUE!</v>
      </c>
    </row>
    <row r="64" spans="1:8">
      <c r="A64" s="6" t="s">
        <v>54</v>
      </c>
      <c r="B64" s="10" t="s">
        <v>12</v>
      </c>
      <c r="C64" s="11" t="s">
        <v>50</v>
      </c>
      <c r="D64" s="9">
        <v>2.86</v>
      </c>
      <c r="E64" s="9">
        <v>13</v>
      </c>
      <c r="F64" s="6"/>
      <c r="G64" s="6"/>
      <c r="H64" s="6" t="e">
        <f>FIND("ms",Table1[[#This Row],[Column2]])</f>
        <v>#VALUE!</v>
      </c>
    </row>
    <row r="65" spans="1:8">
      <c r="A65" s="6" t="s">
        <v>54</v>
      </c>
      <c r="B65" s="10" t="s">
        <v>13</v>
      </c>
      <c r="C65" s="11" t="s">
        <v>50</v>
      </c>
      <c r="D65" s="9">
        <v>1.95</v>
      </c>
      <c r="E65" s="9">
        <v>11.8</v>
      </c>
      <c r="F65" s="6"/>
      <c r="G65" s="6"/>
      <c r="H65" s="6" t="e">
        <f>FIND("ms",Table1[[#This Row],[Column2]])</f>
        <v>#VALUE!</v>
      </c>
    </row>
    <row r="66" spans="1:8">
      <c r="A66" s="6" t="s">
        <v>54</v>
      </c>
      <c r="B66" s="10" t="s">
        <v>14</v>
      </c>
      <c r="C66" s="11" t="s">
        <v>50</v>
      </c>
      <c r="D66" s="9">
        <v>0</v>
      </c>
      <c r="E66" s="9">
        <v>10.199999999999999</v>
      </c>
      <c r="F66" s="6"/>
      <c r="G66" s="6"/>
      <c r="H66" s="6" t="e">
        <f>FIND("ms",Table1[[#This Row],[Column2]])</f>
        <v>#VALUE!</v>
      </c>
    </row>
    <row r="67" spans="1:8">
      <c r="A67" s="6" t="s">
        <v>54</v>
      </c>
      <c r="B67" s="10" t="s">
        <v>15</v>
      </c>
      <c r="C67" s="11" t="s">
        <v>50</v>
      </c>
      <c r="D67" s="9">
        <v>0.67</v>
      </c>
      <c r="E67" s="9">
        <v>10.8</v>
      </c>
      <c r="F67" s="6"/>
      <c r="G67" s="6"/>
      <c r="H67" s="6" t="e">
        <f>FIND("ms",Table1[[#This Row],[Column2]])</f>
        <v>#VALUE!</v>
      </c>
    </row>
    <row r="68" spans="1:8">
      <c r="A68" s="6" t="s">
        <v>54</v>
      </c>
      <c r="B68" s="10" t="s">
        <v>16</v>
      </c>
      <c r="C68" s="11" t="s">
        <v>50</v>
      </c>
      <c r="D68" s="9">
        <v>2.4500000000000002</v>
      </c>
      <c r="E68" s="9">
        <v>11.6</v>
      </c>
      <c r="F68" s="6"/>
      <c r="G68" s="6"/>
      <c r="H68" s="6" t="e">
        <f>FIND("ms",Table1[[#This Row],[Column2]])</f>
        <v>#VALUE!</v>
      </c>
    </row>
    <row r="69" spans="1:8">
      <c r="A69" s="6" t="s">
        <v>54</v>
      </c>
      <c r="B69" s="10" t="s">
        <v>17</v>
      </c>
      <c r="C69" s="11" t="s">
        <v>50</v>
      </c>
      <c r="D69" s="9">
        <v>0.02</v>
      </c>
      <c r="E69" s="9">
        <v>10.4</v>
      </c>
      <c r="F69" s="6"/>
      <c r="G69" s="6"/>
      <c r="H69" s="6" t="e">
        <f>FIND("ms",Table1[[#This Row],[Column2]])</f>
        <v>#VALUE!</v>
      </c>
    </row>
    <row r="70" spans="1:8">
      <c r="A70" s="6" t="s">
        <v>54</v>
      </c>
      <c r="B70" s="10" t="s">
        <v>18</v>
      </c>
      <c r="C70" s="11" t="s">
        <v>50</v>
      </c>
      <c r="D70" s="9">
        <v>1.6</v>
      </c>
      <c r="E70" s="9">
        <v>11.9</v>
      </c>
      <c r="F70" s="6"/>
      <c r="G70" s="6"/>
      <c r="H70" s="6" t="e">
        <f>FIND("ms",Table1[[#This Row],[Column2]])</f>
        <v>#VALUE!</v>
      </c>
    </row>
    <row r="71" spans="1:8">
      <c r="A71" s="6" t="s">
        <v>54</v>
      </c>
      <c r="B71" s="10" t="s">
        <v>19</v>
      </c>
      <c r="C71" s="11" t="s">
        <v>50</v>
      </c>
      <c r="D71" s="9">
        <v>1.21</v>
      </c>
      <c r="E71" s="9">
        <v>11</v>
      </c>
      <c r="F71" s="6"/>
      <c r="G71" s="6"/>
      <c r="H71" s="6" t="e">
        <f>FIND("ms",Table1[[#This Row],[Column2]])</f>
        <v>#VALUE!</v>
      </c>
    </row>
    <row r="72" spans="1:8">
      <c r="A72" s="6" t="s">
        <v>54</v>
      </c>
      <c r="B72" s="10" t="s">
        <v>20</v>
      </c>
      <c r="C72" s="11" t="s">
        <v>50</v>
      </c>
      <c r="D72" s="9">
        <v>1.35</v>
      </c>
      <c r="E72" s="9">
        <v>11.5</v>
      </c>
      <c r="F72" s="6"/>
      <c r="G72" s="6"/>
      <c r="H72" s="6" t="e">
        <f>FIND("ms",Table1[[#This Row],[Column2]])</f>
        <v>#VALUE!</v>
      </c>
    </row>
    <row r="73" spans="1:8">
      <c r="A73" s="6" t="s">
        <v>54</v>
      </c>
      <c r="B73" s="10" t="s">
        <v>21</v>
      </c>
      <c r="C73" s="11" t="s">
        <v>50</v>
      </c>
      <c r="D73" s="9">
        <v>1.6</v>
      </c>
      <c r="E73" s="9">
        <v>11.8</v>
      </c>
      <c r="F73" s="6"/>
      <c r="G73" s="6"/>
      <c r="H73" s="6" t="e">
        <f>FIND("ms",Table1[[#This Row],[Column2]])</f>
        <v>#VALUE!</v>
      </c>
    </row>
    <row r="74" spans="1:8">
      <c r="A74" s="6" t="s">
        <v>54</v>
      </c>
      <c r="B74" s="10" t="s">
        <v>22</v>
      </c>
      <c r="C74" s="11" t="s">
        <v>50</v>
      </c>
      <c r="D74" s="9">
        <v>2.0299999999999998</v>
      </c>
      <c r="E74" s="9">
        <v>12.2</v>
      </c>
      <c r="F74" s="6"/>
      <c r="G74" s="6"/>
      <c r="H74" s="6" t="e">
        <f>FIND("ms",Table1[[#This Row],[Column2]])</f>
        <v>#VALUE!</v>
      </c>
    </row>
    <row r="75" spans="1:8">
      <c r="A75" s="6" t="s">
        <v>54</v>
      </c>
      <c r="B75" s="10" t="s">
        <v>23</v>
      </c>
      <c r="C75" s="11" t="s">
        <v>50</v>
      </c>
      <c r="D75" s="9">
        <v>0.01</v>
      </c>
      <c r="E75" s="9">
        <v>10.199999999999999</v>
      </c>
      <c r="F75" s="6"/>
      <c r="G75" s="6"/>
      <c r="H75" s="6" t="e">
        <f>FIND("ms",Table1[[#This Row],[Column2]])</f>
        <v>#VALUE!</v>
      </c>
    </row>
    <row r="76" spans="1:8">
      <c r="A76" s="6" t="s">
        <v>54</v>
      </c>
      <c r="B76" s="10" t="s">
        <v>24</v>
      </c>
      <c r="C76" s="11" t="s">
        <v>50</v>
      </c>
      <c r="D76" s="9">
        <v>1.75</v>
      </c>
      <c r="E76" s="9">
        <v>11.9</v>
      </c>
      <c r="F76" s="6"/>
      <c r="G76" s="6"/>
      <c r="H76" s="6" t="e">
        <f>FIND("ms",Table1[[#This Row],[Column2]])</f>
        <v>#VALUE!</v>
      </c>
    </row>
    <row r="77" spans="1:8">
      <c r="A77" s="6" t="s">
        <v>54</v>
      </c>
      <c r="B77" s="10" t="s">
        <v>25</v>
      </c>
      <c r="C77" s="11" t="s">
        <v>50</v>
      </c>
      <c r="D77" s="9">
        <v>0.82</v>
      </c>
      <c r="E77" s="9">
        <v>10.8</v>
      </c>
      <c r="F77" s="6"/>
      <c r="G77" s="6"/>
      <c r="H77" s="6" t="e">
        <f>FIND("ms",Table1[[#This Row],[Column2]])</f>
        <v>#VALUE!</v>
      </c>
    </row>
    <row r="78" spans="1:8">
      <c r="A78" s="6" t="s">
        <v>54</v>
      </c>
      <c r="B78" s="10" t="s">
        <v>26</v>
      </c>
      <c r="C78" s="11" t="s">
        <v>50</v>
      </c>
      <c r="D78" s="9">
        <v>0.35</v>
      </c>
      <c r="E78" s="9">
        <v>10.5</v>
      </c>
      <c r="F78" s="6"/>
      <c r="G78" s="6"/>
      <c r="H78" s="6" t="e">
        <f>FIND("ms",Table1[[#This Row],[Column2]])</f>
        <v>#VALUE!</v>
      </c>
    </row>
    <row r="79" spans="1:8">
      <c r="A79" s="6" t="s">
        <v>54</v>
      </c>
      <c r="B79" s="10" t="s">
        <v>27</v>
      </c>
      <c r="C79" s="11" t="s">
        <v>50</v>
      </c>
      <c r="D79" s="9">
        <v>0.03</v>
      </c>
      <c r="E79" s="9">
        <v>10</v>
      </c>
      <c r="F79" s="6"/>
      <c r="G79" s="6"/>
      <c r="H79" s="6" t="e">
        <f>FIND("ms",Table1[[#This Row],[Column2]])</f>
        <v>#VALUE!</v>
      </c>
    </row>
    <row r="80" spans="1:8">
      <c r="A80" s="6" t="s">
        <v>54</v>
      </c>
      <c r="B80" s="10" t="s">
        <v>28</v>
      </c>
      <c r="C80" s="11" t="s">
        <v>50</v>
      </c>
      <c r="D80" s="9">
        <v>0.01</v>
      </c>
      <c r="E80" s="9">
        <v>10.199999999999999</v>
      </c>
      <c r="F80" s="6"/>
      <c r="G80" s="6"/>
      <c r="H80" s="6" t="e">
        <f>FIND("ms",Table1[[#This Row],[Column2]])</f>
        <v>#VALUE!</v>
      </c>
    </row>
    <row r="81" spans="1:8">
      <c r="A81" s="6" t="s">
        <v>54</v>
      </c>
      <c r="B81" s="10" t="s">
        <v>29</v>
      </c>
      <c r="C81" s="11" t="s">
        <v>50</v>
      </c>
      <c r="D81" s="9">
        <v>0.02</v>
      </c>
      <c r="E81" s="9">
        <v>10.199999999999999</v>
      </c>
      <c r="F81" s="6"/>
      <c r="G81" s="6"/>
      <c r="H81" s="6" t="e">
        <f>FIND("ms",Table1[[#This Row],[Column2]])</f>
        <v>#VALUE!</v>
      </c>
    </row>
    <row r="82" spans="1:8">
      <c r="A82" s="6" t="s">
        <v>54</v>
      </c>
      <c r="B82" s="10" t="s">
        <v>30</v>
      </c>
      <c r="C82" s="11" t="s">
        <v>50</v>
      </c>
      <c r="D82" s="9">
        <v>0.02</v>
      </c>
      <c r="E82" s="9">
        <v>10.3</v>
      </c>
      <c r="F82" s="6"/>
      <c r="G82" s="6"/>
      <c r="H82" s="6" t="e">
        <f>FIND("ms",Table1[[#This Row],[Column2]])</f>
        <v>#VALUE!</v>
      </c>
    </row>
    <row r="83" spans="1:8">
      <c r="A83" s="6" t="s">
        <v>54</v>
      </c>
      <c r="B83" s="10" t="s">
        <v>31</v>
      </c>
      <c r="C83" s="11" t="s">
        <v>50</v>
      </c>
      <c r="D83" s="9">
        <v>0.05</v>
      </c>
      <c r="E83" s="9">
        <v>10.1</v>
      </c>
      <c r="F83" s="6"/>
      <c r="G83" s="6"/>
      <c r="H83" s="6" t="e">
        <f>FIND("ms",Table1[[#This Row],[Column2]])</f>
        <v>#VALUE!</v>
      </c>
    </row>
    <row r="84" spans="1:8">
      <c r="A84" s="6" t="s">
        <v>54</v>
      </c>
      <c r="B84" s="10" t="s">
        <v>32</v>
      </c>
      <c r="C84" s="11" t="s">
        <v>50</v>
      </c>
      <c r="D84" s="9">
        <v>0.02</v>
      </c>
      <c r="E84" s="9">
        <v>10.199999999999999</v>
      </c>
      <c r="F84" s="6"/>
      <c r="G84" s="6"/>
      <c r="H84" s="6" t="e">
        <f>FIND("ms",Table1[[#This Row],[Column2]])</f>
        <v>#VALUE!</v>
      </c>
    </row>
    <row r="85" spans="1:8">
      <c r="A85" s="6" t="s">
        <v>54</v>
      </c>
      <c r="B85" s="10" t="s">
        <v>33</v>
      </c>
      <c r="C85" s="11" t="s">
        <v>50</v>
      </c>
      <c r="D85" s="9">
        <v>0.01</v>
      </c>
      <c r="E85" s="9">
        <v>10.3</v>
      </c>
      <c r="F85" s="6"/>
      <c r="G85" s="6"/>
      <c r="H85" s="6" t="e">
        <f>FIND("ms",Table1[[#This Row],[Column2]])</f>
        <v>#VALUE!</v>
      </c>
    </row>
    <row r="86" spans="1:8">
      <c r="A86" s="6" t="s">
        <v>54</v>
      </c>
      <c r="B86" s="10" t="s">
        <v>34</v>
      </c>
      <c r="C86" s="11" t="s">
        <v>50</v>
      </c>
      <c r="D86" s="9">
        <v>2.4300000000000002</v>
      </c>
      <c r="E86" s="9">
        <v>11.5</v>
      </c>
      <c r="F86" s="6"/>
      <c r="G86" s="6"/>
      <c r="H86" s="6" t="e">
        <f>FIND("ms",Table1[[#This Row],[Column2]])</f>
        <v>#VALUE!</v>
      </c>
    </row>
    <row r="87" spans="1:8">
      <c r="A87" s="6" t="s">
        <v>54</v>
      </c>
      <c r="B87" s="10" t="s">
        <v>35</v>
      </c>
      <c r="C87" s="11" t="s">
        <v>50</v>
      </c>
      <c r="D87" s="9">
        <v>0.02</v>
      </c>
      <c r="E87" s="9">
        <v>10.1</v>
      </c>
      <c r="F87" s="6"/>
      <c r="G87" s="6"/>
      <c r="H87" s="6" t="e">
        <f>FIND("ms",Table1[[#This Row],[Column2]])</f>
        <v>#VALUE!</v>
      </c>
    </row>
    <row r="88" spans="1:8">
      <c r="A88" s="6" t="s">
        <v>54</v>
      </c>
      <c r="B88" s="10" t="s">
        <v>36</v>
      </c>
      <c r="C88" s="11" t="s">
        <v>50</v>
      </c>
      <c r="D88" s="9">
        <v>1.02</v>
      </c>
      <c r="E88" s="9">
        <v>10.8</v>
      </c>
      <c r="F88" s="6"/>
      <c r="G88" s="6"/>
      <c r="H88" s="6" t="e">
        <f>FIND("ms",Table1[[#This Row],[Column2]])</f>
        <v>#VALUE!</v>
      </c>
    </row>
    <row r="89" spans="1:8">
      <c r="A89" s="6" t="s">
        <v>54</v>
      </c>
      <c r="B89" s="10" t="s">
        <v>37</v>
      </c>
      <c r="C89" s="11" t="s">
        <v>50</v>
      </c>
      <c r="D89" s="9">
        <v>0.01</v>
      </c>
      <c r="E89" s="9">
        <v>10.199999999999999</v>
      </c>
      <c r="F89" s="6"/>
      <c r="G89" s="6"/>
      <c r="H89" s="6" t="e">
        <f>FIND("ms",Table1[[#This Row],[Column2]])</f>
        <v>#VALUE!</v>
      </c>
    </row>
    <row r="90" spans="1:8">
      <c r="A90" s="6" t="s">
        <v>54</v>
      </c>
      <c r="B90" s="10" t="s">
        <v>38</v>
      </c>
      <c r="C90" s="11" t="s">
        <v>50</v>
      </c>
      <c r="D90" s="9">
        <v>0.84</v>
      </c>
      <c r="E90" s="9">
        <v>11</v>
      </c>
      <c r="F90" s="6"/>
      <c r="G90" s="6"/>
      <c r="H90" s="6" t="e">
        <f>FIND("ms",Table1[[#This Row],[Column2]])</f>
        <v>#VALUE!</v>
      </c>
    </row>
    <row r="91" spans="1:8">
      <c r="A91" s="6" t="s">
        <v>54</v>
      </c>
      <c r="B91" s="10" t="s">
        <v>39</v>
      </c>
      <c r="C91" s="11" t="s">
        <v>50</v>
      </c>
      <c r="D91" s="9">
        <v>0.01</v>
      </c>
      <c r="E91" s="9">
        <v>10.1</v>
      </c>
      <c r="F91" s="6"/>
      <c r="G91" s="6"/>
      <c r="H91" s="6" t="e">
        <f>FIND("ms",Table1[[#This Row],[Column2]])</f>
        <v>#VALUE!</v>
      </c>
    </row>
    <row r="92" spans="1:8">
      <c r="A92" s="6" t="s">
        <v>54</v>
      </c>
      <c r="B92" s="10" t="s">
        <v>40</v>
      </c>
      <c r="C92" s="11" t="s">
        <v>50</v>
      </c>
      <c r="D92" s="9">
        <v>3.03</v>
      </c>
      <c r="E92" s="9">
        <v>13</v>
      </c>
      <c r="F92" s="6"/>
      <c r="G92" s="6"/>
      <c r="H92" s="6" t="e">
        <f>FIND("ms",Table1[[#This Row],[Column2]])</f>
        <v>#VALUE!</v>
      </c>
    </row>
    <row r="93" spans="1:8">
      <c r="A93" s="6" t="s">
        <v>54</v>
      </c>
      <c r="B93" s="10" t="s">
        <v>41</v>
      </c>
      <c r="C93" s="11" t="s">
        <v>50</v>
      </c>
      <c r="D93" s="9">
        <v>0</v>
      </c>
      <c r="E93" s="9">
        <v>10.199999999999999</v>
      </c>
      <c r="F93" s="6"/>
      <c r="G93" s="6"/>
      <c r="H93" s="6" t="e">
        <f>FIND("ms",Table1[[#This Row],[Column2]])</f>
        <v>#VALUE!</v>
      </c>
    </row>
    <row r="94" spans="1:8">
      <c r="A94" s="6" t="s">
        <v>54</v>
      </c>
      <c r="B94" s="10" t="s">
        <v>42</v>
      </c>
      <c r="C94" s="11" t="s">
        <v>50</v>
      </c>
      <c r="D94" s="9">
        <v>0.04</v>
      </c>
      <c r="E94" s="9">
        <v>10.1</v>
      </c>
      <c r="F94" s="6"/>
      <c r="G94" s="6"/>
      <c r="H94" s="6" t="e">
        <f>FIND("ms",Table1[[#This Row],[Column2]])</f>
        <v>#VALUE!</v>
      </c>
    </row>
    <row r="95" spans="1:8">
      <c r="A95" s="6" t="s">
        <v>54</v>
      </c>
      <c r="B95" s="10" t="s">
        <v>43</v>
      </c>
      <c r="C95" s="11" t="s">
        <v>50</v>
      </c>
      <c r="D95" s="9">
        <v>0.02</v>
      </c>
      <c r="E95" s="9">
        <v>10.1</v>
      </c>
      <c r="F95" s="6"/>
      <c r="G95" s="6"/>
      <c r="H95" s="6" t="e">
        <f>FIND("ms",Table1[[#This Row],[Column2]])</f>
        <v>#VALUE!</v>
      </c>
    </row>
    <row r="96" spans="1:8">
      <c r="A96" s="6" t="s">
        <v>54</v>
      </c>
      <c r="B96" s="10" t="s">
        <v>44</v>
      </c>
      <c r="C96" s="11" t="s">
        <v>50</v>
      </c>
      <c r="D96" s="9">
        <v>2.16</v>
      </c>
      <c r="E96" s="9">
        <v>12.2</v>
      </c>
      <c r="F96" s="6"/>
      <c r="G96" s="6"/>
      <c r="H96" s="6" t="e">
        <f>FIND("ms",Table1[[#This Row],[Column2]])</f>
        <v>#VALUE!</v>
      </c>
    </row>
    <row r="97" spans="1:8">
      <c r="A97" s="6" t="s">
        <v>54</v>
      </c>
      <c r="B97" s="10" t="s">
        <v>45</v>
      </c>
      <c r="C97" s="11" t="s">
        <v>50</v>
      </c>
      <c r="D97" s="9">
        <v>0.26</v>
      </c>
      <c r="E97" s="9">
        <v>10.3</v>
      </c>
      <c r="F97" s="6"/>
      <c r="G97" s="6"/>
      <c r="H97" s="6" t="e">
        <f>FIND("ms",Table1[[#This Row],[Column2]])</f>
        <v>#VALUE!</v>
      </c>
    </row>
    <row r="98" spans="1:8">
      <c r="A98" s="6" t="s">
        <v>54</v>
      </c>
      <c r="B98" s="10" t="s">
        <v>46</v>
      </c>
      <c r="C98" s="11" t="s">
        <v>50</v>
      </c>
      <c r="D98" s="9">
        <v>2.2400000000000002</v>
      </c>
      <c r="E98" s="9">
        <v>12.4</v>
      </c>
      <c r="F98" s="6"/>
      <c r="G98" s="6"/>
      <c r="H98" s="6" t="e">
        <f>FIND("ms",Table1[[#This Row],[Column2]])</f>
        <v>#VALUE!</v>
      </c>
    </row>
    <row r="99" spans="1:8">
      <c r="A99" s="6" t="s">
        <v>54</v>
      </c>
      <c r="B99" s="10" t="s">
        <v>47</v>
      </c>
      <c r="C99" s="11" t="s">
        <v>50</v>
      </c>
      <c r="D99" s="9">
        <v>0.86</v>
      </c>
      <c r="E99" s="9">
        <v>10.9</v>
      </c>
      <c r="F99" s="6"/>
      <c r="G99" s="6"/>
      <c r="H99" s="6" t="e">
        <f>FIND("ms",Table1[[#This Row],[Column2]])</f>
        <v>#VALUE!</v>
      </c>
    </row>
    <row r="100" spans="1:8">
      <c r="A100" s="6" t="s">
        <v>54</v>
      </c>
      <c r="B100" s="10" t="s">
        <v>48</v>
      </c>
      <c r="C100" s="11" t="s">
        <v>50</v>
      </c>
      <c r="D100" s="9">
        <v>1.36</v>
      </c>
      <c r="E100" s="9">
        <v>11.2</v>
      </c>
      <c r="F100" s="6"/>
      <c r="G100" s="6"/>
      <c r="H100" s="6" t="e">
        <f>FIND("ms",Table1[[#This Row],[Column2]])</f>
        <v>#VALUE!</v>
      </c>
    </row>
    <row r="101" spans="1:8" ht="17.25" thickBot="1">
      <c r="A101" s="6" t="s">
        <v>54</v>
      </c>
      <c r="B101" s="12" t="s">
        <v>49</v>
      </c>
      <c r="C101" s="13" t="s">
        <v>50</v>
      </c>
      <c r="D101" s="9">
        <v>1.58</v>
      </c>
      <c r="E101" s="9">
        <v>11.8</v>
      </c>
      <c r="F101" s="6"/>
      <c r="G101" s="6"/>
      <c r="H101" s="6" t="e">
        <f>FIND("ms",Table1[[#This Row],[Column2]])</f>
        <v>#VALUE!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요약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Myung</dc:creator>
  <cp:keywords>Optimizing</cp:keywords>
  <cp:lastModifiedBy>kim myunggyun</cp:lastModifiedBy>
  <dcterms:created xsi:type="dcterms:W3CDTF">2023-04-15T02:41:59Z</dcterms:created>
  <dcterms:modified xsi:type="dcterms:W3CDTF">2023-04-15T04:33:17Z</dcterms:modified>
</cp:coreProperties>
</file>