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 GB\Desktop\MIA SEGUNDO SEMESTRE\"/>
    </mc:Choice>
  </mc:AlternateContent>
  <xr:revisionPtr revIDLastSave="0" documentId="8_{1248CC9D-40E1-47B1-AA02-836BF0D921BA}" xr6:coauthVersionLast="47" xr6:coauthVersionMax="47" xr10:uidLastSave="{00000000-0000-0000-0000-000000000000}"/>
  <bookViews>
    <workbookView xWindow="-108" yWindow="-108" windowWidth="23256" windowHeight="12576" xr2:uid="{9E24582E-BB31-4CEB-9B3C-71E14B2A64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R29" i="1"/>
  <c r="P28" i="1"/>
  <c r="P27" i="1"/>
  <c r="P26" i="1"/>
  <c r="P25" i="1"/>
  <c r="Q21" i="1"/>
  <c r="Q20" i="1"/>
  <c r="Q19" i="1"/>
  <c r="Q18" i="1"/>
  <c r="R23" i="1"/>
  <c r="P21" i="1"/>
  <c r="P20" i="1"/>
  <c r="P19" i="1"/>
  <c r="P18" i="1"/>
  <c r="J16" i="1"/>
  <c r="J18" i="1"/>
  <c r="J20" i="1"/>
  <c r="J22" i="1"/>
  <c r="J24" i="1"/>
  <c r="G36" i="1"/>
  <c r="G29" i="1"/>
  <c r="G30" i="1"/>
  <c r="G31" i="1"/>
  <c r="G32" i="1"/>
  <c r="G33" i="1"/>
  <c r="G35" i="1"/>
  <c r="G34" i="1"/>
  <c r="G18" i="1"/>
  <c r="H23" i="1" s="1"/>
  <c r="G17" i="1"/>
  <c r="G19" i="1"/>
  <c r="G20" i="1"/>
  <c r="G21" i="1"/>
  <c r="G22" i="1"/>
  <c r="G23" i="1"/>
  <c r="G24" i="1"/>
  <c r="H36" i="1" l="1"/>
</calcChain>
</file>

<file path=xl/sharedStrings.xml><?xml version="1.0" encoding="utf-8"?>
<sst xmlns="http://schemas.openxmlformats.org/spreadsheetml/2006/main" count="80" uniqueCount="21">
  <si>
    <t>Caso</t>
  </si>
  <si>
    <t>X1</t>
  </si>
  <si>
    <t>X2</t>
  </si>
  <si>
    <t>X3</t>
  </si>
  <si>
    <t>present</t>
  </si>
  <si>
    <t>absent</t>
  </si>
  <si>
    <t>P(X1= Present)</t>
  </si>
  <si>
    <t>P(X1= Absent)</t>
  </si>
  <si>
    <t>P(X2 = Present| X1 = Present)</t>
  </si>
  <si>
    <t>P(X2 = Absent| X1 = Present)</t>
  </si>
  <si>
    <t>P(X2 = Absent| X1 = Absent)</t>
  </si>
  <si>
    <t>P(X2 = Present| X1 = Absent)</t>
  </si>
  <si>
    <t>P(X3 = Present| X2 = Present)</t>
  </si>
  <si>
    <t>P(X3 = Absent| X2 = Present)</t>
  </si>
  <si>
    <t>P(X3 = Present| X2 = Absent)</t>
  </si>
  <si>
    <t>P(X3 = Absent| X2 = Absent)</t>
  </si>
  <si>
    <t>P(X1,X2,X3)</t>
  </si>
  <si>
    <t>Tabla del libro</t>
  </si>
  <si>
    <t>Tabla Base empirica</t>
  </si>
  <si>
    <t>Base empirica</t>
  </si>
  <si>
    <t>Base del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</si>
</sst>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121921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C28FA87-35BF-5F95-4EE0-7BFB40114573}"/>
            </a:ext>
          </a:extLst>
        </xdr:cNvPr>
        <xdr:cNvSpPr>
          <a:spLocks noChangeAspect="1" noChangeArrowheads="1"/>
        </xdr:cNvSpPr>
      </xdr:nvSpPr>
      <xdr:spPr bwMode="auto">
        <a:xfrm>
          <a:off x="633984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32</xdr:row>
      <xdr:rowOff>0</xdr:rowOff>
    </xdr:from>
    <xdr:ext cx="304800" cy="305581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E0F40E0-7697-4D7A-BA5D-8E133231E332}"/>
            </a:ext>
          </a:extLst>
        </xdr:cNvPr>
        <xdr:cNvSpPr>
          <a:spLocks noChangeAspect="1" noChangeArrowheads="1"/>
        </xdr:cNvSpPr>
      </xdr:nvSpPr>
      <xdr:spPr bwMode="auto">
        <a:xfrm>
          <a:off x="6346092" y="918308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6648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8B424ED-ACB8-473E-9370-242F81F1F54D}"/>
            </a:ext>
          </a:extLst>
        </xdr:cNvPr>
        <xdr:cNvSpPr>
          <a:spLocks noChangeAspect="1" noChangeArrowheads="1"/>
        </xdr:cNvSpPr>
      </xdr:nvSpPr>
      <xdr:spPr bwMode="auto">
        <a:xfrm>
          <a:off x="6326909" y="923636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6648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C183B1A-F232-435D-89BA-CFDCD1AF18CF}"/>
            </a:ext>
          </a:extLst>
        </xdr:cNvPr>
        <xdr:cNvSpPr>
          <a:spLocks noChangeAspect="1" noChangeArrowheads="1"/>
        </xdr:cNvSpPr>
      </xdr:nvSpPr>
      <xdr:spPr bwMode="auto">
        <a:xfrm>
          <a:off x="6326909" y="923636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5581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9FC3CF0-D38E-49B7-942E-00DF08FE58F8}"/>
            </a:ext>
          </a:extLst>
        </xdr:cNvPr>
        <xdr:cNvSpPr>
          <a:spLocks noChangeAspect="1" noChangeArrowheads="1"/>
        </xdr:cNvSpPr>
      </xdr:nvSpPr>
      <xdr:spPr bwMode="auto">
        <a:xfrm>
          <a:off x="6326909" y="1847273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6648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C6E0643-BFF0-4C9C-AFB6-B57A93584412}"/>
            </a:ext>
          </a:extLst>
        </xdr:cNvPr>
        <xdr:cNvSpPr>
          <a:spLocks noChangeAspect="1" noChangeArrowheads="1"/>
        </xdr:cNvSpPr>
      </xdr:nvSpPr>
      <xdr:spPr bwMode="auto">
        <a:xfrm>
          <a:off x="6326909" y="1847273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5581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A82E2568-B002-4D4C-A7A8-D5FAE1364971}"/>
            </a:ext>
          </a:extLst>
        </xdr:cNvPr>
        <xdr:cNvSpPr>
          <a:spLocks noChangeAspect="1" noChangeArrowheads="1"/>
        </xdr:cNvSpPr>
      </xdr:nvSpPr>
      <xdr:spPr bwMode="auto">
        <a:xfrm>
          <a:off x="6326909" y="1847273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6648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9E325A11-339C-4650-83F4-B3DD4181018D}"/>
            </a:ext>
          </a:extLst>
        </xdr:cNvPr>
        <xdr:cNvSpPr>
          <a:spLocks noChangeAspect="1" noChangeArrowheads="1"/>
        </xdr:cNvSpPr>
      </xdr:nvSpPr>
      <xdr:spPr bwMode="auto">
        <a:xfrm>
          <a:off x="6326909" y="1847273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5581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E450DEB4-F7A4-47E5-AE17-A41A9C1D5317}"/>
            </a:ext>
          </a:extLst>
        </xdr:cNvPr>
        <xdr:cNvSpPr>
          <a:spLocks noChangeAspect="1" noChangeArrowheads="1"/>
        </xdr:cNvSpPr>
      </xdr:nvSpPr>
      <xdr:spPr bwMode="auto">
        <a:xfrm>
          <a:off x="8024091" y="1847273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6648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EA84BE2D-3D7C-4791-B026-C400AA6BC935}"/>
            </a:ext>
          </a:extLst>
        </xdr:cNvPr>
        <xdr:cNvSpPr>
          <a:spLocks noChangeAspect="1" noChangeArrowheads="1"/>
        </xdr:cNvSpPr>
      </xdr:nvSpPr>
      <xdr:spPr bwMode="auto">
        <a:xfrm>
          <a:off x="8024091" y="1847273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289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32791AD7-6A66-44E3-96F1-1E011EAA1B4A}"/>
            </a:ext>
          </a:extLst>
        </xdr:cNvPr>
        <xdr:cNvSpPr>
          <a:spLocks noChangeAspect="1" noChangeArrowheads="1"/>
        </xdr:cNvSpPr>
      </xdr:nvSpPr>
      <xdr:spPr bwMode="auto">
        <a:xfrm>
          <a:off x="5200650" y="4886325"/>
          <a:ext cx="304800" cy="302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5581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6FE296F2-F71C-4405-A0A7-4610B85A9986}"/>
            </a:ext>
          </a:extLst>
        </xdr:cNvPr>
        <xdr:cNvSpPr>
          <a:spLocks noChangeAspect="1" noChangeArrowheads="1"/>
        </xdr:cNvSpPr>
      </xdr:nvSpPr>
      <xdr:spPr bwMode="auto">
        <a:xfrm>
          <a:off x="5200650" y="5610225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6648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251D4C7F-9601-4025-BF08-C32B2737F626}"/>
            </a:ext>
          </a:extLst>
        </xdr:cNvPr>
        <xdr:cNvSpPr>
          <a:spLocks noChangeAspect="1" noChangeArrowheads="1"/>
        </xdr:cNvSpPr>
      </xdr:nvSpPr>
      <xdr:spPr bwMode="auto">
        <a:xfrm>
          <a:off x="5200650" y="5248275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6648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9C3D73EB-CE81-4C3B-9373-5A22FBD2596C}"/>
            </a:ext>
          </a:extLst>
        </xdr:cNvPr>
        <xdr:cNvSpPr>
          <a:spLocks noChangeAspect="1" noChangeArrowheads="1"/>
        </xdr:cNvSpPr>
      </xdr:nvSpPr>
      <xdr:spPr bwMode="auto">
        <a:xfrm>
          <a:off x="5200650" y="5610225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5581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0C282B02-CAC0-4446-B891-1062C0514DED}"/>
            </a:ext>
          </a:extLst>
        </xdr:cNvPr>
        <xdr:cNvSpPr>
          <a:spLocks noChangeAspect="1" noChangeArrowheads="1"/>
        </xdr:cNvSpPr>
      </xdr:nvSpPr>
      <xdr:spPr bwMode="auto">
        <a:xfrm>
          <a:off x="6877050" y="5610225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6648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4F679C7C-46F5-4D10-B15A-5A1FA1561CE3}"/>
            </a:ext>
          </a:extLst>
        </xdr:cNvPr>
        <xdr:cNvSpPr>
          <a:spLocks noChangeAspect="1" noChangeArrowheads="1"/>
        </xdr:cNvSpPr>
      </xdr:nvSpPr>
      <xdr:spPr bwMode="auto">
        <a:xfrm>
          <a:off x="6877050" y="5610225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5581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DDA5D5C9-D621-4BC5-A3DA-02B04F387232}"/>
            </a:ext>
          </a:extLst>
        </xdr:cNvPr>
        <xdr:cNvSpPr>
          <a:spLocks noChangeAspect="1" noChangeArrowheads="1"/>
        </xdr:cNvSpPr>
      </xdr:nvSpPr>
      <xdr:spPr bwMode="auto">
        <a:xfrm>
          <a:off x="5200650" y="5972175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6648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6344DC60-4CC5-4FD9-A6D4-E0B764D8012B}"/>
            </a:ext>
          </a:extLst>
        </xdr:cNvPr>
        <xdr:cNvSpPr>
          <a:spLocks noChangeAspect="1" noChangeArrowheads="1"/>
        </xdr:cNvSpPr>
      </xdr:nvSpPr>
      <xdr:spPr bwMode="auto">
        <a:xfrm>
          <a:off x="5200650" y="5972175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5581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64E48F6B-75A2-4297-A822-3F9D8ED30945}"/>
            </a:ext>
          </a:extLst>
        </xdr:cNvPr>
        <xdr:cNvSpPr>
          <a:spLocks noChangeAspect="1" noChangeArrowheads="1"/>
        </xdr:cNvSpPr>
      </xdr:nvSpPr>
      <xdr:spPr bwMode="auto">
        <a:xfrm>
          <a:off x="6877050" y="5972175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6648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AADFB127-1D76-4066-928E-4F1E8EF72C8A}"/>
            </a:ext>
          </a:extLst>
        </xdr:cNvPr>
        <xdr:cNvSpPr>
          <a:spLocks noChangeAspect="1" noChangeArrowheads="1"/>
        </xdr:cNvSpPr>
      </xdr:nvSpPr>
      <xdr:spPr bwMode="auto">
        <a:xfrm>
          <a:off x="6877050" y="5972175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5581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93D6EC73-F7AD-42A9-9A5B-CCCAB04DA204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6648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DBDB0C34-3762-4924-8770-133657FFDB12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5581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76D212ED-57F7-472F-805E-3041EA4A933E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6648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15298EDA-4079-4B3B-8EF7-96F3B6F5CBE2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5581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43482EF8-9B6D-4D92-9EC0-1C3B238D2640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664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F55D8D26-66F9-47DE-9248-E9F2336132C7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5581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929F999-97BC-453E-A171-868F4A865027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6648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8AAC3144-B4C8-49F3-A5C3-AA81C341EF6C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981450"/>
          <a:ext cx="304800" cy="30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ECF4-902C-46EE-9727-90C3549BFA11}">
  <dimension ref="D3:R36"/>
  <sheetViews>
    <sheetView tabSelected="1" topLeftCell="B1" zoomScale="160" workbookViewId="0">
      <selection activeCell="P26" sqref="P26"/>
    </sheetView>
  </sheetViews>
  <sheetFormatPr baseColWidth="10" defaultRowHeight="14.4" x14ac:dyDescent="0.3"/>
  <cols>
    <col min="4" max="4" width="5.109375" bestFit="1" customWidth="1"/>
    <col min="5" max="6" width="7.109375" bestFit="1" customWidth="1"/>
    <col min="7" max="7" width="10.44140625" bestFit="1" customWidth="1"/>
    <col min="9" max="9" width="24.44140625" bestFit="1" customWidth="1"/>
    <col min="10" max="10" width="23.88671875" bestFit="1" customWidth="1"/>
    <col min="11" max="11" width="7.109375" bestFit="1" customWidth="1"/>
    <col min="12" max="12" width="10.44140625" bestFit="1" customWidth="1"/>
  </cols>
  <sheetData>
    <row r="3" spans="4:16" x14ac:dyDescent="0.3">
      <c r="D3" s="1" t="s">
        <v>0</v>
      </c>
      <c r="E3" s="1" t="s">
        <v>1</v>
      </c>
      <c r="F3" s="1" t="s">
        <v>2</v>
      </c>
      <c r="G3" s="1" t="s">
        <v>3</v>
      </c>
      <c r="I3" s="1" t="s">
        <v>0</v>
      </c>
      <c r="J3" s="1" t="s">
        <v>1</v>
      </c>
      <c r="K3" s="1" t="s">
        <v>2</v>
      </c>
      <c r="L3" s="1" t="s">
        <v>3</v>
      </c>
    </row>
    <row r="4" spans="4:16" x14ac:dyDescent="0.3">
      <c r="D4" s="1">
        <v>1</v>
      </c>
      <c r="E4" s="1" t="s">
        <v>4</v>
      </c>
      <c r="F4" s="1" t="s">
        <v>5</v>
      </c>
      <c r="G4" s="1" t="s">
        <v>5</v>
      </c>
      <c r="I4" s="1">
        <v>1</v>
      </c>
      <c r="J4" s="1">
        <v>1</v>
      </c>
      <c r="K4" s="1">
        <v>0</v>
      </c>
      <c r="L4" s="1">
        <v>0</v>
      </c>
    </row>
    <row r="5" spans="4:16" x14ac:dyDescent="0.3">
      <c r="D5" s="1">
        <v>2</v>
      </c>
      <c r="E5" s="1" t="s">
        <v>4</v>
      </c>
      <c r="F5" s="1" t="s">
        <v>4</v>
      </c>
      <c r="G5" s="1" t="s">
        <v>4</v>
      </c>
      <c r="I5" s="1">
        <v>2</v>
      </c>
      <c r="J5" s="1">
        <v>1</v>
      </c>
      <c r="K5" s="1">
        <v>1</v>
      </c>
      <c r="L5" s="1">
        <v>1</v>
      </c>
    </row>
    <row r="6" spans="4:16" x14ac:dyDescent="0.3">
      <c r="D6" s="1">
        <v>3</v>
      </c>
      <c r="E6" s="1" t="s">
        <v>5</v>
      </c>
      <c r="F6" s="1" t="s">
        <v>5</v>
      </c>
      <c r="G6" s="1" t="s">
        <v>4</v>
      </c>
      <c r="I6" s="1">
        <v>3</v>
      </c>
      <c r="J6" s="1">
        <v>0</v>
      </c>
      <c r="K6" s="1">
        <v>0</v>
      </c>
      <c r="L6" s="1">
        <v>1</v>
      </c>
    </row>
    <row r="7" spans="4:16" x14ac:dyDescent="0.3">
      <c r="D7" s="1">
        <v>4</v>
      </c>
      <c r="E7" s="1" t="s">
        <v>4</v>
      </c>
      <c r="F7" s="1" t="s">
        <v>4</v>
      </c>
      <c r="G7" s="1" t="s">
        <v>4</v>
      </c>
      <c r="I7" s="1">
        <v>4</v>
      </c>
      <c r="J7" s="1">
        <v>1</v>
      </c>
      <c r="K7" s="1">
        <v>1</v>
      </c>
      <c r="L7" s="1">
        <v>1</v>
      </c>
    </row>
    <row r="8" spans="4:16" x14ac:dyDescent="0.3">
      <c r="D8" s="1">
        <v>5</v>
      </c>
      <c r="E8" s="1" t="s">
        <v>5</v>
      </c>
      <c r="F8" s="1" t="s">
        <v>5</v>
      </c>
      <c r="G8" s="1" t="s">
        <v>5</v>
      </c>
      <c r="I8" s="1">
        <v>5</v>
      </c>
      <c r="J8" s="1">
        <v>0</v>
      </c>
      <c r="K8" s="1">
        <v>0</v>
      </c>
      <c r="L8" s="1">
        <v>0</v>
      </c>
    </row>
    <row r="9" spans="4:16" x14ac:dyDescent="0.3">
      <c r="D9" s="1">
        <v>6</v>
      </c>
      <c r="E9" s="1" t="s">
        <v>5</v>
      </c>
      <c r="F9" s="1" t="s">
        <v>4</v>
      </c>
      <c r="G9" s="1" t="s">
        <v>4</v>
      </c>
      <c r="I9" s="1">
        <v>6</v>
      </c>
      <c r="J9" s="1">
        <v>0</v>
      </c>
      <c r="K9" s="1">
        <v>1</v>
      </c>
      <c r="L9" s="1">
        <v>1</v>
      </c>
    </row>
    <row r="10" spans="4:16" x14ac:dyDescent="0.3">
      <c r="D10" s="1">
        <v>7</v>
      </c>
      <c r="E10" s="1" t="s">
        <v>4</v>
      </c>
      <c r="F10" s="1" t="s">
        <v>4</v>
      </c>
      <c r="G10" s="1" t="s">
        <v>4</v>
      </c>
      <c r="I10" s="1">
        <v>7</v>
      </c>
      <c r="J10" s="1">
        <v>1</v>
      </c>
      <c r="K10" s="1">
        <v>1</v>
      </c>
      <c r="L10" s="1">
        <v>1</v>
      </c>
    </row>
    <row r="11" spans="4:16" x14ac:dyDescent="0.3">
      <c r="D11" s="1">
        <v>8</v>
      </c>
      <c r="E11" s="1" t="s">
        <v>5</v>
      </c>
      <c r="F11" s="1" t="s">
        <v>5</v>
      </c>
      <c r="G11" s="1" t="s">
        <v>5</v>
      </c>
      <c r="I11" s="1">
        <v>8</v>
      </c>
      <c r="J11" s="1">
        <v>0</v>
      </c>
      <c r="K11" s="1">
        <v>0</v>
      </c>
      <c r="L11" s="1">
        <v>0</v>
      </c>
    </row>
    <row r="12" spans="4:16" x14ac:dyDescent="0.3">
      <c r="D12" s="1">
        <v>9</v>
      </c>
      <c r="E12" s="1" t="s">
        <v>4</v>
      </c>
      <c r="F12" s="1" t="s">
        <v>4</v>
      </c>
      <c r="G12" s="1" t="s">
        <v>4</v>
      </c>
      <c r="I12" s="1">
        <v>9</v>
      </c>
      <c r="J12" s="1">
        <v>1</v>
      </c>
      <c r="K12" s="1">
        <v>1</v>
      </c>
      <c r="L12" s="1">
        <v>1</v>
      </c>
    </row>
    <row r="13" spans="4:16" x14ac:dyDescent="0.3">
      <c r="D13" s="1">
        <v>10</v>
      </c>
      <c r="E13" s="1" t="s">
        <v>5</v>
      </c>
      <c r="F13" s="1" t="s">
        <v>5</v>
      </c>
      <c r="G13" s="1" t="s">
        <v>5</v>
      </c>
      <c r="I13" s="1">
        <v>10</v>
      </c>
      <c r="J13" s="1">
        <v>0</v>
      </c>
      <c r="K13" s="1">
        <v>0</v>
      </c>
      <c r="L13" s="1">
        <v>0</v>
      </c>
    </row>
    <row r="14" spans="4:16" x14ac:dyDescent="0.3">
      <c r="I14" s="6" t="s">
        <v>20</v>
      </c>
      <c r="J14" s="7"/>
    </row>
    <row r="15" spans="4:16" x14ac:dyDescent="0.3">
      <c r="D15" s="5" t="s">
        <v>17</v>
      </c>
      <c r="E15" s="5"/>
      <c r="F15" s="5"/>
      <c r="G15" s="5"/>
      <c r="I15" s="2" t="s">
        <v>6</v>
      </c>
      <c r="J15" s="2" t="s">
        <v>7</v>
      </c>
    </row>
    <row r="16" spans="4:16" x14ac:dyDescent="0.3">
      <c r="D16" s="1" t="s">
        <v>1</v>
      </c>
      <c r="E16" s="4" t="s">
        <v>2</v>
      </c>
      <c r="F16" s="4" t="s">
        <v>3</v>
      </c>
      <c r="G16" s="4" t="s">
        <v>16</v>
      </c>
      <c r="I16" s="3">
        <v>0.6</v>
      </c>
      <c r="J16" s="3">
        <f>1-I16</f>
        <v>0.4</v>
      </c>
      <c r="M16" s="5" t="s">
        <v>17</v>
      </c>
      <c r="N16" s="5"/>
      <c r="O16" s="5"/>
      <c r="P16" s="5"/>
    </row>
    <row r="17" spans="4:18" x14ac:dyDescent="0.3">
      <c r="D17" s="1">
        <v>0</v>
      </c>
      <c r="E17" s="1">
        <v>0</v>
      </c>
      <c r="F17" s="1">
        <v>0</v>
      </c>
      <c r="G17" s="1">
        <f>0.4*0.7*0.85</f>
        <v>0.23799999999999996</v>
      </c>
      <c r="I17" s="2" t="s">
        <v>8</v>
      </c>
      <c r="J17" s="2" t="s">
        <v>9</v>
      </c>
      <c r="M17" s="1" t="s">
        <v>1</v>
      </c>
      <c r="N17" s="4" t="s">
        <v>2</v>
      </c>
      <c r="O17" s="4" t="s">
        <v>3</v>
      </c>
      <c r="P17" s="4" t="s">
        <v>16</v>
      </c>
    </row>
    <row r="18" spans="4:18" x14ac:dyDescent="0.3">
      <c r="D18" s="1">
        <v>0</v>
      </c>
      <c r="E18" s="1">
        <v>1</v>
      </c>
      <c r="F18" s="1">
        <v>0</v>
      </c>
      <c r="G18" s="1">
        <f>0.4*0.3*0.1</f>
        <v>1.2E-2</v>
      </c>
      <c r="I18" s="3">
        <v>0.8</v>
      </c>
      <c r="J18" s="3">
        <f>1-I18</f>
        <v>0.19999999999999996</v>
      </c>
      <c r="M18" s="1">
        <v>0</v>
      </c>
      <c r="N18" s="1">
        <v>0</v>
      </c>
      <c r="O18" s="1">
        <v>1</v>
      </c>
      <c r="P18" s="1">
        <f>0.4*0.7*0.15</f>
        <v>4.1999999999999996E-2</v>
      </c>
      <c r="Q18">
        <f>P18/$R$23</f>
        <v>6.9999999999999993E-2</v>
      </c>
    </row>
    <row r="19" spans="4:18" x14ac:dyDescent="0.3">
      <c r="D19" s="1">
        <v>0</v>
      </c>
      <c r="E19" s="1">
        <v>0</v>
      </c>
      <c r="F19" s="1">
        <v>1</v>
      </c>
      <c r="G19" s="1">
        <f>0.4*0.7*0.15</f>
        <v>4.1999999999999996E-2</v>
      </c>
      <c r="I19" s="2" t="s">
        <v>11</v>
      </c>
      <c r="J19" s="2" t="s">
        <v>10</v>
      </c>
      <c r="M19" s="1">
        <v>0</v>
      </c>
      <c r="N19" s="1">
        <v>1</v>
      </c>
      <c r="O19" s="1">
        <v>1</v>
      </c>
      <c r="P19" s="1">
        <f>0.4*0.3*0.9</f>
        <v>0.108</v>
      </c>
      <c r="Q19">
        <f t="shared" ref="Q19:Q21" si="0">P19/$R$23</f>
        <v>0.18</v>
      </c>
    </row>
    <row r="20" spans="4:18" x14ac:dyDescent="0.3">
      <c r="D20" s="1">
        <v>0</v>
      </c>
      <c r="E20" s="1">
        <v>1</v>
      </c>
      <c r="F20" s="1">
        <v>1</v>
      </c>
      <c r="G20" s="1">
        <f>0.4*0.3*0.9</f>
        <v>0.108</v>
      </c>
      <c r="I20" s="3">
        <v>0.3</v>
      </c>
      <c r="J20" s="3">
        <f>1-I20</f>
        <v>0.7</v>
      </c>
      <c r="M20" s="1">
        <v>1</v>
      </c>
      <c r="N20" s="1">
        <v>0</v>
      </c>
      <c r="O20" s="1">
        <v>1</v>
      </c>
      <c r="P20" s="1">
        <f>0.6*0.2*0.15</f>
        <v>1.7999999999999999E-2</v>
      </c>
      <c r="Q20">
        <f t="shared" si="0"/>
        <v>0.03</v>
      </c>
    </row>
    <row r="21" spans="4:18" x14ac:dyDescent="0.3">
      <c r="D21" s="1">
        <v>1</v>
      </c>
      <c r="E21" s="1">
        <v>0</v>
      </c>
      <c r="F21" s="1">
        <v>0</v>
      </c>
      <c r="G21" s="1">
        <f>0.6*0.2*0.85</f>
        <v>0.10199999999999999</v>
      </c>
      <c r="I21" s="2" t="s">
        <v>12</v>
      </c>
      <c r="J21" s="2" t="s">
        <v>13</v>
      </c>
      <c r="M21" s="1">
        <v>1</v>
      </c>
      <c r="N21" s="1">
        <v>1</v>
      </c>
      <c r="O21" s="1">
        <v>1</v>
      </c>
      <c r="P21" s="1">
        <f>0.6*0.8*0.9</f>
        <v>0.432</v>
      </c>
      <c r="Q21">
        <f t="shared" si="0"/>
        <v>0.72</v>
      </c>
    </row>
    <row r="22" spans="4:18" x14ac:dyDescent="0.3">
      <c r="D22" s="1">
        <v>1</v>
      </c>
      <c r="E22" s="1">
        <v>1</v>
      </c>
      <c r="F22" s="1">
        <v>0</v>
      </c>
      <c r="G22" s="1">
        <f>0.6*0.8*0.1</f>
        <v>4.8000000000000001E-2</v>
      </c>
      <c r="I22" s="3">
        <v>0.9</v>
      </c>
      <c r="J22" s="3">
        <f>1-I22</f>
        <v>9.9999999999999978E-2</v>
      </c>
    </row>
    <row r="23" spans="4:18" x14ac:dyDescent="0.3">
      <c r="D23" s="1">
        <v>1</v>
      </c>
      <c r="E23" s="1">
        <v>0</v>
      </c>
      <c r="F23" s="1">
        <v>1</v>
      </c>
      <c r="G23" s="1">
        <f>0.6*0.2*0.15</f>
        <v>1.7999999999999999E-2</v>
      </c>
      <c r="H23">
        <f>SUM(G17:G24)</f>
        <v>1</v>
      </c>
      <c r="I23" s="2" t="s">
        <v>14</v>
      </c>
      <c r="J23" s="2" t="s">
        <v>15</v>
      </c>
      <c r="M23" s="5" t="s">
        <v>17</v>
      </c>
      <c r="N23" s="5"/>
      <c r="O23" s="5"/>
      <c r="P23" s="5"/>
      <c r="R23">
        <f>SUM(P18:P21)</f>
        <v>0.6</v>
      </c>
    </row>
    <row r="24" spans="4:18" x14ac:dyDescent="0.3">
      <c r="D24" s="1">
        <v>1</v>
      </c>
      <c r="E24" s="1">
        <v>1</v>
      </c>
      <c r="F24" s="1">
        <v>1</v>
      </c>
      <c r="G24" s="1">
        <f>0.6*0.8*0.9</f>
        <v>0.432</v>
      </c>
      <c r="I24" s="3">
        <v>0.15</v>
      </c>
      <c r="J24" s="3">
        <f>1-I24</f>
        <v>0.85</v>
      </c>
      <c r="M24" s="1" t="s">
        <v>1</v>
      </c>
      <c r="N24" s="4" t="s">
        <v>2</v>
      </c>
      <c r="O24" s="4" t="s">
        <v>3</v>
      </c>
      <c r="P24" s="4" t="s">
        <v>16</v>
      </c>
    </row>
    <row r="25" spans="4:18" x14ac:dyDescent="0.3">
      <c r="M25" s="1">
        <v>0</v>
      </c>
      <c r="N25" s="1">
        <v>0</v>
      </c>
      <c r="O25" s="1">
        <v>1</v>
      </c>
      <c r="P25" s="1">
        <f>0.5*0.8*0.2</f>
        <v>8.0000000000000016E-2</v>
      </c>
      <c r="Q25">
        <f>P25/$R$29</f>
        <v>0.13333333333333333</v>
      </c>
    </row>
    <row r="26" spans="4:18" x14ac:dyDescent="0.3">
      <c r="I26" s="6" t="s">
        <v>19</v>
      </c>
      <c r="J26" s="7"/>
      <c r="M26" s="1">
        <v>0</v>
      </c>
      <c r="N26" s="1">
        <v>1</v>
      </c>
      <c r="O26" s="1">
        <v>1</v>
      </c>
      <c r="P26" s="1">
        <f>0.5*0.2*1</f>
        <v>0.1</v>
      </c>
      <c r="Q26">
        <f t="shared" ref="Q26:Q28" si="1">P26/$R$29</f>
        <v>0.16666666666666666</v>
      </c>
    </row>
    <row r="27" spans="4:18" x14ac:dyDescent="0.3">
      <c r="D27" s="5" t="s">
        <v>18</v>
      </c>
      <c r="E27" s="5"/>
      <c r="F27" s="5"/>
      <c r="G27" s="5"/>
      <c r="I27" s="2" t="s">
        <v>6</v>
      </c>
      <c r="J27" s="2" t="s">
        <v>7</v>
      </c>
      <c r="M27" s="1">
        <v>1</v>
      </c>
      <c r="N27" s="1">
        <v>0</v>
      </c>
      <c r="O27" s="1">
        <v>1</v>
      </c>
      <c r="P27" s="1">
        <f>0.5*0.2*0.2</f>
        <v>2.0000000000000004E-2</v>
      </c>
      <c r="Q27">
        <f t="shared" si="1"/>
        <v>3.3333333333333333E-2</v>
      </c>
    </row>
    <row r="28" spans="4:18" x14ac:dyDescent="0.3">
      <c r="D28" s="1" t="s">
        <v>1</v>
      </c>
      <c r="E28" s="4" t="s">
        <v>2</v>
      </c>
      <c r="F28" s="4" t="s">
        <v>3</v>
      </c>
      <c r="G28" s="4" t="s">
        <v>16</v>
      </c>
      <c r="I28" s="3">
        <v>0.5</v>
      </c>
      <c r="J28" s="3">
        <v>0.5</v>
      </c>
      <c r="M28" s="1">
        <v>1</v>
      </c>
      <c r="N28" s="1">
        <v>1</v>
      </c>
      <c r="O28" s="1">
        <v>1</v>
      </c>
      <c r="P28" s="1">
        <f>0.5*0.8*1</f>
        <v>0.4</v>
      </c>
      <c r="Q28">
        <f t="shared" si="1"/>
        <v>0.66666666666666663</v>
      </c>
    </row>
    <row r="29" spans="4:18" x14ac:dyDescent="0.3">
      <c r="D29" s="1">
        <v>0</v>
      </c>
      <c r="E29" s="1">
        <v>0</v>
      </c>
      <c r="F29" s="1">
        <v>0</v>
      </c>
      <c r="G29" s="1">
        <f>0.5*0.8*0.8</f>
        <v>0.32000000000000006</v>
      </c>
      <c r="I29" s="2" t="s">
        <v>8</v>
      </c>
      <c r="J29" s="2" t="s">
        <v>9</v>
      </c>
      <c r="R29">
        <f>SUM(P25:P28)</f>
        <v>0.60000000000000009</v>
      </c>
    </row>
    <row r="30" spans="4:18" x14ac:dyDescent="0.3">
      <c r="D30" s="1">
        <v>0</v>
      </c>
      <c r="E30" s="1">
        <v>1</v>
      </c>
      <c r="F30" s="1">
        <v>0</v>
      </c>
      <c r="G30" s="1">
        <f>0.5*0.2*0</f>
        <v>0</v>
      </c>
      <c r="I30" s="3">
        <v>0.8</v>
      </c>
      <c r="J30" s="3">
        <v>0.2</v>
      </c>
    </row>
    <row r="31" spans="4:18" x14ac:dyDescent="0.3">
      <c r="D31" s="1">
        <v>0</v>
      </c>
      <c r="E31" s="1">
        <v>0</v>
      </c>
      <c r="F31" s="1">
        <v>1</v>
      </c>
      <c r="G31" s="1">
        <f>0.5*0.8*0.2</f>
        <v>8.0000000000000016E-2</v>
      </c>
      <c r="I31" s="2" t="s">
        <v>11</v>
      </c>
      <c r="J31" s="2" t="s">
        <v>10</v>
      </c>
    </row>
    <row r="32" spans="4:18" x14ac:dyDescent="0.3">
      <c r="D32" s="1">
        <v>0</v>
      </c>
      <c r="E32" s="1">
        <v>1</v>
      </c>
      <c r="F32" s="1">
        <v>1</v>
      </c>
      <c r="G32" s="1">
        <f>0.5*0.2*1</f>
        <v>0.1</v>
      </c>
      <c r="I32" s="3">
        <v>0.2</v>
      </c>
      <c r="J32" s="3">
        <v>0.8</v>
      </c>
    </row>
    <row r="33" spans="4:10" x14ac:dyDescent="0.3">
      <c r="D33" s="1">
        <v>1</v>
      </c>
      <c r="E33" s="1">
        <v>0</v>
      </c>
      <c r="F33" s="1">
        <v>0</v>
      </c>
      <c r="G33" s="1">
        <f>0.5*0.2*0.8</f>
        <v>8.0000000000000016E-2</v>
      </c>
      <c r="I33" s="2" t="s">
        <v>12</v>
      </c>
      <c r="J33" s="2" t="s">
        <v>13</v>
      </c>
    </row>
    <row r="34" spans="4:10" x14ac:dyDescent="0.3">
      <c r="D34" s="1">
        <v>1</v>
      </c>
      <c r="E34" s="1">
        <v>1</v>
      </c>
      <c r="F34" s="1">
        <v>0</v>
      </c>
      <c r="G34" s="1">
        <f>0.5*0.8*0</f>
        <v>0</v>
      </c>
      <c r="I34" s="3">
        <v>1</v>
      </c>
      <c r="J34" s="3">
        <v>0</v>
      </c>
    </row>
    <row r="35" spans="4:10" x14ac:dyDescent="0.3">
      <c r="D35" s="1">
        <v>1</v>
      </c>
      <c r="E35" s="1">
        <v>0</v>
      </c>
      <c r="F35" s="1">
        <v>1</v>
      </c>
      <c r="G35" s="1">
        <f>0.5*0.2*0.2</f>
        <v>2.0000000000000004E-2</v>
      </c>
      <c r="I35" s="2" t="s">
        <v>14</v>
      </c>
      <c r="J35" s="2" t="s">
        <v>15</v>
      </c>
    </row>
    <row r="36" spans="4:10" x14ac:dyDescent="0.3">
      <c r="D36" s="1">
        <v>1</v>
      </c>
      <c r="E36" s="1">
        <v>1</v>
      </c>
      <c r="F36" s="1">
        <v>1</v>
      </c>
      <c r="G36" s="1">
        <f>0.5*0.8*1</f>
        <v>0.4</v>
      </c>
      <c r="H36">
        <f>SUM(G29:G36)</f>
        <v>1</v>
      </c>
      <c r="I36" s="3">
        <v>0.2</v>
      </c>
      <c r="J36" s="3">
        <v>0.8</v>
      </c>
    </row>
  </sheetData>
  <mergeCells count="6">
    <mergeCell ref="D15:G15"/>
    <mergeCell ref="D27:G27"/>
    <mergeCell ref="I26:J26"/>
    <mergeCell ref="I14:J14"/>
    <mergeCell ref="M16:P16"/>
    <mergeCell ref="M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Garcia</dc:creator>
  <cp:lastModifiedBy>Angel Garcia</cp:lastModifiedBy>
  <dcterms:created xsi:type="dcterms:W3CDTF">2025-02-24T16:28:09Z</dcterms:created>
  <dcterms:modified xsi:type="dcterms:W3CDTF">2025-02-24T18:18:42Z</dcterms:modified>
</cp:coreProperties>
</file>